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<sst xmlns="http://schemas.openxmlformats.org/spreadsheetml/2006/main" count="33" uniqueCount="20">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</sst>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* #,##0.00\ ;* \(#,##0.00\);* \-#\ ;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Coordena&#231;&#227;o/PCF%20-%20SES/2021/SETEMBRO/2021.09%20PCF%201_Modelo_PCF_2020_REV_08_V4_em_23.09.2021.xlsx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7226562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102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(OCULTAR)'!$P$3:$R$91,3,0),"")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str">
        <f aca="false">IF('[1]TCE - ANEXO III - Preencher'!H12="","",'[1]TCE - ANEXO III - Preencher'!H12)</f>
        <v>09/2021</v>
      </c>
      <c r="H3" s="12" t="n">
        <f aca="false">'[1]TCE - ANEXO III - Preencher'!I12</f>
        <v>0</v>
      </c>
      <c r="I3" s="12" t="n">
        <f aca="false">'[1]TCE - ANEXO III - Preencher'!J12</f>
        <v>856.25</v>
      </c>
      <c r="J3" s="12" t="n">
        <f aca="false">'[1]TCE - ANEXO III - Preencher'!K12</f>
        <v>0</v>
      </c>
      <c r="K3" s="13" t="n">
        <f aca="false">'[1]TCE - ANEXO III - Preencher'!L12</f>
        <v>62.50384</v>
      </c>
      <c r="L3" s="13" t="n">
        <f aca="false">'[1]TCE - ANEXO III - Preencher'!M12</f>
        <v>5.5</v>
      </c>
      <c r="M3" s="13" t="n">
        <f aca="false">K3-L3</f>
        <v>57.00384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913.25384</v>
      </c>
    </row>
    <row r="4" s="5" customFormat="true" ht="12.8" hidden="false" customHeight="false" outlineLevel="0" collapsed="false">
      <c r="A4" s="6" t="n">
        <f aca="false">IFERROR(VLOOKUP(B4,'[1]DADOS (OCULTAR)'!$P$3:$R$91,3,0),"")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str">
        <f aca="false">IF('[1]TCE - ANEXO III - Preencher'!H13="","",'[1]TCE - ANEXO III - Preencher'!H13)</f>
        <v>09/2021</v>
      </c>
      <c r="H4" s="12" t="n">
        <f aca="false">'[1]TCE - ANEXO III - Preencher'!I13</f>
        <v>0</v>
      </c>
      <c r="I4" s="12" t="n">
        <f aca="false">'[1]TCE - ANEXO III - Preencher'!J13</f>
        <v>251.74</v>
      </c>
      <c r="J4" s="12" t="n">
        <f aca="false">'[1]TCE - ANEXO III - Preencher'!K13</f>
        <v>0</v>
      </c>
      <c r="K4" s="13" t="n">
        <f aca="false">'[1]TCE - ANEXO III - Preencher'!L13</f>
        <v>62.50384</v>
      </c>
      <c r="L4" s="13" t="n">
        <f aca="false">'[1]TCE - ANEXO III - Preencher'!M13</f>
        <v>5.5</v>
      </c>
      <c r="M4" s="13" t="n">
        <f aca="false">K4-L4</f>
        <v>57.00384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308.74384</v>
      </c>
    </row>
    <row r="5" s="5" customFormat="true" ht="12.8" hidden="false" customHeight="false" outlineLevel="0" collapsed="false">
      <c r="A5" s="6" t="n">
        <f aca="false">IFERROR(VLOOKUP(B5,'[1]DADOS (OCULTAR)'!$P$3:$R$91,3,0),"")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str">
        <f aca="false">IF('[1]TCE - ANEXO III - Preencher'!H14="","",'[1]TCE - ANEXO III - Preencher'!H14)</f>
        <v>09/2021</v>
      </c>
      <c r="H5" s="12" t="n">
        <f aca="false">'[1]TCE - ANEXO III - Preencher'!I14</f>
        <v>0</v>
      </c>
      <c r="I5" s="12" t="n">
        <f aca="false">'[1]TCE - ANEXO III - Preencher'!J14</f>
        <v>139.57</v>
      </c>
      <c r="J5" s="12" t="n">
        <f aca="false">'[1]TCE - ANEXO III - Preencher'!K14</f>
        <v>0</v>
      </c>
      <c r="K5" s="13" t="n">
        <f aca="false">'[1]TCE - ANEXO III - Preencher'!L14</f>
        <v>62.50384</v>
      </c>
      <c r="L5" s="13" t="n">
        <f aca="false">'[1]TCE - ANEXO III - Preencher'!M14</f>
        <v>5.23</v>
      </c>
      <c r="M5" s="13" t="n">
        <f aca="false">K5-L5</f>
        <v>57.27384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69.43</v>
      </c>
      <c r="U5" s="13" t="n">
        <f aca="false">'[1]TCE - ANEXO III - Preencher'!V14</f>
        <v>0</v>
      </c>
      <c r="V5" s="13" t="n">
        <f aca="false">T5-U5</f>
        <v>69.43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266.27384</v>
      </c>
    </row>
    <row r="6" s="5" customFormat="true" ht="12.8" hidden="false" customHeight="false" outlineLevel="0" collapsed="false">
      <c r="A6" s="6" t="n">
        <f aca="false">IFERROR(VLOOKUP(B6,'[1]DADOS (OCULTAR)'!$P$3:$R$91,3,0),"")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ADILMA MARTINS DA SILVA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str">
        <f aca="false">IF('[1]TCE - ANEXO III - Preencher'!H15="","",'[1]TCE - ANEXO III - Preencher'!H15)</f>
        <v>09/2021</v>
      </c>
      <c r="H6" s="12" t="n">
        <f aca="false">'[1]TCE - ANEXO III - Preencher'!I15</f>
        <v>0</v>
      </c>
      <c r="I6" s="12" t="n">
        <f aca="false">'[1]TCE - ANEXO III - Preencher'!J15</f>
        <v>180.22</v>
      </c>
      <c r="J6" s="12" t="n">
        <f aca="false">'[1]TCE - ANEXO III - Preencher'!K15</f>
        <v>0</v>
      </c>
      <c r="K6" s="13" t="n">
        <f aca="false">'[1]TCE - ANEXO III - Preencher'!L15</f>
        <v>62.50384</v>
      </c>
      <c r="L6" s="13" t="n">
        <f aca="false">'[1]TCE - ANEXO III - Preencher'!M15</f>
        <v>5.5</v>
      </c>
      <c r="M6" s="13" t="n">
        <f aca="false">K6-L6</f>
        <v>57.00384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237.22384</v>
      </c>
    </row>
    <row r="7" s="5" customFormat="true" ht="12.8" hidden="false" customHeight="false" outlineLevel="0" collapsed="false">
      <c r="A7" s="6" t="n">
        <f aca="false">IFERROR(VLOOKUP(B7,'[1]DADOS (OCULTAR)'!$P$3:$R$91,3,0),"")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ADRIANA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2235-05</v>
      </c>
      <c r="G7" s="11" t="str">
        <f aca="false">IF('[1]TCE - ANEXO III - Preencher'!H16="","",'[1]TCE - ANEXO III - Preencher'!H16)</f>
        <v>09/2021</v>
      </c>
      <c r="H7" s="12" t="n">
        <f aca="false">'[1]TCE - ANEXO III - Preencher'!I16</f>
        <v>0</v>
      </c>
      <c r="I7" s="12" t="n">
        <f aca="false">'[1]TCE - ANEXO III - Preencher'!J16</f>
        <v>177.8</v>
      </c>
      <c r="J7" s="12" t="n">
        <f aca="false">'[1]TCE - ANEXO III - Preencher'!K16</f>
        <v>0</v>
      </c>
      <c r="K7" s="13" t="n">
        <f aca="false">'[1]TCE - ANEXO III - Preencher'!L16</f>
        <v>62.50384</v>
      </c>
      <c r="L7" s="13" t="n">
        <f aca="false">'[1]TCE - ANEXO III - Preencher'!M16</f>
        <v>5.5</v>
      </c>
      <c r="M7" s="13" t="n">
        <f aca="false">K7-L7</f>
        <v>57.00384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234.80384</v>
      </c>
    </row>
    <row r="8" s="5" customFormat="true" ht="12.8" hidden="false" customHeight="false" outlineLevel="0" collapsed="false">
      <c r="A8" s="6" t="n">
        <f aca="false">IFERROR(VLOOKUP(B8,'[1]DADOS (OCULTAR)'!$P$3:$R$91,3,0),"")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KARLA ALVES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str">
        <f aca="false">IF('[1]TCE - ANEXO III - Preencher'!H17="","",'[1]TCE - ANEXO III - Preencher'!H17)</f>
        <v>09/2021</v>
      </c>
      <c r="H8" s="12" t="n">
        <f aca="false">'[1]TCE - ANEXO III - Preencher'!I17</f>
        <v>0</v>
      </c>
      <c r="I8" s="12" t="n">
        <f aca="false">'[1]TCE - ANEXO III - Preencher'!J17</f>
        <v>118.09</v>
      </c>
      <c r="J8" s="12" t="n">
        <f aca="false">'[1]TCE - ANEXO III - Preencher'!K17</f>
        <v>0</v>
      </c>
      <c r="K8" s="13" t="n">
        <f aca="false">'[1]TCE - ANEXO III - Preencher'!L17</f>
        <v>62.50384</v>
      </c>
      <c r="L8" s="13" t="n">
        <f aca="false">'[1]TCE - ANEXO III - Preencher'!M17</f>
        <v>5.5</v>
      </c>
      <c r="M8" s="13" t="n">
        <f aca="false">K8-L8</f>
        <v>57.00384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175.09384</v>
      </c>
    </row>
    <row r="9" s="5" customFormat="true" ht="12.8" hidden="false" customHeight="false" outlineLevel="0" collapsed="false">
      <c r="A9" s="6" t="n">
        <f aca="false">IFERROR(VLOOKUP(B9,'[1]DADOS (OCULTAR)'!$P$3:$R$91,3,0),"")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LUCIA PEREIRA ANSELMO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str">
        <f aca="false">IF('[1]TCE - ANEXO III - Preencher'!H18="","",'[1]TCE - ANEXO III - Preencher'!H18)</f>
        <v>09/2021</v>
      </c>
      <c r="H9" s="12" t="n">
        <f aca="false">'[1]TCE - ANEXO III - Preencher'!I18</f>
        <v>0</v>
      </c>
      <c r="I9" s="12" t="n">
        <f aca="false">'[1]TCE - ANEXO III - Preencher'!J18</f>
        <v>128.91</v>
      </c>
      <c r="J9" s="12" t="n">
        <f aca="false">'[1]TCE - ANEXO III - Preencher'!K18</f>
        <v>0</v>
      </c>
      <c r="K9" s="13" t="n">
        <f aca="false">'[1]TCE - ANEXO III - Preencher'!L18</f>
        <v>62.50384</v>
      </c>
      <c r="L9" s="13" t="n">
        <f aca="false">'[1]TCE - ANEXO III - Preencher'!M18</f>
        <v>5.5</v>
      </c>
      <c r="M9" s="13" t="n">
        <f aca="false">K9-L9</f>
        <v>57.00384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185.91384</v>
      </c>
    </row>
    <row r="10" s="5" customFormat="true" ht="12.8" hidden="false" customHeight="false" outlineLevel="0" collapsed="false">
      <c r="A10" s="6" t="n">
        <f aca="false">IFERROR(VLOOKUP(B10,'[1]DADOS (OCULTAR)'!$P$3:$R$91,3,0),"")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MARIA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str">
        <f aca="false">IF('[1]TCE - ANEXO III - Preencher'!H19="","",'[1]TCE - ANEXO III - Preencher'!H19)</f>
        <v>09/2021</v>
      </c>
      <c r="H10" s="12" t="n">
        <f aca="false">'[1]TCE - ANEXO III - Preencher'!I19</f>
        <v>0</v>
      </c>
      <c r="I10" s="12" t="n">
        <f aca="false">'[1]TCE - ANEXO III - Preencher'!J19</f>
        <v>165.94</v>
      </c>
      <c r="J10" s="12" t="n">
        <f aca="false">'[1]TCE - ANEXO III - Preencher'!K19</f>
        <v>0</v>
      </c>
      <c r="K10" s="13" t="n">
        <f aca="false">'[1]TCE - ANEXO III - Preencher'!L19</f>
        <v>62.50384</v>
      </c>
      <c r="L10" s="13" t="n">
        <f aca="false">'[1]TCE - ANEXO III - Preencher'!M19</f>
        <v>5.5</v>
      </c>
      <c r="M10" s="13" t="n">
        <f aca="false">K10-L10</f>
        <v>57.00384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222.94384</v>
      </c>
    </row>
    <row r="11" s="5" customFormat="true" ht="12.8" hidden="false" customHeight="false" outlineLevel="0" collapsed="false">
      <c r="A11" s="6" t="n">
        <f aca="false">IFERROR(VLOOKUP(B11,'[1]DADOS (OCULTAR)'!$P$3:$R$91,3,0),"")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PAULA BEATRIZ DA SILVA</v>
      </c>
      <c r="E11" s="7" t="str">
        <f aca="false">IF('[1]TCE - ANEXO III - Preencher'!F20="4 - Assistência Odontológica","2 - Outros Profissionais da Saúde",'[1]TCE - ANEXO III - Preencher'!F20)</f>
        <v>3 - Administrativo</v>
      </c>
      <c r="F11" s="10" t="str">
        <f aca="false">'[1]TCE - ANEXO III - Preencher'!G20</f>
        <v>5211-30</v>
      </c>
      <c r="G11" s="11" t="str">
        <f aca="false">IF('[1]TCE - ANEXO III - Preencher'!H20="","",'[1]TCE - ANEXO III - Preencher'!H20)</f>
        <v>09/2021</v>
      </c>
      <c r="H11" s="12" t="n">
        <f aca="false">'[1]TCE - ANEXO III - Preencher'!I20</f>
        <v>0</v>
      </c>
      <c r="I11" s="12" t="n">
        <f aca="false">'[1]TCE - ANEXO III - Preencher'!J20</f>
        <v>102.5</v>
      </c>
      <c r="J11" s="12" t="n">
        <f aca="false">'[1]TCE - ANEXO III - Preencher'!K20</f>
        <v>0</v>
      </c>
      <c r="K11" s="13" t="n">
        <f aca="false">'[1]TCE - ANEXO III - Preencher'!L20</f>
        <v>62.50384</v>
      </c>
      <c r="L11" s="13" t="n">
        <f aca="false">'[1]TCE - ANEXO III - Preencher'!M20</f>
        <v>5.5</v>
      </c>
      <c r="M11" s="13" t="n">
        <f aca="false">K11-L11</f>
        <v>57.00384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69.43</v>
      </c>
      <c r="U11" s="13" t="n">
        <f aca="false">'[1]TCE - ANEXO III - Preencher'!V20</f>
        <v>0</v>
      </c>
      <c r="V11" s="13" t="n">
        <f aca="false">T11-U11</f>
        <v>69.43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228.93384</v>
      </c>
    </row>
    <row r="12" s="5" customFormat="true" ht="12.8" hidden="false" customHeight="false" outlineLevel="0" collapsed="false">
      <c r="A12" s="6" t="n">
        <f aca="false">IFERROR(VLOOKUP(B12,'[1]DADOS (OCULTAR)'!$P$3:$R$91,3,0),"")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ADRIANO BATISTA DOS SANTOS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str">
        <f aca="false">IF('[1]TCE - ANEXO III - Preencher'!H21="","",'[1]TCE - ANEXO III - Preencher'!H21)</f>
        <v>09/2021</v>
      </c>
      <c r="H12" s="12" t="n">
        <f aca="false">'[1]TCE - ANEXO III - Preencher'!I21</f>
        <v>0</v>
      </c>
      <c r="I12" s="12" t="n">
        <f aca="false">'[1]TCE - ANEXO III - Preencher'!J21</f>
        <v>98.1</v>
      </c>
      <c r="J12" s="12" t="n">
        <f aca="false">'[1]TCE - ANEXO III - Preencher'!K21</f>
        <v>0</v>
      </c>
      <c r="K12" s="13" t="n">
        <f aca="false">'[1]TCE - ANEXO III - Preencher'!L21</f>
        <v>62.50384</v>
      </c>
      <c r="L12" s="13" t="n">
        <f aca="false">'[1]TCE - ANEXO III - Preencher'!M21</f>
        <v>5.5</v>
      </c>
      <c r="M12" s="13" t="n">
        <f aca="false">K12-L12</f>
        <v>57.00384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155.10384</v>
      </c>
    </row>
    <row r="13" s="5" customFormat="true" ht="12.8" hidden="false" customHeight="false" outlineLevel="0" collapsed="false">
      <c r="A13" s="6" t="n">
        <f aca="false">IFERROR(VLOOKUP(B13,'[1]DADOS (OCULTAR)'!$P$3:$R$91,3,0),"")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ADRIANO DA SILVA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5143-10</v>
      </c>
      <c r="G13" s="11" t="str">
        <f aca="false">IF('[1]TCE - ANEXO III - Preencher'!H22="","",'[1]TCE - ANEXO III - Preencher'!H22)</f>
        <v>09/2021</v>
      </c>
      <c r="H13" s="12" t="n">
        <f aca="false">'[1]TCE - ANEXO III - Preencher'!I22</f>
        <v>0</v>
      </c>
      <c r="I13" s="12" t="n">
        <f aca="false">'[1]TCE - ANEXO III - Preencher'!J22</f>
        <v>115.7</v>
      </c>
      <c r="J13" s="12" t="n">
        <f aca="false">'[1]TCE - ANEXO III - Preencher'!K22</f>
        <v>0</v>
      </c>
      <c r="K13" s="13" t="n">
        <f aca="false">'[1]TCE - ANEXO III - Preencher'!L22</f>
        <v>62.50384</v>
      </c>
      <c r="L13" s="13" t="n">
        <f aca="false">'[1]TCE - ANEXO III - Preencher'!M22</f>
        <v>5.5</v>
      </c>
      <c r="M13" s="13" t="n">
        <f aca="false">K13-L13</f>
        <v>57.00384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172.70384</v>
      </c>
    </row>
    <row r="14" s="5" customFormat="true" ht="12.8" hidden="false" customHeight="false" outlineLevel="0" collapsed="false">
      <c r="A14" s="6" t="n">
        <f aca="false">IFERROR(VLOOKUP(B14,'[1]DADOS (OCULTAR)'!$P$3:$R$91,3,0),"")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RAMOS DOS SANTOS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2522-10</v>
      </c>
      <c r="G14" s="11" t="str">
        <f aca="false">IF('[1]TCE - ANEXO III - Preencher'!H23="","",'[1]TCE - ANEXO III - Preencher'!H23)</f>
        <v>09/2021</v>
      </c>
      <c r="H14" s="12" t="n">
        <f aca="false">'[1]TCE - ANEXO III - Preencher'!I23</f>
        <v>0</v>
      </c>
      <c r="I14" s="12" t="n">
        <f aca="false">'[1]TCE - ANEXO III - Preencher'!J23</f>
        <v>302.49</v>
      </c>
      <c r="J14" s="12" t="n">
        <f aca="false">'[1]TCE - ANEXO III - Preencher'!K23</f>
        <v>0</v>
      </c>
      <c r="K14" s="13" t="n">
        <f aca="false">'[1]TCE - ANEXO III - Preencher'!L23</f>
        <v>0</v>
      </c>
      <c r="L14" s="13" t="n">
        <f aca="false">'[1]TCE - ANEXO III - Preencher'!M23</f>
        <v>0</v>
      </c>
      <c r="M14" s="13" t="n">
        <f aca="false">K14-L14</f>
        <v>0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302.49</v>
      </c>
    </row>
    <row r="15" s="5" customFormat="true" ht="12.8" hidden="false" customHeight="false" outlineLevel="0" collapsed="false">
      <c r="A15" s="6" t="n">
        <f aca="false">IFERROR(VLOOKUP(B15,'[1]DADOS (OCULTAR)'!$P$3:$R$91,3,0),"")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ADRIELLY AUGUSTA OLIVEIRA BRAZ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2235-05</v>
      </c>
      <c r="G15" s="11" t="str">
        <f aca="false">IF('[1]TCE - ANEXO III - Preencher'!H24="","",'[1]TCE - ANEXO III - Preencher'!H24)</f>
        <v>09/2021</v>
      </c>
      <c r="H15" s="12" t="n">
        <f aca="false">'[1]TCE - ANEXO III - Preencher'!I24</f>
        <v>0</v>
      </c>
      <c r="I15" s="12" t="n">
        <f aca="false">'[1]TCE - ANEXO III - Preencher'!J24</f>
        <v>173.17</v>
      </c>
      <c r="J15" s="12" t="n">
        <f aca="false">'[1]TCE - ANEXO III - Preencher'!K24</f>
        <v>0</v>
      </c>
      <c r="K15" s="13" t="n">
        <f aca="false">'[1]TCE - ANEXO III - Preencher'!L24</f>
        <v>62.50384</v>
      </c>
      <c r="L15" s="13" t="n">
        <f aca="false">'[1]TCE - ANEXO III - Preencher'!M24</f>
        <v>5.5</v>
      </c>
      <c r="M15" s="13" t="n">
        <f aca="false">K15-L15</f>
        <v>57.00384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230.17384</v>
      </c>
    </row>
    <row r="16" s="5" customFormat="true" ht="12.8" hidden="false" customHeight="false" outlineLevel="0" collapsed="false">
      <c r="A16" s="6" t="n">
        <f aca="false">IFERROR(VLOOKUP(B16,'[1]DADOS (OCULTAR)'!$P$3:$R$91,3,0),"")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ADRIENE PATRICIA FREIRE DOS SANTOS MENDONCA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2235-05</v>
      </c>
      <c r="G16" s="11" t="str">
        <f aca="false">IF('[1]TCE - ANEXO III - Preencher'!H25="","",'[1]TCE - ANEXO III - Preencher'!H25)</f>
        <v>09/2021</v>
      </c>
      <c r="H16" s="12" t="n">
        <f aca="false">'[1]TCE - ANEXO III - Preencher'!I25</f>
        <v>0</v>
      </c>
      <c r="I16" s="12" t="n">
        <f aca="false">'[1]TCE - ANEXO III - Preencher'!J25</f>
        <v>255.81</v>
      </c>
      <c r="J16" s="12" t="n">
        <f aca="false">'[1]TCE - ANEXO III - Preencher'!K25</f>
        <v>0</v>
      </c>
      <c r="K16" s="13" t="n">
        <f aca="false">'[1]TCE - ANEXO III - Preencher'!L25</f>
        <v>62.50384</v>
      </c>
      <c r="L16" s="13" t="n">
        <f aca="false">'[1]TCE - ANEXO III - Preencher'!M25</f>
        <v>5.5</v>
      </c>
      <c r="M16" s="13" t="n">
        <f aca="false">K16-L16</f>
        <v>57.00384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312.81384</v>
      </c>
    </row>
    <row r="17" s="5" customFormat="true" ht="12.8" hidden="false" customHeight="false" outlineLevel="0" collapsed="false">
      <c r="A17" s="6" t="n">
        <f aca="false">IFERROR(VLOOKUP(B17,'[1]DADOS (OCULTAR)'!$P$3:$R$91,3,0),"")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ADSON SILVA ARAUJO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str">
        <f aca="false">IF('[1]TCE - ANEXO III - Preencher'!H26="","",'[1]TCE - ANEXO III - Preencher'!H26)</f>
        <v>09/2021</v>
      </c>
      <c r="H17" s="12" t="n">
        <f aca="false">'[1]TCE - ANEXO III - Preencher'!I26</f>
        <v>0</v>
      </c>
      <c r="I17" s="12" t="n">
        <f aca="false">'[1]TCE - ANEXO III - Preencher'!J26</f>
        <v>165.04</v>
      </c>
      <c r="J17" s="12" t="n">
        <f aca="false">'[1]TCE - ANEXO III - Preencher'!K26</f>
        <v>0</v>
      </c>
      <c r="K17" s="13" t="n">
        <f aca="false">'[1]TCE - ANEXO III - Preencher'!L26</f>
        <v>0</v>
      </c>
      <c r="L17" s="13" t="n">
        <f aca="false">'[1]TCE - ANEXO III - Preencher'!M26</f>
        <v>0</v>
      </c>
      <c r="M17" s="13" t="n">
        <f aca="false">K17-L17</f>
        <v>0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165.04</v>
      </c>
    </row>
    <row r="18" s="5" customFormat="true" ht="12.8" hidden="false" customHeight="false" outlineLevel="0" collapsed="false">
      <c r="A18" s="6" t="n">
        <f aca="false">IFERROR(VLOOKUP(B18,'[1]DADOS (OCULTAR)'!$P$3:$R$91,3,0),"")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AGRIPINA MANUELA DOS SANTOS FREITAS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str">
        <f aca="false">IF('[1]TCE - ANEXO III - Preencher'!H27="","",'[1]TCE - ANEXO III - Preencher'!H27)</f>
        <v>09/2021</v>
      </c>
      <c r="H18" s="12" t="n">
        <f aca="false">'[1]TCE - ANEXO III - Preencher'!I27</f>
        <v>0</v>
      </c>
      <c r="I18" s="12" t="n">
        <f aca="false">'[1]TCE - ANEXO III - Preencher'!J27</f>
        <v>250.89</v>
      </c>
      <c r="J18" s="12" t="n">
        <f aca="false">'[1]TCE - ANEXO III - Preencher'!K27</f>
        <v>0</v>
      </c>
      <c r="K18" s="13" t="n">
        <f aca="false">'[1]TCE - ANEXO III - Preencher'!L27</f>
        <v>62.50384</v>
      </c>
      <c r="L18" s="13" t="n">
        <f aca="false">'[1]TCE - ANEXO III - Preencher'!M27</f>
        <v>5.5</v>
      </c>
      <c r="M18" s="13" t="n">
        <f aca="false">K18-L18</f>
        <v>57.00384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307.89384</v>
      </c>
    </row>
    <row r="19" s="5" customFormat="true" ht="12.8" hidden="false" customHeight="false" outlineLevel="0" collapsed="false">
      <c r="A19" s="6" t="n">
        <f aca="false">IFERROR(VLOOKUP(B19,'[1]DADOS (OCULTAR)'!$P$3:$R$91,3,0),"")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ALANA LOBO FIGUEIREDO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str">
        <f aca="false">IF('[1]TCE - ANEXO III - Preencher'!H28="","",'[1]TCE - ANEXO III - Preencher'!H28)</f>
        <v>09/2021</v>
      </c>
      <c r="H19" s="12" t="n">
        <f aca="false">'[1]TCE - ANEXO III - Preencher'!I28</f>
        <v>0</v>
      </c>
      <c r="I19" s="12" t="n">
        <f aca="false">'[1]TCE - ANEXO III - Preencher'!J28</f>
        <v>421.74</v>
      </c>
      <c r="J19" s="12" t="n">
        <f aca="false">'[1]TCE - ANEXO III - Preencher'!K28</f>
        <v>0</v>
      </c>
      <c r="K19" s="13" t="n">
        <f aca="false">'[1]TCE - ANEXO III - Preencher'!L28</f>
        <v>0</v>
      </c>
      <c r="L19" s="13" t="n">
        <f aca="false">'[1]TCE - ANEXO III - Preencher'!M28</f>
        <v>0</v>
      </c>
      <c r="M19" s="13" t="n">
        <f aca="false">K19-L19</f>
        <v>0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421.74</v>
      </c>
    </row>
    <row r="20" s="5" customFormat="true" ht="12.8" hidden="false" customHeight="false" outlineLevel="0" collapsed="false">
      <c r="A20" s="6" t="n">
        <f aca="false">IFERROR(VLOOKUP(B20,'[1]DADOS (OCULTAR)'!$P$3:$R$91,3,0),"")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ALBANICE BETANIA DA SILVA ALMEIDA </v>
      </c>
      <c r="E20" s="7" t="str">
        <f aca="false">IF('[1]TCE - ANEXO III - Preencher'!F29="4 - Assistência Odontológica","2 - Outros Profissionais da Saúde",'[1]TCE - ANEXO III - Preencher'!F29)</f>
        <v>3 - Administrativo</v>
      </c>
      <c r="F20" s="10" t="str">
        <f aca="false">'[1]TCE - ANEXO III - Preencher'!G29</f>
        <v>2522-10</v>
      </c>
      <c r="G20" s="11" t="str">
        <f aca="false">IF('[1]TCE - ANEXO III - Preencher'!H29="","",'[1]TCE - ANEXO III - Preencher'!H29)</f>
        <v>09/2021</v>
      </c>
      <c r="H20" s="12" t="n">
        <f aca="false">'[1]TCE - ANEXO III - Preencher'!I29</f>
        <v>0</v>
      </c>
      <c r="I20" s="12" t="n">
        <f aca="false">'[1]TCE - ANEXO III - Preencher'!J29</f>
        <v>293.93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293.93</v>
      </c>
    </row>
    <row r="21" s="5" customFormat="true" ht="12.8" hidden="false" customHeight="false" outlineLevel="0" collapsed="false">
      <c r="A21" s="6" t="n">
        <f aca="false">IFERROR(VLOOKUP(B21,'[1]DADOS (OCULTAR)'!$P$3:$R$91,3,0),"")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ALBERTO OLIVEIRA CAVALCANTI</v>
      </c>
      <c r="E21" s="7" t="str">
        <f aca="false">IF('[1]TCE - ANEXO III - Preencher'!F30="4 - Assistência Odontológica","2 - Outros Profissionais da Saúde",'[1]TCE - ANEXO III - Preencher'!F30)</f>
        <v>3 - Administrativo</v>
      </c>
      <c r="F21" s="10" t="str">
        <f aca="false">'[1]TCE - ANEXO III - Preencher'!G30</f>
        <v>1421-05</v>
      </c>
      <c r="G21" s="11" t="str">
        <f aca="false">IF('[1]TCE - ANEXO III - Preencher'!H30="","",'[1]TCE - ANEXO III - Preencher'!H30)</f>
        <v>09/2021</v>
      </c>
      <c r="H21" s="12" t="n">
        <f aca="false">'[1]TCE - ANEXO III - Preencher'!I30</f>
        <v>0</v>
      </c>
      <c r="I21" s="12" t="n">
        <f aca="false">'[1]TCE - ANEXO III - Preencher'!J30</f>
        <v>0</v>
      </c>
      <c r="J21" s="12" t="n">
        <f aca="false">'[1]TCE - ANEXO III - Preencher'!K30</f>
        <v>0</v>
      </c>
      <c r="K21" s="13" t="n">
        <f aca="false">'[1]TCE - ANEXO III - Preencher'!L30</f>
        <v>0</v>
      </c>
      <c r="L21" s="13" t="n">
        <f aca="false">'[1]TCE - ANEXO III - Preencher'!M30</f>
        <v>0</v>
      </c>
      <c r="M21" s="13" t="n">
        <f aca="false">K21-L21</f>
        <v>0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0</v>
      </c>
    </row>
    <row r="22" s="5" customFormat="true" ht="12.8" hidden="false" customHeight="false" outlineLevel="0" collapsed="false">
      <c r="A22" s="6" t="n">
        <f aca="false">IFERROR(VLOOKUP(B22,'[1]DADOS (OCULTAR)'!$P$3:$R$91,3,0),"")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ALCINEIDE MOURA SILVA DE OLIVEIRA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3222-05</v>
      </c>
      <c r="G22" s="11" t="str">
        <f aca="false">IF('[1]TCE - ANEXO III - Preencher'!H31="","",'[1]TCE - ANEXO III - Preencher'!H31)</f>
        <v>09/2021</v>
      </c>
      <c r="H22" s="12" t="n">
        <f aca="false">'[1]TCE - ANEXO III - Preencher'!I31</f>
        <v>0</v>
      </c>
      <c r="I22" s="12" t="n">
        <f aca="false">'[1]TCE - ANEXO III - Preencher'!J31</f>
        <v>128.92</v>
      </c>
      <c r="J22" s="12" t="n">
        <f aca="false">'[1]TCE - ANEXO III - Preencher'!K31</f>
        <v>0</v>
      </c>
      <c r="K22" s="13" t="n">
        <f aca="false">'[1]TCE - ANEXO III - Preencher'!L31</f>
        <v>62.50384</v>
      </c>
      <c r="L22" s="13" t="n">
        <f aca="false">'[1]TCE - ANEXO III - Preencher'!M31</f>
        <v>5.5</v>
      </c>
      <c r="M22" s="13" t="n">
        <f aca="false">K22-L22</f>
        <v>57.00384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185.92384</v>
      </c>
    </row>
    <row r="23" s="5" customFormat="true" ht="12.8" hidden="false" customHeight="false" outlineLevel="0" collapsed="false">
      <c r="A23" s="6" t="n">
        <f aca="false">IFERROR(VLOOKUP(B23,'[1]DADOS (OCULTAR)'!$P$3:$R$91,3,0),"")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ALDEIR CANDIDO DA SILVA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3516-05</v>
      </c>
      <c r="G23" s="11" t="str">
        <f aca="false">IF('[1]TCE - ANEXO III - Preencher'!H32="","",'[1]TCE - ANEXO III - Preencher'!H32)</f>
        <v>09/2021</v>
      </c>
      <c r="H23" s="12" t="n">
        <f aca="false">'[1]TCE - ANEXO III - Preencher'!I32</f>
        <v>0</v>
      </c>
      <c r="I23" s="12" t="n">
        <f aca="false">'[1]TCE - ANEXO III - Preencher'!J32</f>
        <v>182.47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182.47</v>
      </c>
    </row>
    <row r="24" s="5" customFormat="true" ht="12.8" hidden="false" customHeight="false" outlineLevel="0" collapsed="false">
      <c r="A24" s="6" t="n">
        <f aca="false">IFERROR(VLOOKUP(B24,'[1]DADOS (OCULTAR)'!$P$3:$R$91,3,0),"")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ALESSANDRA MARIA DA SILVA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3222-05</v>
      </c>
      <c r="G24" s="11" t="str">
        <f aca="false">IF('[1]TCE - ANEXO III - Preencher'!H33="","",'[1]TCE - ANEXO III - Preencher'!H33)</f>
        <v>09/2021</v>
      </c>
      <c r="H24" s="12" t="n">
        <f aca="false">'[1]TCE - ANEXO III - Preencher'!I33</f>
        <v>0</v>
      </c>
      <c r="I24" s="12" t="n">
        <f aca="false">'[1]TCE - ANEXO III - Preencher'!J33</f>
        <v>0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0</v>
      </c>
      <c r="M24" s="13" t="n">
        <f aca="false">K24-L24</f>
        <v>0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0</v>
      </c>
    </row>
    <row r="25" s="5" customFormat="true" ht="12.8" hidden="false" customHeight="false" outlineLevel="0" collapsed="false">
      <c r="A25" s="6" t="n">
        <f aca="false">IFERROR(VLOOKUP(B25,'[1]DADOS (OCULTAR)'!$P$3:$R$91,3,0),"")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ALEXANDRO DARIO DE ARAUJO</v>
      </c>
      <c r="E25" s="7" t="str">
        <f aca="false">IF('[1]TCE - ANEXO III - Preencher'!F34="4 - Assistência Odontológica","2 - Outros Profissionais da Saúde",'[1]TCE - ANEXO III - Preencher'!F34)</f>
        <v>3 - Administrativo</v>
      </c>
      <c r="F25" s="10" t="str">
        <f aca="false">'[1]TCE - ANEXO III - Preencher'!G34</f>
        <v>5174-10</v>
      </c>
      <c r="G25" s="11" t="str">
        <f aca="false">IF('[1]TCE - ANEXO III - Preencher'!H34="","",'[1]TCE - ANEXO III - Preencher'!H34)</f>
        <v>09/2021</v>
      </c>
      <c r="H25" s="12" t="n">
        <f aca="false">'[1]TCE - ANEXO III - Preencher'!I34</f>
        <v>0</v>
      </c>
      <c r="I25" s="12" t="n">
        <f aca="false">'[1]TCE - ANEXO III - Preencher'!J34</f>
        <v>98.1</v>
      </c>
      <c r="J25" s="12" t="n">
        <f aca="false">'[1]TCE - ANEXO III - Preencher'!K34</f>
        <v>0</v>
      </c>
      <c r="K25" s="13" t="n">
        <f aca="false">'[1]TCE - ANEXO III - Preencher'!L34</f>
        <v>62.50384</v>
      </c>
      <c r="L25" s="13" t="n">
        <f aca="false">'[1]TCE - ANEXO III - Preencher'!M34</f>
        <v>5.5</v>
      </c>
      <c r="M25" s="13" t="n">
        <f aca="false">K25-L25</f>
        <v>57.00384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155.10384</v>
      </c>
    </row>
    <row r="26" s="5" customFormat="true" ht="12.8" hidden="false" customHeight="false" outlineLevel="0" collapsed="false">
      <c r="A26" s="6" t="n">
        <f aca="false">IFERROR(VLOOKUP(B26,'[1]DADOS (OCULTAR)'!$P$3:$R$91,3,0),"")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ALEXSANDRA DE MENDONCA LIMA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str">
        <f aca="false">'[1]TCE - ANEXO III - Preencher'!G35</f>
        <v>3222-05</v>
      </c>
      <c r="G26" s="11" t="str">
        <f aca="false">IF('[1]TCE - ANEXO III - Preencher'!H35="","",'[1]TCE - ANEXO III - Preencher'!H35)</f>
        <v>09/2021</v>
      </c>
      <c r="H26" s="12" t="n">
        <f aca="false">'[1]TCE - ANEXO III - Preencher'!I35</f>
        <v>0</v>
      </c>
      <c r="I26" s="12" t="n">
        <f aca="false">'[1]TCE - ANEXO III - Preencher'!J35</f>
        <v>118.2</v>
      </c>
      <c r="J26" s="12" t="n">
        <f aca="false">'[1]TCE - ANEXO III - Preencher'!K35</f>
        <v>0</v>
      </c>
      <c r="K26" s="13" t="n">
        <f aca="false">'[1]TCE - ANEXO III - Preencher'!L35</f>
        <v>62.50384</v>
      </c>
      <c r="L26" s="13" t="n">
        <f aca="false">'[1]TCE - ANEXO III - Preencher'!M35</f>
        <v>5.5</v>
      </c>
      <c r="M26" s="13" t="n">
        <f aca="false">K26-L26</f>
        <v>57.00384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175.20384</v>
      </c>
    </row>
    <row r="27" s="5" customFormat="true" ht="12.8" hidden="false" customHeight="false" outlineLevel="0" collapsed="false">
      <c r="A27" s="6" t="n">
        <f aca="false">IFERROR(VLOOKUP(B27,'[1]DADOS (OCULTAR)'!$P$3:$R$91,3,0),"")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ALICE THAYNA MARIA DA SILVA</v>
      </c>
      <c r="E27" s="7" t="str">
        <f aca="false">IF('[1]TCE - ANEXO III - Preencher'!F36="4 - Assistência Odontológica","2 - Outros Profissionais da Saúde",'[1]TCE - ANEXO III - Preencher'!F36)</f>
        <v>3 - Administrativo</v>
      </c>
      <c r="F27" s="10" t="str">
        <f aca="false">'[1]TCE - ANEXO III - Preencher'!G36</f>
        <v>4221-10</v>
      </c>
      <c r="G27" s="11" t="str">
        <f aca="false">IF('[1]TCE - ANEXO III - Preencher'!H36="","",'[1]TCE - ANEXO III - Preencher'!H36)</f>
        <v>09/2021</v>
      </c>
      <c r="H27" s="12" t="n">
        <f aca="false">'[1]TCE - ANEXO III - Preencher'!I36</f>
        <v>0</v>
      </c>
      <c r="I27" s="12" t="n">
        <f aca="false">'[1]TCE - ANEXO III - Preencher'!J36</f>
        <v>10.33</v>
      </c>
      <c r="J27" s="12" t="n">
        <f aca="false">'[1]TCE - ANEXO III - Preencher'!K36</f>
        <v>0</v>
      </c>
      <c r="K27" s="13" t="n">
        <f aca="false">'[1]TCE - ANEXO III - Preencher'!L36</f>
        <v>62.50384</v>
      </c>
      <c r="L27" s="13" t="n">
        <f aca="false">'[1]TCE - ANEXO III - Preencher'!M36</f>
        <v>5.5</v>
      </c>
      <c r="M27" s="13" t="n">
        <f aca="false">K27-L27</f>
        <v>57.00384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119.6</v>
      </c>
      <c r="R27" s="13" t="n">
        <f aca="false">'[1]TCE - ANEXO III - Preencher'!S36</f>
        <v>31</v>
      </c>
      <c r="S27" s="13" t="n">
        <f aca="false">Q27-R27</f>
        <v>88.6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155.93384</v>
      </c>
    </row>
    <row r="28" s="5" customFormat="true" ht="12.8" hidden="false" customHeight="false" outlineLevel="0" collapsed="false">
      <c r="A28" s="6" t="n">
        <f aca="false">IFERROR(VLOOKUP(B28,'[1]DADOS (OCULTAR)'!$P$3:$R$91,3,0),"")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ALINE COSTA DA SILVA ESPINDOLA 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str">
        <f aca="false">'[1]TCE - ANEXO III - Preencher'!G37</f>
        <v>3222-05</v>
      </c>
      <c r="G28" s="11" t="str">
        <f aca="false">IF('[1]TCE - ANEXO III - Preencher'!H37="","",'[1]TCE - ANEXO III - Preencher'!H37)</f>
        <v>09/2021</v>
      </c>
      <c r="H28" s="12" t="n">
        <f aca="false">'[1]TCE - ANEXO III - Preencher'!I37</f>
        <v>0</v>
      </c>
      <c r="I28" s="12" t="n">
        <f aca="false">'[1]TCE - ANEXO III - Preencher'!J37</f>
        <v>113.74</v>
      </c>
      <c r="J28" s="12" t="n">
        <f aca="false">'[1]TCE - ANEXO III - Preencher'!K37</f>
        <v>0</v>
      </c>
      <c r="K28" s="13" t="n">
        <f aca="false">'[1]TCE - ANEXO III - Preencher'!L37</f>
        <v>62.50384</v>
      </c>
      <c r="L28" s="13" t="n">
        <f aca="false">'[1]TCE - ANEXO III - Preencher'!M37</f>
        <v>5.5</v>
      </c>
      <c r="M28" s="13" t="n">
        <f aca="false">K28-L28</f>
        <v>57.00384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170.74384</v>
      </c>
    </row>
    <row r="29" s="5" customFormat="true" ht="12.8" hidden="false" customHeight="false" outlineLevel="0" collapsed="false">
      <c r="A29" s="6" t="n">
        <f aca="false">IFERROR(VLOOKUP(B29,'[1]DADOS (OCULTAR)'!$P$3:$R$91,3,0),"")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ALINE DINIZ OLEGARIO </v>
      </c>
      <c r="E29" s="7" t="str">
        <f aca="false">IF('[1]TCE - ANEXO III - Preencher'!F38="4 - Assistência Odontológica","2 - Outros Profissionais da Saúde",'[1]TCE - ANEXO III - Preencher'!F38)</f>
        <v>1 - Médico</v>
      </c>
      <c r="F29" s="10" t="str">
        <f aca="false">'[1]TCE - ANEXO III - Preencher'!G38</f>
        <v>2251-24</v>
      </c>
      <c r="G29" s="11" t="str">
        <f aca="false">IF('[1]TCE - ANEXO III - Preencher'!H38="","",'[1]TCE - ANEXO III - Preencher'!H38)</f>
        <v>09/2021</v>
      </c>
      <c r="H29" s="12" t="n">
        <f aca="false">'[1]TCE - ANEXO III - Preencher'!I38</f>
        <v>0</v>
      </c>
      <c r="I29" s="12" t="n">
        <f aca="false">'[1]TCE - ANEXO III - Preencher'!J38</f>
        <v>956.92</v>
      </c>
      <c r="J29" s="12" t="n">
        <f aca="false">'[1]TCE - ANEXO III - Preencher'!K38</f>
        <v>0</v>
      </c>
      <c r="K29" s="13" t="n">
        <f aca="false">'[1]TCE - ANEXO III - Preencher'!L38</f>
        <v>0</v>
      </c>
      <c r="L29" s="13" t="n">
        <f aca="false">'[1]TCE - ANEXO III - Preencher'!M38</f>
        <v>0</v>
      </c>
      <c r="M29" s="13" t="n">
        <f aca="false">K29-L29</f>
        <v>0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956.92</v>
      </c>
    </row>
    <row r="30" s="5" customFormat="true" ht="12.8" hidden="false" customHeight="false" outlineLevel="0" collapsed="false">
      <c r="A30" s="6" t="n">
        <f aca="false">IFERROR(VLOOKUP(B30,'[1]DADOS (OCULTAR)'!$P$3:$R$91,3,0),"")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ALINE GRASIELLE EUDAMIDAS DE CASTRO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str">
        <f aca="false">IF('[1]TCE - ANEXO III - Preencher'!H39="","",'[1]TCE - ANEXO III - Preencher'!H39)</f>
        <v>09/2021</v>
      </c>
      <c r="H30" s="12" t="n">
        <f aca="false">'[1]TCE - ANEXO III - Preencher'!I39</f>
        <v>0</v>
      </c>
      <c r="I30" s="12" t="n">
        <f aca="false">'[1]TCE - ANEXO III - Preencher'!J39</f>
        <v>113.74</v>
      </c>
      <c r="J30" s="12" t="n">
        <f aca="false">'[1]TCE - ANEXO III - Preencher'!K39</f>
        <v>0</v>
      </c>
      <c r="K30" s="13" t="n">
        <f aca="false">'[1]TCE - ANEXO III - Preencher'!L39</f>
        <v>62.50384</v>
      </c>
      <c r="L30" s="13" t="n">
        <f aca="false">'[1]TCE - ANEXO III - Preencher'!M39</f>
        <v>5.5</v>
      </c>
      <c r="M30" s="13" t="n">
        <f aca="false">K30-L30</f>
        <v>57.00384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170.74384</v>
      </c>
    </row>
    <row r="31" s="5" customFormat="true" ht="12.8" hidden="false" customHeight="false" outlineLevel="0" collapsed="false">
      <c r="A31" s="6" t="n">
        <f aca="false">IFERROR(VLOOKUP(B31,'[1]DADOS (OCULTAR)'!$P$3:$R$91,3,0),"")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KAROLYNE COUTO DE SOUZA</v>
      </c>
      <c r="E31" s="7" t="str">
        <f aca="false">IF('[1]TCE - ANEXO III - Preencher'!F40="4 - Assistência Odontológica","2 - Outros Profissionais da Saúde",'[1]TCE - ANEXO III - Preencher'!F40)</f>
        <v>3 - Administrativo</v>
      </c>
      <c r="F31" s="10" t="str">
        <f aca="false">'[1]TCE - ANEXO III - Preencher'!G40</f>
        <v>4110-05</v>
      </c>
      <c r="G31" s="11" t="str">
        <f aca="false">IF('[1]TCE - ANEXO III - Preencher'!H40="","",'[1]TCE - ANEXO III - Preencher'!H40)</f>
        <v>09/2021</v>
      </c>
      <c r="H31" s="12" t="n">
        <f aca="false">'[1]TCE - ANEXO III - Preencher'!I40</f>
        <v>0</v>
      </c>
      <c r="I31" s="12" t="n">
        <f aca="false">'[1]TCE - ANEXO III - Preencher'!J40</f>
        <v>98.27</v>
      </c>
      <c r="J31" s="12" t="n">
        <f aca="false">'[1]TCE - ANEXO III - Preencher'!K40</f>
        <v>0</v>
      </c>
      <c r="K31" s="13" t="n">
        <f aca="false">'[1]TCE - ANEXO III - Preencher'!L40</f>
        <v>62.50384</v>
      </c>
      <c r="L31" s="13" t="n">
        <f aca="false">'[1]TCE - ANEXO III - Preencher'!M40</f>
        <v>5.5</v>
      </c>
      <c r="M31" s="13" t="n">
        <f aca="false">K31-L31</f>
        <v>57.00384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155.27384</v>
      </c>
    </row>
    <row r="32" s="5" customFormat="true" ht="12.8" hidden="false" customHeight="false" outlineLevel="0" collapsed="false">
      <c r="A32" s="6" t="n">
        <f aca="false">IFERROR(VLOOKUP(B32,'[1]DADOS (OCULTAR)'!$P$3:$R$91,3,0),"")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MARIA MARQUES TRINDADE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3222-05</v>
      </c>
      <c r="G32" s="11" t="str">
        <f aca="false">IF('[1]TCE - ANEXO III - Preencher'!H41="","",'[1]TCE - ANEXO III - Preencher'!H41)</f>
        <v>09/2021</v>
      </c>
      <c r="H32" s="12" t="n">
        <f aca="false">'[1]TCE - ANEXO III - Preencher'!I41</f>
        <v>0</v>
      </c>
      <c r="I32" s="12" t="n">
        <f aca="false">'[1]TCE - ANEXO III - Preencher'!J41</f>
        <v>166.71</v>
      </c>
      <c r="J32" s="12" t="n">
        <f aca="false">'[1]TCE - ANEXO III - Preencher'!K41</f>
        <v>0</v>
      </c>
      <c r="K32" s="13" t="n">
        <f aca="false">'[1]TCE - ANEXO III - Preencher'!L41</f>
        <v>0</v>
      </c>
      <c r="L32" s="13" t="n">
        <f aca="false">'[1]TCE - ANEXO III - Preencher'!M41</f>
        <v>0</v>
      </c>
      <c r="M32" s="13" t="n">
        <f aca="false">K32-L32</f>
        <v>0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166.71</v>
      </c>
    </row>
    <row r="33" s="5" customFormat="true" ht="12.8" hidden="false" customHeight="false" outlineLevel="0" collapsed="false">
      <c r="A33" s="6" t="n">
        <f aca="false">IFERROR(VLOOKUP(B33,'[1]DADOS (OCULTAR)'!$P$3:$R$91,3,0),"")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ALISSON ALVES DOS SANTOS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2235-05</v>
      </c>
      <c r="G33" s="11" t="str">
        <f aca="false">IF('[1]TCE - ANEXO III - Preencher'!H42="","",'[1]TCE - ANEXO III - Preencher'!H42)</f>
        <v>09/2021</v>
      </c>
      <c r="H33" s="12" t="n">
        <f aca="false">'[1]TCE - ANEXO III - Preencher'!I42</f>
        <v>0</v>
      </c>
      <c r="I33" s="12" t="n">
        <f aca="false">'[1]TCE - ANEXO III - Preencher'!J42</f>
        <v>167.07</v>
      </c>
      <c r="J33" s="12" t="n">
        <f aca="false">'[1]TCE - ANEXO III - Preencher'!K42</f>
        <v>0</v>
      </c>
      <c r="K33" s="13" t="n">
        <f aca="false">'[1]TCE - ANEXO III - Preencher'!L42</f>
        <v>62.50384</v>
      </c>
      <c r="L33" s="13" t="n">
        <f aca="false">'[1]TCE - ANEXO III - Preencher'!M42</f>
        <v>5.5</v>
      </c>
      <c r="M33" s="13" t="n">
        <f aca="false">K33-L33</f>
        <v>57.00384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224.07384</v>
      </c>
    </row>
    <row r="34" s="5" customFormat="true" ht="12.8" hidden="false" customHeight="false" outlineLevel="0" collapsed="false">
      <c r="A34" s="6" t="n">
        <f aca="false">IFERROR(VLOOKUP(B34,'[1]DADOS (OCULTAR)'!$P$3:$R$91,3,0),"")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ALISSON DE OLIVEIRA MENDES</v>
      </c>
      <c r="E34" s="7" t="str">
        <f aca="false">IF('[1]TCE - ANEXO III - Preencher'!F43="4 - Assistência Odontológica","2 - Outros Profissionais da Saúde",'[1]TCE - ANEXO III - Preencher'!F43)</f>
        <v>3 - Administrativo</v>
      </c>
      <c r="F34" s="10" t="str">
        <f aca="false">'[1]TCE - ANEXO III - Preencher'!G43</f>
        <v>4131-10</v>
      </c>
      <c r="G34" s="11" t="str">
        <f aca="false">IF('[1]TCE - ANEXO III - Preencher'!H43="","",'[1]TCE - ANEXO III - Preencher'!H43)</f>
        <v>09/2021</v>
      </c>
      <c r="H34" s="12" t="n">
        <f aca="false">'[1]TCE - ANEXO III - Preencher'!I43</f>
        <v>0</v>
      </c>
      <c r="I34" s="12" t="n">
        <f aca="false">'[1]TCE - ANEXO III - Preencher'!J43</f>
        <v>130.26</v>
      </c>
      <c r="J34" s="12" t="n">
        <f aca="false">'[1]TCE - ANEXO III - Preencher'!K43</f>
        <v>0</v>
      </c>
      <c r="K34" s="13" t="n">
        <f aca="false">'[1]TCE - ANEXO III - Preencher'!L43</f>
        <v>62.50384</v>
      </c>
      <c r="L34" s="13" t="n">
        <f aca="false">'[1]TCE - ANEXO III - Preencher'!M43</f>
        <v>5.5</v>
      </c>
      <c r="M34" s="13" t="n">
        <f aca="false">K34-L34</f>
        <v>57.00384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187.26384</v>
      </c>
    </row>
    <row r="35" s="5" customFormat="true" ht="12.8" hidden="false" customHeight="false" outlineLevel="0" collapsed="false">
      <c r="A35" s="6" t="n">
        <f aca="false">IFERROR(VLOOKUP(B35,'[1]DADOS (OCULTAR)'!$P$3:$R$91,3,0),"")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ALMIR FERNANDES DA SILVA</v>
      </c>
      <c r="E35" s="7" t="str">
        <f aca="false">IF('[1]TCE - ANEXO III - Preencher'!F44="4 - Assistência Odontológica","2 - Outros Profissionais da Saúde",'[1]TCE - ANEXO III - Preencher'!F44)</f>
        <v>3 - Administrativo</v>
      </c>
      <c r="F35" s="10" t="str">
        <f aca="false">'[1]TCE - ANEXO III - Preencher'!G44</f>
        <v>5135-05</v>
      </c>
      <c r="G35" s="11" t="str">
        <f aca="false">IF('[1]TCE - ANEXO III - Preencher'!H44="","",'[1]TCE - ANEXO III - Preencher'!H44)</f>
        <v>09/2021</v>
      </c>
      <c r="H35" s="12" t="n">
        <f aca="false">'[1]TCE - ANEXO III - Preencher'!I44</f>
        <v>0</v>
      </c>
      <c r="I35" s="12" t="n">
        <f aca="false">'[1]TCE - ANEXO III - Preencher'!J44</f>
        <v>98.09</v>
      </c>
      <c r="J35" s="12" t="n">
        <f aca="false">'[1]TCE - ANEXO III - Preencher'!K44</f>
        <v>0</v>
      </c>
      <c r="K35" s="13" t="n">
        <f aca="false">'[1]TCE - ANEXO III - Preencher'!L44</f>
        <v>62.50384</v>
      </c>
      <c r="L35" s="13" t="n">
        <f aca="false">'[1]TCE - ANEXO III - Preencher'!M44</f>
        <v>5.5</v>
      </c>
      <c r="M35" s="13" t="n">
        <f aca="false">K35-L35</f>
        <v>57.00384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155.09384</v>
      </c>
    </row>
    <row r="36" s="5" customFormat="true" ht="12.8" hidden="false" customHeight="false" outlineLevel="0" collapsed="false">
      <c r="A36" s="6" t="n">
        <f aca="false">IFERROR(VLOOKUP(B36,'[1]DADOS (OCULTAR)'!$P$3:$R$91,3,0),"")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ALMIR ROGERIO FERREIRA DOS SANTOS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5174-10</v>
      </c>
      <c r="G36" s="11" t="str">
        <f aca="false">IF('[1]TCE - ANEXO III - Preencher'!H45="","",'[1]TCE - ANEXO III - Preencher'!H45)</f>
        <v>09/2021</v>
      </c>
      <c r="H36" s="12" t="n">
        <f aca="false">'[1]TCE - ANEXO III - Preencher'!I45</f>
        <v>0</v>
      </c>
      <c r="I36" s="12" t="n">
        <f aca="false">'[1]TCE - ANEXO III - Preencher'!J45</f>
        <v>115.58</v>
      </c>
      <c r="J36" s="12" t="n">
        <f aca="false">'[1]TCE - ANEXO III - Preencher'!K45</f>
        <v>0</v>
      </c>
      <c r="K36" s="13" t="n">
        <f aca="false">'[1]TCE - ANEXO III - Preencher'!L45</f>
        <v>62.50384</v>
      </c>
      <c r="L36" s="13" t="n">
        <f aca="false">'[1]TCE - ANEXO III - Preencher'!M45</f>
        <v>5.5</v>
      </c>
      <c r="M36" s="13" t="n">
        <f aca="false">K36-L36</f>
        <v>57.00384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172.58384</v>
      </c>
    </row>
    <row r="37" s="5" customFormat="true" ht="12.8" hidden="false" customHeight="false" outlineLevel="0" collapsed="false">
      <c r="A37" s="6" t="n">
        <f aca="false">IFERROR(VLOOKUP(B37,'[1]DADOS (OCULTAR)'!$P$3:$R$91,3,0),"")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ALUISIO BALBINO DA SILVA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3131-20</v>
      </c>
      <c r="G37" s="11" t="str">
        <f aca="false">IF('[1]TCE - ANEXO III - Preencher'!H46="","",'[1]TCE - ANEXO III - Preencher'!H46)</f>
        <v>09/2021</v>
      </c>
      <c r="H37" s="12" t="n">
        <f aca="false">'[1]TCE - ANEXO III - Preencher'!I46</f>
        <v>0</v>
      </c>
      <c r="I37" s="12" t="n">
        <f aca="false">'[1]TCE - ANEXO III - Preencher'!J46</f>
        <v>183.86</v>
      </c>
      <c r="J37" s="12" t="n">
        <f aca="false">'[1]TCE - ANEXO III - Preencher'!K46</f>
        <v>0</v>
      </c>
      <c r="K37" s="13" t="n">
        <f aca="false">'[1]TCE - ANEXO III - Preencher'!L46</f>
        <v>62.50384</v>
      </c>
      <c r="L37" s="13" t="n">
        <f aca="false">'[1]TCE - ANEXO III - Preencher'!M46</f>
        <v>5.5</v>
      </c>
      <c r="M37" s="13" t="n">
        <f aca="false">K37-L37</f>
        <v>57.00384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240.86384</v>
      </c>
    </row>
    <row r="38" s="5" customFormat="true" ht="12.8" hidden="false" customHeight="false" outlineLevel="0" collapsed="false">
      <c r="A38" s="6" t="n">
        <f aca="false">IFERROR(VLOOKUP(B38,'[1]DADOS (OCULTAR)'!$P$3:$R$91,3,0),"")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ALUIZIO PEREIRA DA SILVA JUNIOR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5174-10</v>
      </c>
      <c r="G38" s="11" t="str">
        <f aca="false">IF('[1]TCE - ANEXO III - Preencher'!H47="","",'[1]TCE - ANEXO III - Preencher'!H47)</f>
        <v>09/2021</v>
      </c>
      <c r="H38" s="12" t="n">
        <f aca="false">'[1]TCE - ANEXO III - Preencher'!I47</f>
        <v>0</v>
      </c>
      <c r="I38" s="12" t="n">
        <f aca="false">'[1]TCE - ANEXO III - Preencher'!J47</f>
        <v>139.53</v>
      </c>
      <c r="J38" s="12" t="n">
        <f aca="false">'[1]TCE - ANEXO III - Preencher'!K47</f>
        <v>0</v>
      </c>
      <c r="K38" s="13" t="n">
        <f aca="false">'[1]TCE - ANEXO III - Preencher'!L47</f>
        <v>0</v>
      </c>
      <c r="L38" s="13" t="n">
        <f aca="false">'[1]TCE - ANEXO III - Preencher'!M47</f>
        <v>0</v>
      </c>
      <c r="M38" s="13" t="n">
        <f aca="false">K38-L38</f>
        <v>0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139.53</v>
      </c>
    </row>
    <row r="39" s="5" customFormat="true" ht="12.8" hidden="false" customHeight="false" outlineLevel="0" collapsed="false">
      <c r="A39" s="6" t="n">
        <f aca="false">IFERROR(VLOOKUP(B39,'[1]DADOS (OCULTAR)'!$P$3:$R$91,3,0),"")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AMANDA BEZERRA DA SILVA 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str">
        <f aca="false">IF('[1]TCE - ANEXO III - Preencher'!H48="","",'[1]TCE - ANEXO III - Preencher'!H48)</f>
        <v>09/2021</v>
      </c>
      <c r="H39" s="12" t="n">
        <f aca="false">'[1]TCE - ANEXO III - Preencher'!I48</f>
        <v>0</v>
      </c>
      <c r="I39" s="12" t="n">
        <f aca="false">'[1]TCE - ANEXO III - Preencher'!J48</f>
        <v>336.31</v>
      </c>
      <c r="J39" s="12" t="n">
        <f aca="false">'[1]TCE - ANEXO III - Preencher'!K48</f>
        <v>0</v>
      </c>
      <c r="K39" s="13" t="n">
        <f aca="false">'[1]TCE - ANEXO III - Preencher'!L48</f>
        <v>62.50384</v>
      </c>
      <c r="L39" s="13" t="n">
        <f aca="false">'[1]TCE - ANEXO III - Preencher'!M48</f>
        <v>5.5</v>
      </c>
      <c r="M39" s="13" t="n">
        <f aca="false">K39-L39</f>
        <v>57.00384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393.31384</v>
      </c>
    </row>
    <row r="40" s="5" customFormat="true" ht="12.8" hidden="false" customHeight="false" outlineLevel="0" collapsed="false">
      <c r="A40" s="6" t="n">
        <f aca="false">IFERROR(VLOOKUP(B40,'[1]DADOS (OCULTAR)'!$P$3:$R$91,3,0),"")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AMANDA GISELLE DE SOUZA ARAUJO SANTOS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3222-15</v>
      </c>
      <c r="G40" s="11" t="str">
        <f aca="false">IF('[1]TCE - ANEXO III - Preencher'!H49="","",'[1]TCE - ANEXO III - Preencher'!H49)</f>
        <v>09/2021</v>
      </c>
      <c r="H40" s="12" t="n">
        <f aca="false">'[1]TCE - ANEXO III - Preencher'!I49</f>
        <v>0</v>
      </c>
      <c r="I40" s="12" t="n">
        <f aca="false">'[1]TCE - ANEXO III - Preencher'!J49</f>
        <v>252.45</v>
      </c>
      <c r="J40" s="12" t="n">
        <f aca="false">'[1]TCE - ANEXO III - Preencher'!K49</f>
        <v>0</v>
      </c>
      <c r="K40" s="13" t="n">
        <f aca="false">'[1]TCE - ANEXO III - Preencher'!L49</f>
        <v>0</v>
      </c>
      <c r="L40" s="13" t="n">
        <f aca="false">'[1]TCE - ANEXO III - Preencher'!M49</f>
        <v>0</v>
      </c>
      <c r="M40" s="13" t="n">
        <f aca="false">K40-L40</f>
        <v>0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69.41</v>
      </c>
      <c r="U40" s="13" t="n">
        <f aca="false">'[1]TCE - ANEXO III - Preencher'!V49</f>
        <v>0</v>
      </c>
      <c r="V40" s="13" t="n">
        <f aca="false">T40-U40</f>
        <v>69.41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321.86</v>
      </c>
    </row>
    <row r="41" s="5" customFormat="true" ht="12.8" hidden="false" customHeight="false" outlineLevel="0" collapsed="false">
      <c r="A41" s="6" t="n">
        <f aca="false">IFERROR(VLOOKUP(B41,'[1]DADOS (OCULTAR)'!$P$3:$R$91,3,0),"")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REGINA NASCIMENTO DA SILVA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str">
        <f aca="false">IF('[1]TCE - ANEXO III - Preencher'!H50="","",'[1]TCE - ANEXO III - Preencher'!H50)</f>
        <v>09/2021</v>
      </c>
      <c r="H41" s="12" t="n">
        <f aca="false">'[1]TCE - ANEXO III - Preencher'!I50</f>
        <v>0</v>
      </c>
      <c r="I41" s="12" t="n">
        <f aca="false">'[1]TCE - ANEXO III - Preencher'!J50</f>
        <v>317.74</v>
      </c>
      <c r="J41" s="12" t="n">
        <f aca="false">'[1]TCE - ANEXO III - Preencher'!K50</f>
        <v>0</v>
      </c>
      <c r="K41" s="13" t="n">
        <f aca="false">'[1]TCE - ANEXO III - Preencher'!L50</f>
        <v>62.50384</v>
      </c>
      <c r="L41" s="13" t="n">
        <f aca="false">'[1]TCE - ANEXO III - Preencher'!M50</f>
        <v>5.5</v>
      </c>
      <c r="M41" s="13" t="n">
        <f aca="false">K41-L41</f>
        <v>57.00384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374.74384</v>
      </c>
    </row>
    <row r="42" s="5" customFormat="true" ht="12.8" hidden="false" customHeight="false" outlineLevel="0" collapsed="false">
      <c r="A42" s="6" t="n">
        <f aca="false">IFERROR(VLOOKUP(B42,'[1]DADOS (OCULTAR)'!$P$3:$R$91,3,0),"")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AMARA MARIA DA SILVA</v>
      </c>
      <c r="E42" s="7" t="str">
        <f aca="false">IF('[1]TCE - ANEXO III - Preencher'!F51="4 - Assistência Odontológica","2 - Outros Profissionais da Saúde",'[1]TCE - ANEXO III - Preencher'!F51)</f>
        <v>3 - Administrativo</v>
      </c>
      <c r="F42" s="10" t="str">
        <f aca="false">'[1]TCE - ANEXO III - Preencher'!G51</f>
        <v>5134-30</v>
      </c>
      <c r="G42" s="11" t="str">
        <f aca="false">IF('[1]TCE - ANEXO III - Preencher'!H51="","",'[1]TCE - ANEXO III - Preencher'!H51)</f>
        <v>09/2021</v>
      </c>
      <c r="H42" s="12" t="n">
        <f aca="false">'[1]TCE - ANEXO III - Preencher'!I51</f>
        <v>0</v>
      </c>
      <c r="I42" s="12" t="n">
        <f aca="false">'[1]TCE - ANEXO III - Preencher'!J51</f>
        <v>115.58</v>
      </c>
      <c r="J42" s="12" t="n">
        <f aca="false">'[1]TCE - ANEXO III - Preencher'!K51</f>
        <v>0</v>
      </c>
      <c r="K42" s="13" t="n">
        <f aca="false">'[1]TCE - ANEXO III - Preencher'!L51</f>
        <v>62.50384</v>
      </c>
      <c r="L42" s="13" t="n">
        <f aca="false">'[1]TCE - ANEXO III - Preencher'!M51</f>
        <v>5.5</v>
      </c>
      <c r="M42" s="13" t="n">
        <f aca="false">K42-L42</f>
        <v>57.00384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172.58384</v>
      </c>
    </row>
    <row r="43" s="5" customFormat="true" ht="12.8" hidden="false" customHeight="false" outlineLevel="0" collapsed="false">
      <c r="A43" s="6" t="n">
        <f aca="false">IFERROR(VLOOKUP(B43,'[1]DADOS (OCULTAR)'!$P$3:$R$91,3,0),"")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AMARO INACIO DA SILVA JUNIOR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5151-10</v>
      </c>
      <c r="G43" s="11" t="str">
        <f aca="false">IF('[1]TCE - ANEXO III - Preencher'!H52="","",'[1]TCE - ANEXO III - Preencher'!H52)</f>
        <v>09/2021</v>
      </c>
      <c r="H43" s="12" t="n">
        <f aca="false">'[1]TCE - ANEXO III - Preencher'!I52</f>
        <v>0</v>
      </c>
      <c r="I43" s="12" t="n">
        <f aca="false">'[1]TCE - ANEXO III - Preencher'!J52</f>
        <v>158.55</v>
      </c>
      <c r="J43" s="12" t="n">
        <f aca="false">'[1]TCE - ANEXO III - Preencher'!K52</f>
        <v>0</v>
      </c>
      <c r="K43" s="13" t="n">
        <f aca="false">'[1]TCE - ANEXO III - Preencher'!L52</f>
        <v>0</v>
      </c>
      <c r="L43" s="13" t="n">
        <f aca="false">'[1]TCE - ANEXO III - Preencher'!M52</f>
        <v>0</v>
      </c>
      <c r="M43" s="13" t="n">
        <f aca="false">K43-L43</f>
        <v>0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158.55</v>
      </c>
    </row>
    <row r="44" s="5" customFormat="true" ht="12.8" hidden="false" customHeight="false" outlineLevel="0" collapsed="false">
      <c r="A44" s="6" t="n">
        <f aca="false">IFERROR(VLOOKUP(B44,'[1]DADOS (OCULTAR)'!$P$3:$R$91,3,0),"")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ANA BEATRIZ AGUIAR DA SILVA BEZERRA 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4221-10</v>
      </c>
      <c r="G44" s="11" t="str">
        <f aca="false">IF('[1]TCE - ANEXO III - Preencher'!H53="","",'[1]TCE - ANEXO III - Preencher'!H53)</f>
        <v>09/2021</v>
      </c>
      <c r="H44" s="12" t="n">
        <f aca="false">'[1]TCE - ANEXO III - Preencher'!I53</f>
        <v>0</v>
      </c>
      <c r="I44" s="12" t="n">
        <f aca="false">'[1]TCE - ANEXO III - Preencher'!J53</f>
        <v>10.33</v>
      </c>
      <c r="J44" s="12" t="n">
        <f aca="false">'[1]TCE - ANEXO III - Preencher'!K53</f>
        <v>0</v>
      </c>
      <c r="K44" s="13" t="n">
        <f aca="false">'[1]TCE - ANEXO III - Preencher'!L53</f>
        <v>62.50384</v>
      </c>
      <c r="L44" s="13" t="n">
        <f aca="false">'[1]TCE - ANEXO III - Preencher'!M53</f>
        <v>5.5</v>
      </c>
      <c r="M44" s="13" t="n">
        <f aca="false">K44-L44</f>
        <v>57.00384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119.6</v>
      </c>
      <c r="R44" s="13" t="n">
        <f aca="false">'[1]TCE - ANEXO III - Preencher'!S53</f>
        <v>31</v>
      </c>
      <c r="S44" s="13" t="n">
        <f aca="false">Q44-R44</f>
        <v>88.6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155.93384</v>
      </c>
    </row>
    <row r="45" s="5" customFormat="true" ht="12.8" hidden="false" customHeight="false" outlineLevel="0" collapsed="false">
      <c r="A45" s="6" t="n">
        <f aca="false">IFERROR(VLOOKUP(B45,'[1]DADOS (OCULTAR)'!$P$3:$R$91,3,0),"")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CAROLINA DA SILVA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4110-05</v>
      </c>
      <c r="G45" s="11" t="str">
        <f aca="false">IF('[1]TCE - ANEXO III - Preencher'!H54="","",'[1]TCE - ANEXO III - Preencher'!H54)</f>
        <v>09/2021</v>
      </c>
      <c r="H45" s="12" t="n">
        <f aca="false">'[1]TCE - ANEXO III - Preencher'!I54</f>
        <v>0</v>
      </c>
      <c r="I45" s="12" t="n">
        <f aca="false">'[1]TCE - ANEXO III - Preencher'!J54</f>
        <v>157.98</v>
      </c>
      <c r="J45" s="12" t="n">
        <f aca="false">'[1]TCE - ANEXO III - Preencher'!K54</f>
        <v>0</v>
      </c>
      <c r="K45" s="13" t="n">
        <f aca="false">'[1]TCE - ANEXO III - Preencher'!L54</f>
        <v>62.50384</v>
      </c>
      <c r="L45" s="13" t="n">
        <f aca="false">'[1]TCE - ANEXO III - Preencher'!M54</f>
        <v>5.5</v>
      </c>
      <c r="M45" s="13" t="n">
        <f aca="false">K45-L45</f>
        <v>57.00384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214.98384</v>
      </c>
    </row>
    <row r="46" s="5" customFormat="true" ht="12.8" hidden="false" customHeight="false" outlineLevel="0" collapsed="false">
      <c r="A46" s="6" t="n">
        <f aca="false">IFERROR(VLOOKUP(B46,'[1]DADOS (OCULTAR)'!$P$3:$R$91,3,0),"")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CAROLINA SANTOS MARTINS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1231-05</v>
      </c>
      <c r="G46" s="11" t="str">
        <f aca="false">IF('[1]TCE - ANEXO III - Preencher'!H55="","",'[1]TCE - ANEXO III - Preencher'!H55)</f>
        <v>09/2021</v>
      </c>
      <c r="H46" s="12" t="n">
        <f aca="false">'[1]TCE - ANEXO III - Preencher'!I55</f>
        <v>0</v>
      </c>
      <c r="I46" s="12" t="n">
        <f aca="false">'[1]TCE - ANEXO III - Preencher'!J55</f>
        <v>1284.15</v>
      </c>
      <c r="J46" s="12" t="n">
        <f aca="false">'[1]TCE - ANEXO III - Preencher'!K55</f>
        <v>0</v>
      </c>
      <c r="K46" s="13" t="n">
        <f aca="false">'[1]TCE - ANEXO III - Preencher'!L55</f>
        <v>62.50384</v>
      </c>
      <c r="L46" s="13" t="n">
        <f aca="false">'[1]TCE - ANEXO III - Preencher'!M55</f>
        <v>5.5</v>
      </c>
      <c r="M46" s="13" t="n">
        <f aca="false">K46-L46</f>
        <v>57.00384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1341.15384</v>
      </c>
    </row>
    <row r="47" s="5" customFormat="true" ht="12.8" hidden="false" customHeight="false" outlineLevel="0" collapsed="false">
      <c r="A47" s="6" t="n">
        <f aca="false">IFERROR(VLOOKUP(B47,'[1]DADOS (OCULTAR)'!$P$3:$R$91,3,0),"")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CLAUDIA BEZERRA DA SILVA 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4221-10</v>
      </c>
      <c r="G47" s="11" t="str">
        <f aca="false">IF('[1]TCE - ANEXO III - Preencher'!H56="","",'[1]TCE - ANEXO III - Preencher'!H56)</f>
        <v>09/2021</v>
      </c>
      <c r="H47" s="12" t="n">
        <f aca="false">'[1]TCE - ANEXO III - Preencher'!I56</f>
        <v>0</v>
      </c>
      <c r="I47" s="12" t="n">
        <f aca="false">'[1]TCE - ANEXO III - Preencher'!J56</f>
        <v>143.57</v>
      </c>
      <c r="J47" s="12" t="n">
        <f aca="false">'[1]TCE - ANEXO III - Preencher'!K56</f>
        <v>0</v>
      </c>
      <c r="K47" s="13" t="n">
        <f aca="false">'[1]TCE - ANEXO III - Preencher'!L56</f>
        <v>0</v>
      </c>
      <c r="L47" s="13" t="n">
        <f aca="false">'[1]TCE - ANEXO III - Preencher'!M56</f>
        <v>0</v>
      </c>
      <c r="M47" s="13" t="n">
        <f aca="false">K47-L47</f>
        <v>0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143.57</v>
      </c>
    </row>
    <row r="48" s="5" customFormat="true" ht="12.8" hidden="false" customHeight="false" outlineLevel="0" collapsed="false">
      <c r="A48" s="6" t="n">
        <f aca="false">IFERROR(VLOOKUP(B48,'[1]DADOS (OCULTAR)'!$P$3:$R$91,3,0),"")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CLAUDIA CAVALCANTI DE MELO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str">
        <f aca="false">IF('[1]TCE - ANEXO III - Preencher'!H57="","",'[1]TCE - ANEXO III - Preencher'!H57)</f>
        <v>09/2021</v>
      </c>
      <c r="H48" s="12" t="n">
        <f aca="false">'[1]TCE - ANEXO III - Preencher'!I57</f>
        <v>0</v>
      </c>
      <c r="I48" s="12" t="n">
        <f aca="false">'[1]TCE - ANEXO III - Preencher'!J57</f>
        <v>157.53</v>
      </c>
      <c r="J48" s="12" t="n">
        <f aca="false">'[1]TCE - ANEXO III - Preencher'!K57</f>
        <v>0</v>
      </c>
      <c r="K48" s="13" t="n">
        <f aca="false">'[1]TCE - ANEXO III - Preencher'!L57</f>
        <v>0</v>
      </c>
      <c r="L48" s="13" t="n">
        <f aca="false">'[1]TCE - ANEXO III - Preencher'!M57</f>
        <v>0</v>
      </c>
      <c r="M48" s="13" t="n">
        <f aca="false">K48-L48</f>
        <v>0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157.53</v>
      </c>
    </row>
    <row r="49" s="5" customFormat="true" ht="12.8" hidden="false" customHeight="false" outlineLevel="0" collapsed="false">
      <c r="A49" s="6" t="n">
        <f aca="false">IFERROR(VLOOKUP(B49,'[1]DADOS (OCULTAR)'!$P$3:$R$91,3,0),"")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CLECIA DOMINGOS ROMAO SILVA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3222-05</v>
      </c>
      <c r="G49" s="11" t="str">
        <f aca="false">IF('[1]TCE - ANEXO III - Preencher'!H58="","",'[1]TCE - ANEXO III - Preencher'!H58)</f>
        <v>09/2021</v>
      </c>
      <c r="H49" s="12" t="n">
        <f aca="false">'[1]TCE - ANEXO III - Preencher'!I58</f>
        <v>0</v>
      </c>
      <c r="I49" s="12" t="n">
        <f aca="false">'[1]TCE - ANEXO III - Preencher'!J58</f>
        <v>106.57</v>
      </c>
      <c r="J49" s="12" t="n">
        <f aca="false">'[1]TCE - ANEXO III - Preencher'!K58</f>
        <v>0</v>
      </c>
      <c r="K49" s="13" t="n">
        <f aca="false">'[1]TCE - ANEXO III - Preencher'!L58</f>
        <v>62.50384</v>
      </c>
      <c r="L49" s="13" t="n">
        <f aca="false">'[1]TCE - ANEXO III - Preencher'!M58</f>
        <v>5.5</v>
      </c>
      <c r="M49" s="13" t="n">
        <f aca="false">K49-L49</f>
        <v>57.00384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163.57384</v>
      </c>
    </row>
    <row r="50" s="5" customFormat="true" ht="12.8" hidden="false" customHeight="false" outlineLevel="0" collapsed="false">
      <c r="A50" s="6" t="n">
        <f aca="false">IFERROR(VLOOKUP(B50,'[1]DADOS (OCULTAR)'!$P$3:$R$91,3,0),"")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CRISTINA PESSOA DAS NEVES</v>
      </c>
      <c r="E50" s="7" t="str">
        <f aca="false">IF('[1]TCE - ANEXO III - Preencher'!F59="4 - Assistência Odontológica","2 - Outros Profissionais da Saúde",'[1]TCE - ANEXO III - Preencher'!F59)</f>
        <v>3 - Administrativo</v>
      </c>
      <c r="F50" s="10" t="str">
        <f aca="false">'[1]TCE - ANEXO III - Preencher'!G59</f>
        <v>1423-40</v>
      </c>
      <c r="G50" s="11" t="str">
        <f aca="false">IF('[1]TCE - ANEXO III - Preencher'!H59="","",'[1]TCE - ANEXO III - Preencher'!H59)</f>
        <v>09/2021</v>
      </c>
      <c r="H50" s="12" t="n">
        <f aca="false">'[1]TCE - ANEXO III - Preencher'!I59</f>
        <v>0</v>
      </c>
      <c r="I50" s="12" t="n">
        <f aca="false">'[1]TCE - ANEXO III - Preencher'!J59</f>
        <v>213.76</v>
      </c>
      <c r="J50" s="12" t="n">
        <f aca="false">'[1]TCE - ANEXO III - Preencher'!K59</f>
        <v>0</v>
      </c>
      <c r="K50" s="13" t="n">
        <f aca="false">'[1]TCE - ANEXO III - Preencher'!L59</f>
        <v>62.50384</v>
      </c>
      <c r="L50" s="13" t="n">
        <f aca="false">'[1]TCE - ANEXO III - Preencher'!M59</f>
        <v>5.5</v>
      </c>
      <c r="M50" s="13" t="n">
        <f aca="false">K50-L50</f>
        <v>57.00384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270.76384</v>
      </c>
    </row>
    <row r="51" s="5" customFormat="true" ht="12.8" hidden="false" customHeight="false" outlineLevel="0" collapsed="false">
      <c r="A51" s="6" t="n">
        <f aca="false">IFERROR(VLOOKUP(B51,'[1]DADOS (OCULTAR)'!$P$3:$R$91,3,0),"")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LUZIA DE CAMPOS LOPES</v>
      </c>
      <c r="E51" s="7" t="str">
        <f aca="false">IF('[1]TCE - ANEXO III - Preencher'!F60="4 - Assistência Odontológica","2 - Outros Profissionais da Saúde",'[1]TCE - ANEXO III - Preencher'!F60)</f>
        <v>1 - Médico</v>
      </c>
      <c r="F51" s="10" t="str">
        <f aca="false">'[1]TCE - ANEXO III - Preencher'!G60</f>
        <v>2251-50</v>
      </c>
      <c r="G51" s="11" t="str">
        <f aca="false">IF('[1]TCE - ANEXO III - Preencher'!H60="","",'[1]TCE - ANEXO III - Preencher'!H60)</f>
        <v>09/2021</v>
      </c>
      <c r="H51" s="12" t="n">
        <f aca="false">'[1]TCE - ANEXO III - Preencher'!I60</f>
        <v>0</v>
      </c>
      <c r="I51" s="12" t="n">
        <f aca="false">'[1]TCE - ANEXO III - Preencher'!J60</f>
        <v>883.21</v>
      </c>
      <c r="J51" s="12" t="n">
        <f aca="false">'[1]TCE - ANEXO III - Preencher'!K60</f>
        <v>0</v>
      </c>
      <c r="K51" s="13" t="n">
        <f aca="false">'[1]TCE - ANEXO III - Preencher'!L60</f>
        <v>62.50384</v>
      </c>
      <c r="L51" s="13" t="n">
        <f aca="false">'[1]TCE - ANEXO III - Preencher'!M60</f>
        <v>3.67</v>
      </c>
      <c r="M51" s="13" t="n">
        <f aca="false">K51-L51</f>
        <v>58.83384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942.04384</v>
      </c>
    </row>
    <row r="52" s="5" customFormat="true" ht="12.8" hidden="false" customHeight="false" outlineLevel="0" collapsed="false">
      <c r="A52" s="6" t="n">
        <f aca="false">IFERROR(VLOOKUP(B52,'[1]DADOS (OCULTAR)'!$P$3:$R$91,3,0),"")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MARCELLY FERREIRA CORDEIRO</v>
      </c>
      <c r="E52" s="7" t="str">
        <f aca="false">IF('[1]TCE - ANEXO III - Preencher'!F61="4 - Assistência Odontológica","2 - Outros Profissionais da Saúde",'[1]TCE - ANEXO III - Preencher'!F61)</f>
        <v>3 - Administrativo</v>
      </c>
      <c r="F52" s="10" t="str">
        <f aca="false">'[1]TCE - ANEXO III - Preencher'!G61</f>
        <v>4221-10</v>
      </c>
      <c r="G52" s="11" t="str">
        <f aca="false">IF('[1]TCE - ANEXO III - Preencher'!H61="","",'[1]TCE - ANEXO III - Preencher'!H61)</f>
        <v>09/2021</v>
      </c>
      <c r="H52" s="12" t="n">
        <f aca="false">'[1]TCE - ANEXO III - Preencher'!I61</f>
        <v>0</v>
      </c>
      <c r="I52" s="12" t="n">
        <f aca="false">'[1]TCE - ANEXO III - Preencher'!J61</f>
        <v>102.49</v>
      </c>
      <c r="J52" s="12" t="n">
        <f aca="false">'[1]TCE - ANEXO III - Preencher'!K61</f>
        <v>0</v>
      </c>
      <c r="K52" s="13" t="n">
        <f aca="false">'[1]TCE - ANEXO III - Preencher'!L61</f>
        <v>62.50384</v>
      </c>
      <c r="L52" s="13" t="n">
        <f aca="false">'[1]TCE - ANEXO III - Preencher'!M61</f>
        <v>5.5</v>
      </c>
      <c r="M52" s="13" t="n">
        <f aca="false">K52-L52</f>
        <v>57.00384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69.43</v>
      </c>
      <c r="U52" s="13" t="n">
        <f aca="false">'[1]TCE - ANEXO III - Preencher'!V61</f>
        <v>0</v>
      </c>
      <c r="V52" s="13" t="n">
        <f aca="false">T52-U52</f>
        <v>69.43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228.92384</v>
      </c>
    </row>
    <row r="53" s="5" customFormat="true" ht="12.8" hidden="false" customHeight="false" outlineLevel="0" collapsed="false">
      <c r="A53" s="6" t="n">
        <f aca="false">IFERROR(VLOOKUP(B53,'[1]DADOS (OCULTAR)'!$P$3:$R$91,3,0),"")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PAULA AUGUSTO DA SILVA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str">
        <f aca="false">IF('[1]TCE - ANEXO III - Preencher'!H62="","",'[1]TCE - ANEXO III - Preencher'!H62)</f>
        <v>09/2021</v>
      </c>
      <c r="H53" s="12" t="n">
        <f aca="false">'[1]TCE - ANEXO III - Preencher'!I62</f>
        <v>0</v>
      </c>
      <c r="I53" s="12" t="n">
        <f aca="false">'[1]TCE - ANEXO III - Preencher'!J62</f>
        <v>118.09</v>
      </c>
      <c r="J53" s="12" t="n">
        <f aca="false">'[1]TCE - ANEXO III - Preencher'!K62</f>
        <v>0</v>
      </c>
      <c r="K53" s="13" t="n">
        <f aca="false">'[1]TCE - ANEXO III - Preencher'!L62</f>
        <v>62.50384</v>
      </c>
      <c r="L53" s="13" t="n">
        <f aca="false">'[1]TCE - ANEXO III - Preencher'!M62</f>
        <v>5.5</v>
      </c>
      <c r="M53" s="13" t="n">
        <f aca="false">K53-L53</f>
        <v>57.00384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175.09384</v>
      </c>
    </row>
    <row r="54" s="5" customFormat="true" ht="12.8" hidden="false" customHeight="false" outlineLevel="0" collapsed="false">
      <c r="A54" s="6" t="n">
        <f aca="false">IFERROR(VLOOKUP(B54,'[1]DADOS (OCULTAR)'!$P$3:$R$91,3,0),"")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PAULA DA CONCEICAO</v>
      </c>
      <c r="E54" s="7" t="str">
        <f aca="false">IF('[1]TCE - ANEXO III - Preencher'!F63="4 - Assistência Odontológica","2 - Outros Profissionais da Saúde",'[1]TCE - ANEXO III - Preencher'!F63)</f>
        <v>3 - Administrativo</v>
      </c>
      <c r="F54" s="10" t="str">
        <f aca="false">'[1]TCE - ANEXO III - Preencher'!G63</f>
        <v>4221-10</v>
      </c>
      <c r="G54" s="11" t="str">
        <f aca="false">IF('[1]TCE - ANEXO III - Preencher'!H63="","",'[1]TCE - ANEXO III - Preencher'!H63)</f>
        <v>09/2021</v>
      </c>
      <c r="H54" s="12" t="n">
        <f aca="false">'[1]TCE - ANEXO III - Preencher'!I63</f>
        <v>0</v>
      </c>
      <c r="I54" s="12" t="n">
        <f aca="false">'[1]TCE - ANEXO III - Preencher'!J63</f>
        <v>98.09</v>
      </c>
      <c r="J54" s="12" t="n">
        <f aca="false">'[1]TCE - ANEXO III - Preencher'!K63</f>
        <v>0</v>
      </c>
      <c r="K54" s="13" t="n">
        <f aca="false">'[1]TCE - ANEXO III - Preencher'!L63</f>
        <v>62.50384</v>
      </c>
      <c r="L54" s="13" t="n">
        <f aca="false">'[1]TCE - ANEXO III - Preencher'!M63</f>
        <v>5.5</v>
      </c>
      <c r="M54" s="13" t="n">
        <f aca="false">K54-L54</f>
        <v>57.00384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155.09384</v>
      </c>
    </row>
    <row r="55" s="5" customFormat="true" ht="12.8" hidden="false" customHeight="false" outlineLevel="0" collapsed="false">
      <c r="A55" s="6" t="n">
        <f aca="false">IFERROR(VLOOKUP(B55,'[1]DADOS (OCULTAR)'!$P$3:$R$91,3,0),"")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PAULA DA SILVA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str">
        <f aca="false">'[1]TCE - ANEXO III - Preencher'!G64</f>
        <v>3222-05</v>
      </c>
      <c r="G55" s="11" t="str">
        <f aca="false">IF('[1]TCE - ANEXO III - Preencher'!H64="","",'[1]TCE - ANEXO III - Preencher'!H64)</f>
        <v>09/2021</v>
      </c>
      <c r="H55" s="12" t="n">
        <f aca="false">'[1]TCE - ANEXO III - Preencher'!I64</f>
        <v>0</v>
      </c>
      <c r="I55" s="12" t="n">
        <f aca="false">'[1]TCE - ANEXO III - Preencher'!J64</f>
        <v>133.37</v>
      </c>
      <c r="J55" s="12" t="n">
        <f aca="false">'[1]TCE - ANEXO III - Preencher'!K64</f>
        <v>0</v>
      </c>
      <c r="K55" s="13" t="n">
        <f aca="false">'[1]TCE - ANEXO III - Preencher'!L64</f>
        <v>62.50384</v>
      </c>
      <c r="L55" s="13" t="n">
        <f aca="false">'[1]TCE - ANEXO III - Preencher'!M64</f>
        <v>5.5</v>
      </c>
      <c r="M55" s="13" t="n">
        <f aca="false">K55-L55</f>
        <v>57.00384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190.37384</v>
      </c>
    </row>
    <row r="56" s="5" customFormat="true" ht="12.8" hidden="false" customHeight="false" outlineLevel="0" collapsed="false">
      <c r="A56" s="6" t="n">
        <f aca="false">IFERROR(VLOOKUP(B56,'[1]DADOS (OCULTAR)'!$P$3:$R$91,3,0),"")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DOS SANTOS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str">
        <f aca="false">IF('[1]TCE - ANEXO III - Preencher'!H65="","",'[1]TCE - ANEXO III - Preencher'!H65)</f>
        <v>09/2021</v>
      </c>
      <c r="H56" s="12" t="n">
        <f aca="false">'[1]TCE - ANEXO III - Preencher'!I65</f>
        <v>0</v>
      </c>
      <c r="I56" s="12" t="n">
        <f aca="false">'[1]TCE - ANEXO III - Preencher'!J65</f>
        <v>174.58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174.58</v>
      </c>
    </row>
    <row r="57" s="5" customFormat="true" ht="12.8" hidden="false" customHeight="false" outlineLevel="0" collapsed="false">
      <c r="A57" s="6" t="n">
        <f aca="false">IFERROR(VLOOKUP(B57,'[1]DADOS (OCULTAR)'!$P$3:$R$91,3,0),"")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FIRMINO DA SILVA </v>
      </c>
      <c r="E57" s="7" t="str">
        <f aca="false">IF('[1]TCE - ANEXO III - Preencher'!F66="4 - Assistência Odontológica","2 - Outros Profissionais da Saúde",'[1]TCE - ANEXO III - Preencher'!F66)</f>
        <v>3 - Administrativo</v>
      </c>
      <c r="F57" s="10" t="str">
        <f aca="false">'[1]TCE - ANEXO III - Preencher'!G66</f>
        <v>4131-15</v>
      </c>
      <c r="G57" s="11" t="str">
        <f aca="false">IF('[1]TCE - ANEXO III - Preencher'!H66="","",'[1]TCE - ANEXO III - Preencher'!H66)</f>
        <v>09/2021</v>
      </c>
      <c r="H57" s="12" t="n">
        <f aca="false">'[1]TCE - ANEXO III - Preencher'!I66</f>
        <v>0</v>
      </c>
      <c r="I57" s="12" t="n">
        <f aca="false">'[1]TCE - ANEXO III - Preencher'!J66</f>
        <v>167.52</v>
      </c>
      <c r="J57" s="12" t="n">
        <f aca="false">'[1]TCE - ANEXO III - Preencher'!K66</f>
        <v>0</v>
      </c>
      <c r="K57" s="13" t="n">
        <f aca="false">'[1]TCE - ANEXO III - Preencher'!L66</f>
        <v>62.50384</v>
      </c>
      <c r="L57" s="13" t="n">
        <f aca="false">'[1]TCE - ANEXO III - Preencher'!M66</f>
        <v>5.5</v>
      </c>
      <c r="M57" s="13" t="n">
        <f aca="false">K57-L57</f>
        <v>57.00384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224.52384</v>
      </c>
    </row>
    <row r="58" s="5" customFormat="true" ht="12.8" hidden="false" customHeight="false" outlineLevel="0" collapsed="false">
      <c r="A58" s="6" t="n">
        <f aca="false">IFERROR(VLOOKUP(B58,'[1]DADOS (OCULTAR)'!$P$3:$R$91,3,0),"")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ANDERSON ALARES DA SILVA MELO</v>
      </c>
      <c r="E58" s="7" t="str">
        <f aca="false">IF('[1]TCE - ANEXO III - Preencher'!F67="4 - Assistência Odontológica","2 - Outros Profissionais da Saúde",'[1]TCE - ANEXO III - Preencher'!F67)</f>
        <v>1 - Médico</v>
      </c>
      <c r="F58" s="10" t="str">
        <f aca="false">'[1]TCE - ANEXO III - Preencher'!G67</f>
        <v>2251-03</v>
      </c>
      <c r="G58" s="11" t="str">
        <f aca="false">IF('[1]TCE - ANEXO III - Preencher'!H67="","",'[1]TCE - ANEXO III - Preencher'!H67)</f>
        <v>09/2021</v>
      </c>
      <c r="H58" s="12" t="n">
        <f aca="false">'[1]TCE - ANEXO III - Preencher'!I67</f>
        <v>0</v>
      </c>
      <c r="I58" s="12" t="n">
        <f aca="false">'[1]TCE - ANEXO III - Preencher'!J67</f>
        <v>662.72</v>
      </c>
      <c r="J58" s="12" t="n">
        <f aca="false">'[1]TCE - ANEXO III - Preencher'!K67</f>
        <v>0</v>
      </c>
      <c r="K58" s="13" t="n">
        <f aca="false">'[1]TCE - ANEXO III - Preencher'!L67</f>
        <v>62.50384</v>
      </c>
      <c r="L58" s="13" t="n">
        <f aca="false">'[1]TCE - ANEXO III - Preencher'!M67</f>
        <v>5.5</v>
      </c>
      <c r="M58" s="13" t="n">
        <f aca="false">K58-L58</f>
        <v>57.00384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719.72384</v>
      </c>
    </row>
    <row r="59" s="5" customFormat="true" ht="12.8" hidden="false" customHeight="false" outlineLevel="0" collapsed="false">
      <c r="A59" s="6" t="n">
        <f aca="false">IFERROR(VLOOKUP(B59,'[1]DADOS (OCULTAR)'!$P$3:$R$91,3,0),"")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ANDERSON KLEYTON DOS SANTOS</v>
      </c>
      <c r="E59" s="7" t="str">
        <f aca="false">IF('[1]TCE - ANEXO III - Preencher'!F68="4 - Assistência Odontológica","2 - Outros Profissionais da Saúde",'[1]TCE - ANEXO III - Preencher'!F68)</f>
        <v>3 - Administrativo</v>
      </c>
      <c r="F59" s="10" t="str">
        <f aca="false">'[1]TCE - ANEXO III - Preencher'!G68</f>
        <v>5174-10</v>
      </c>
      <c r="G59" s="11" t="str">
        <f aca="false">IF('[1]TCE - ANEXO III - Preencher'!H68="","",'[1]TCE - ANEXO III - Preencher'!H68)</f>
        <v>09/2021</v>
      </c>
      <c r="H59" s="12" t="n">
        <f aca="false">'[1]TCE - ANEXO III - Preencher'!I68</f>
        <v>0</v>
      </c>
      <c r="I59" s="12" t="n">
        <f aca="false">'[1]TCE - ANEXO III - Preencher'!J68</f>
        <v>111.17</v>
      </c>
      <c r="J59" s="12" t="n">
        <f aca="false">'[1]TCE - ANEXO III - Preencher'!K68</f>
        <v>0</v>
      </c>
      <c r="K59" s="13" t="n">
        <f aca="false">'[1]TCE - ANEXO III - Preencher'!L68</f>
        <v>62.50384</v>
      </c>
      <c r="L59" s="13" t="n">
        <f aca="false">'[1]TCE - ANEXO III - Preencher'!M68</f>
        <v>5.5</v>
      </c>
      <c r="M59" s="13" t="n">
        <f aca="false">K59-L59</f>
        <v>57.00384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168.17384</v>
      </c>
    </row>
    <row r="60" s="5" customFormat="true" ht="12.8" hidden="false" customHeight="false" outlineLevel="0" collapsed="false">
      <c r="A60" s="6" t="n">
        <f aca="false">IFERROR(VLOOKUP(B60,'[1]DADOS (OCULTAR)'!$P$3:$R$91,3,0),"")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ANDRE AKEL PEREIRA DE ARAUJO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1312-05</v>
      </c>
      <c r="G60" s="11" t="str">
        <f aca="false">IF('[1]TCE - ANEXO III - Preencher'!H69="","",'[1]TCE - ANEXO III - Preencher'!H69)</f>
        <v>09/2021</v>
      </c>
      <c r="H60" s="12" t="n">
        <f aca="false">'[1]TCE - ANEXO III - Preencher'!I69</f>
        <v>0</v>
      </c>
      <c r="I60" s="12" t="n">
        <f aca="false">'[1]TCE - ANEXO III - Preencher'!J69</f>
        <v>1642.67</v>
      </c>
      <c r="J60" s="12" t="n">
        <f aca="false">'[1]TCE - ANEXO III - Preencher'!K69</f>
        <v>0</v>
      </c>
      <c r="K60" s="13" t="n">
        <f aca="false">'[1]TCE - ANEXO III - Preencher'!L69</f>
        <v>62.50384</v>
      </c>
      <c r="L60" s="13" t="n">
        <f aca="false">'[1]TCE - ANEXO III - Preencher'!M69</f>
        <v>5.5</v>
      </c>
      <c r="M60" s="13" t="n">
        <f aca="false">K60-L60</f>
        <v>57.00384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1699.67384</v>
      </c>
    </row>
    <row r="61" s="5" customFormat="true" ht="12.8" hidden="false" customHeight="false" outlineLevel="0" collapsed="false">
      <c r="A61" s="6" t="n">
        <f aca="false">IFERROR(VLOOKUP(B61,'[1]DADOS (OCULTAR)'!$P$3:$R$91,3,0),"")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ANDRE CASTRO COSTA LIMA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str">
        <f aca="false">'[1]TCE - ANEXO III - Preencher'!G70</f>
        <v>1425-30</v>
      </c>
      <c r="G61" s="11" t="str">
        <f aca="false">IF('[1]TCE - ANEXO III - Preencher'!H70="","",'[1]TCE - ANEXO III - Preencher'!H70)</f>
        <v>09/2021</v>
      </c>
      <c r="H61" s="12" t="n">
        <f aca="false">'[1]TCE - ANEXO III - Preencher'!I70</f>
        <v>0</v>
      </c>
      <c r="I61" s="12" t="n">
        <f aca="false">'[1]TCE - ANEXO III - Preencher'!J70</f>
        <v>454.6</v>
      </c>
      <c r="J61" s="12" t="n">
        <f aca="false">'[1]TCE - ANEXO III - Preencher'!K70</f>
        <v>0</v>
      </c>
      <c r="K61" s="13" t="n">
        <f aca="false">'[1]TCE - ANEXO III - Preencher'!L70</f>
        <v>0</v>
      </c>
      <c r="L61" s="13" t="n">
        <f aca="false">'[1]TCE - ANEXO III - Preencher'!M70</f>
        <v>0</v>
      </c>
      <c r="M61" s="13" t="n">
        <f aca="false">K61-L61</f>
        <v>0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454.6</v>
      </c>
    </row>
    <row r="62" s="5" customFormat="true" ht="12.8" hidden="false" customHeight="false" outlineLevel="0" collapsed="false">
      <c r="A62" s="6" t="n">
        <f aca="false">IFERROR(VLOOKUP(B62,'[1]DADOS (OCULTAR)'!$P$3:$R$91,3,0),"")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ANDRE PEREIRA LINHARES</v>
      </c>
      <c r="E62" s="7" t="str">
        <f aca="false">IF('[1]TCE - ANEXO III - Preencher'!F71="4 - Assistência Odontológica","2 - Outros Profissionais da Saúde",'[1]TCE - ANEXO III - Preencher'!F71)</f>
        <v>1 - Médico</v>
      </c>
      <c r="F62" s="10" t="str">
        <f aca="false">'[1]TCE - ANEXO III - Preencher'!G71</f>
        <v>2251-51</v>
      </c>
      <c r="G62" s="11" t="str">
        <f aca="false">IF('[1]TCE - ANEXO III - Preencher'!H71="","",'[1]TCE - ANEXO III - Preencher'!H71)</f>
        <v>09/2021</v>
      </c>
      <c r="H62" s="12" t="n">
        <f aca="false">'[1]TCE - ANEXO III - Preencher'!I71</f>
        <v>0</v>
      </c>
      <c r="I62" s="12" t="n">
        <f aca="false">'[1]TCE - ANEXO III - Preencher'!J71</f>
        <v>1119.6</v>
      </c>
      <c r="J62" s="12" t="n">
        <f aca="false">'[1]TCE - ANEXO III - Preencher'!K71</f>
        <v>0</v>
      </c>
      <c r="K62" s="13" t="n">
        <f aca="false">'[1]TCE - ANEXO III - Preencher'!L71</f>
        <v>62.50384</v>
      </c>
      <c r="L62" s="13" t="n">
        <f aca="false">'[1]TCE - ANEXO III - Preencher'!M71</f>
        <v>5.5</v>
      </c>
      <c r="M62" s="13" t="n">
        <f aca="false">K62-L62</f>
        <v>57.00384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1176.60384</v>
      </c>
    </row>
    <row r="63" s="5" customFormat="true" ht="12.8" hidden="false" customHeight="false" outlineLevel="0" collapsed="false">
      <c r="A63" s="6" t="n">
        <f aca="false">IFERROR(VLOOKUP(B63,'[1]DADOS (OCULTAR)'!$P$3:$R$91,3,0),"")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 RICARDO XAVIER DA SILVA</v>
      </c>
      <c r="E63" s="7" t="str">
        <f aca="false">IF('[1]TCE - ANEXO III - Preencher'!F72="4 - Assistência Odontológica","2 - Outros Profissionais da Saúde",'[1]TCE - ANEXO III - Preencher'!F72)</f>
        <v>3 - Administrativo</v>
      </c>
      <c r="F63" s="10" t="str">
        <f aca="false">'[1]TCE - ANEXO III - Preencher'!G72</f>
        <v>3131-15</v>
      </c>
      <c r="G63" s="11" t="str">
        <f aca="false">IF('[1]TCE - ANEXO III - Preencher'!H72="","",'[1]TCE - ANEXO III - Preencher'!H72)</f>
        <v>09/2021</v>
      </c>
      <c r="H63" s="12" t="n">
        <f aca="false">'[1]TCE - ANEXO III - Preencher'!I72</f>
        <v>0</v>
      </c>
      <c r="I63" s="12" t="n">
        <f aca="false">'[1]TCE - ANEXO III - Preencher'!J72</f>
        <v>284.12</v>
      </c>
      <c r="J63" s="12" t="n">
        <f aca="false">'[1]TCE - ANEXO III - Preencher'!K72</f>
        <v>0</v>
      </c>
      <c r="K63" s="13" t="n">
        <f aca="false">'[1]TCE - ANEXO III - Preencher'!L72</f>
        <v>62.50384</v>
      </c>
      <c r="L63" s="13" t="n">
        <f aca="false">'[1]TCE - ANEXO III - Preencher'!M72</f>
        <v>5.5</v>
      </c>
      <c r="M63" s="13" t="n">
        <f aca="false">K63-L63</f>
        <v>57.00384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341.12384</v>
      </c>
    </row>
    <row r="64" s="5" customFormat="true" ht="12.8" hidden="false" customHeight="false" outlineLevel="0" collapsed="false">
      <c r="A64" s="6" t="n">
        <f aca="false">IFERROR(VLOOKUP(B64,'[1]DADOS (OCULTAR)'!$P$3:$R$91,3,0),"")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ANDREA MARIA DA SILVA 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3222-05</v>
      </c>
      <c r="G64" s="11" t="str">
        <f aca="false">IF('[1]TCE - ANEXO III - Preencher'!H73="","",'[1]TCE - ANEXO III - Preencher'!H73)</f>
        <v>09/2021</v>
      </c>
      <c r="H64" s="12" t="n">
        <f aca="false">'[1]TCE - ANEXO III - Preencher'!I73</f>
        <v>0</v>
      </c>
      <c r="I64" s="12" t="n">
        <f aca="false">'[1]TCE - ANEXO III - Preencher'!J73</f>
        <v>118.09</v>
      </c>
      <c r="J64" s="12" t="n">
        <f aca="false">'[1]TCE - ANEXO III - Preencher'!K73</f>
        <v>0</v>
      </c>
      <c r="K64" s="13" t="n">
        <f aca="false">'[1]TCE - ANEXO III - Preencher'!L73</f>
        <v>62.50384</v>
      </c>
      <c r="L64" s="13" t="n">
        <f aca="false">'[1]TCE - ANEXO III - Preencher'!M73</f>
        <v>5.5</v>
      </c>
      <c r="M64" s="13" t="n">
        <f aca="false">K64-L64</f>
        <v>57.00384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175.09384</v>
      </c>
    </row>
    <row r="65" s="5" customFormat="true" ht="12.8" hidden="false" customHeight="false" outlineLevel="0" collapsed="false">
      <c r="A65" s="6" t="n">
        <f aca="false">IFERROR(VLOOKUP(B65,'[1]DADOS (OCULTAR)'!$P$3:$R$91,3,0),"")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ANDREIA SANTOS DA SILVA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3222-05</v>
      </c>
      <c r="G65" s="11" t="str">
        <f aca="false">IF('[1]TCE - ANEXO III - Preencher'!H74="","",'[1]TCE - ANEXO III - Preencher'!H74)</f>
        <v>09/2021</v>
      </c>
      <c r="H65" s="12" t="n">
        <f aca="false">'[1]TCE - ANEXO III - Preencher'!I74</f>
        <v>0</v>
      </c>
      <c r="I65" s="12" t="n">
        <f aca="false">'[1]TCE - ANEXO III - Preencher'!J74</f>
        <v>157.46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157.46</v>
      </c>
    </row>
    <row r="66" s="5" customFormat="true" ht="12.8" hidden="false" customHeight="false" outlineLevel="0" collapsed="false">
      <c r="A66" s="6" t="n">
        <f aca="false">IFERROR(VLOOKUP(B66,'[1]DADOS (OCULTAR)'!$P$3:$R$91,3,0),"")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ANDREZA KELLY GOMES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str">
        <f aca="false">IF('[1]TCE - ANEXO III - Preencher'!H75="","",'[1]TCE - ANEXO III - Preencher'!H75)</f>
        <v>09/2021</v>
      </c>
      <c r="H66" s="12" t="n">
        <f aca="false">'[1]TCE - ANEXO III - Preencher'!I75</f>
        <v>0</v>
      </c>
      <c r="I66" s="12" t="n">
        <f aca="false">'[1]TCE - ANEXO III - Preencher'!J75</f>
        <v>157.45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157.45</v>
      </c>
    </row>
    <row r="67" s="5" customFormat="true" ht="12.8" hidden="false" customHeight="false" outlineLevel="0" collapsed="false">
      <c r="A67" s="6" t="n">
        <f aca="false">IFERROR(VLOOKUP(B67,'[1]DADOS (OCULTAR)'!$P$3:$R$91,3,0),"")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ANDREZA RAYANNA SANTOS DE OLIVEIRA CARDIAL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str">
        <f aca="false">IF('[1]TCE - ANEXO III - Preencher'!H76="","",'[1]TCE - ANEXO III - Preencher'!H76)</f>
        <v>09/2021</v>
      </c>
      <c r="H67" s="12" t="n">
        <f aca="false">'[1]TCE - ANEXO III - Preencher'!I76</f>
        <v>0</v>
      </c>
      <c r="I67" s="12" t="n">
        <f aca="false">'[1]TCE - ANEXO III - Preencher'!J76</f>
        <v>177.96</v>
      </c>
      <c r="J67" s="12" t="n">
        <f aca="false">'[1]TCE - ANEXO III - Preencher'!K76</f>
        <v>0</v>
      </c>
      <c r="K67" s="13" t="n">
        <f aca="false">'[1]TCE - ANEXO III - Preencher'!L76</f>
        <v>62.50384</v>
      </c>
      <c r="L67" s="13" t="n">
        <f aca="false">'[1]TCE - ANEXO III - Preencher'!M76</f>
        <v>5.5</v>
      </c>
      <c r="M67" s="13" t="n">
        <f aca="false">K67-L67</f>
        <v>57.00384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103.28</v>
      </c>
      <c r="U67" s="13" t="n">
        <f aca="false">'[1]TCE - ANEXO III - Preencher'!V76</f>
        <v>0</v>
      </c>
      <c r="V67" s="13" t="n">
        <f aca="false">T67-U67</f>
        <v>103.28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338.24384</v>
      </c>
    </row>
    <row r="68" s="5" customFormat="true" ht="12.8" hidden="false" customHeight="false" outlineLevel="0" collapsed="false">
      <c r="A68" s="6" t="n">
        <f aca="false">IFERROR(VLOOKUP(B68,'[1]DADOS (OCULTAR)'!$P$3:$R$91,3,0),"")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ANE KELLY MUNIZ VIEIRA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str">
        <f aca="false">IF('[1]TCE - ANEXO III - Preencher'!H77="","",'[1]TCE - ANEXO III - Preencher'!H77)</f>
        <v>09/2021</v>
      </c>
      <c r="H68" s="12" t="n">
        <f aca="false">'[1]TCE - ANEXO III - Preencher'!I77</f>
        <v>0</v>
      </c>
      <c r="I68" s="12" t="n">
        <f aca="false">'[1]TCE - ANEXO III - Preencher'!J77</f>
        <v>113.74</v>
      </c>
      <c r="J68" s="12" t="n">
        <f aca="false">'[1]TCE - ANEXO III - Preencher'!K77</f>
        <v>0</v>
      </c>
      <c r="K68" s="13" t="n">
        <f aca="false">'[1]TCE - ANEXO III - Preencher'!L77</f>
        <v>62.50384</v>
      </c>
      <c r="L68" s="13" t="n">
        <f aca="false">'[1]TCE - ANEXO III - Preencher'!M77</f>
        <v>5.5</v>
      </c>
      <c r="M68" s="13" t="n">
        <f aca="false">K68-L68</f>
        <v>57.00384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170.74384</v>
      </c>
    </row>
    <row r="69" s="5" customFormat="true" ht="12.8" hidden="false" customHeight="false" outlineLevel="0" collapsed="false">
      <c r="A69" s="6" t="n">
        <f aca="false">IFERROR(VLOOKUP(B69,'[1]DADOS (OCULTAR)'!$P$3:$R$91,3,0),"")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ANGELICA MARIA DE OLIVEIRA MENDES 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str">
        <f aca="false">IF('[1]TCE - ANEXO III - Preencher'!H78="","",'[1]TCE - ANEXO III - Preencher'!H78)</f>
        <v>09/2021</v>
      </c>
      <c r="H69" s="12" t="n">
        <f aca="false">'[1]TCE - ANEXO III - Preencher'!I78</f>
        <v>0</v>
      </c>
      <c r="I69" s="12" t="n">
        <f aca="false">'[1]TCE - ANEXO III - Preencher'!J78</f>
        <v>106.58</v>
      </c>
      <c r="J69" s="12" t="n">
        <f aca="false">'[1]TCE - ANEXO III - Preencher'!K78</f>
        <v>0</v>
      </c>
      <c r="K69" s="13" t="n">
        <f aca="false">'[1]TCE - ANEXO III - Preencher'!L78</f>
        <v>62.50384</v>
      </c>
      <c r="L69" s="13" t="n">
        <f aca="false">'[1]TCE - ANEXO III - Preencher'!M78</f>
        <v>5.5</v>
      </c>
      <c r="M69" s="13" t="n">
        <f aca="false">K69-L69</f>
        <v>57.00384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163.58384</v>
      </c>
    </row>
    <row r="70" s="5" customFormat="true" ht="12.8" hidden="false" customHeight="false" outlineLevel="0" collapsed="false">
      <c r="A70" s="6" t="n">
        <f aca="false">IFERROR(VLOOKUP(B70,'[1]DADOS (OCULTAR)'!$P$3:$R$91,3,0),"")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ANGELICA PATRICIA ALVES PEDROSA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str">
        <f aca="false">IF('[1]TCE - ANEXO III - Preencher'!H79="","",'[1]TCE - ANEXO III - Preencher'!H79)</f>
        <v>09/2021</v>
      </c>
      <c r="H70" s="12" t="n">
        <f aca="false">'[1]TCE - ANEXO III - Preencher'!I79</f>
        <v>0</v>
      </c>
      <c r="I70" s="12" t="n">
        <f aca="false">'[1]TCE - ANEXO III - Preencher'!J79</f>
        <v>122.54</v>
      </c>
      <c r="J70" s="12" t="n">
        <f aca="false">'[1]TCE - ANEXO III - Preencher'!K79</f>
        <v>0</v>
      </c>
      <c r="K70" s="13" t="n">
        <f aca="false">'[1]TCE - ANEXO III - Preencher'!L79</f>
        <v>62.50384</v>
      </c>
      <c r="L70" s="13" t="n">
        <f aca="false">'[1]TCE - ANEXO III - Preencher'!M79</f>
        <v>5.5</v>
      </c>
      <c r="M70" s="13" t="n">
        <f aca="false">K70-L70</f>
        <v>57.00384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179.54384</v>
      </c>
    </row>
    <row r="71" s="5" customFormat="true" ht="12.8" hidden="false" customHeight="false" outlineLevel="0" collapsed="false">
      <c r="A71" s="6" t="n">
        <f aca="false">IFERROR(VLOOKUP(B71,'[1]DADOS (OCULTAR)'!$P$3:$R$91,3,0),"")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ANNA CARINA SILVA LIMA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str">
        <f aca="false">IF('[1]TCE - ANEXO III - Preencher'!H80="","",'[1]TCE - ANEXO III - Preencher'!H80)</f>
        <v>09/2021</v>
      </c>
      <c r="H71" s="12" t="n">
        <f aca="false">'[1]TCE - ANEXO III - Preencher'!I80</f>
        <v>0</v>
      </c>
      <c r="I71" s="12" t="n">
        <f aca="false">'[1]TCE - ANEXO III - Preencher'!J80</f>
        <v>106.57</v>
      </c>
      <c r="J71" s="12" t="n">
        <f aca="false">'[1]TCE - ANEXO III - Preencher'!K80</f>
        <v>0</v>
      </c>
      <c r="K71" s="13" t="n">
        <f aca="false">'[1]TCE - ANEXO III - Preencher'!L80</f>
        <v>62.50384</v>
      </c>
      <c r="L71" s="13" t="n">
        <f aca="false">'[1]TCE - ANEXO III - Preencher'!M80</f>
        <v>5.5</v>
      </c>
      <c r="M71" s="13" t="n">
        <f aca="false">K71-L71</f>
        <v>57.00384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163.57384</v>
      </c>
    </row>
    <row r="72" s="5" customFormat="true" ht="12.8" hidden="false" customHeight="false" outlineLevel="0" collapsed="false">
      <c r="A72" s="6" t="n">
        <f aca="false">IFERROR(VLOOKUP(B72,'[1]DADOS (OCULTAR)'!$P$3:$R$91,3,0),"")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ANNALIEZE CARIOLANDA BATISTA DA SILVA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3222-05</v>
      </c>
      <c r="G72" s="11" t="str">
        <f aca="false">IF('[1]TCE - ANEXO III - Preencher'!H81="","",'[1]TCE - ANEXO III - Preencher'!H81)</f>
        <v>09/2021</v>
      </c>
      <c r="H72" s="12" t="n">
        <f aca="false">'[1]TCE - ANEXO III - Preencher'!I81</f>
        <v>0</v>
      </c>
      <c r="I72" s="12" t="n">
        <f aca="false">'[1]TCE - ANEXO III - Preencher'!J81</f>
        <v>122.54</v>
      </c>
      <c r="J72" s="12" t="n">
        <f aca="false">'[1]TCE - ANEXO III - Preencher'!K81</f>
        <v>0</v>
      </c>
      <c r="K72" s="13" t="n">
        <f aca="false">'[1]TCE - ANEXO III - Preencher'!L81</f>
        <v>62.50384</v>
      </c>
      <c r="L72" s="13" t="n">
        <f aca="false">'[1]TCE - ANEXO III - Preencher'!M81</f>
        <v>5.5</v>
      </c>
      <c r="M72" s="13" t="n">
        <f aca="false">K72-L72</f>
        <v>57.00384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179.54384</v>
      </c>
    </row>
    <row r="73" s="5" customFormat="true" ht="12.8" hidden="false" customHeight="false" outlineLevel="0" collapsed="false">
      <c r="A73" s="6" t="n">
        <f aca="false">IFERROR(VLOOKUP(B73,'[1]DADOS (OCULTAR)'!$P$3:$R$91,3,0),"")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ANNE CAROLINE DA SILVA</v>
      </c>
      <c r="E73" s="7" t="str">
        <f aca="false">IF('[1]TCE - ANEXO III - Preencher'!F82="4 - Assistência Odontológica","2 - Outros Profissionais da Saúde",'[1]TCE - ANEXO III - Preencher'!F82)</f>
        <v>3 - Administrativo</v>
      </c>
      <c r="F73" s="10" t="str">
        <f aca="false">'[1]TCE - ANEXO III - Preencher'!G82</f>
        <v>4221-10</v>
      </c>
      <c r="G73" s="11" t="str">
        <f aca="false">IF('[1]TCE - ANEXO III - Preencher'!H82="","",'[1]TCE - ANEXO III - Preencher'!H82)</f>
        <v>09/2021</v>
      </c>
      <c r="H73" s="12" t="n">
        <f aca="false">'[1]TCE - ANEXO III - Preencher'!I82</f>
        <v>0</v>
      </c>
      <c r="I73" s="12" t="n">
        <f aca="false">'[1]TCE - ANEXO III - Preencher'!J82</f>
        <v>98.09</v>
      </c>
      <c r="J73" s="12" t="n">
        <f aca="false">'[1]TCE - ANEXO III - Preencher'!K82</f>
        <v>0</v>
      </c>
      <c r="K73" s="13" t="n">
        <f aca="false">'[1]TCE - ANEXO III - Preencher'!L82</f>
        <v>62.50384</v>
      </c>
      <c r="L73" s="13" t="n">
        <f aca="false">'[1]TCE - ANEXO III - Preencher'!M82</f>
        <v>5.5</v>
      </c>
      <c r="M73" s="13" t="n">
        <f aca="false">K73-L73</f>
        <v>57.00384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155.09384</v>
      </c>
    </row>
    <row r="74" s="5" customFormat="true" ht="12.8" hidden="false" customHeight="false" outlineLevel="0" collapsed="false">
      <c r="A74" s="6" t="n">
        <f aca="false">IFERROR(VLOOKUP(B74,'[1]DADOS (OCULTAR)'!$P$3:$R$91,3,0),"")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ANTONIO CARLOS FERREIRA CAVALCANTE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2235-05</v>
      </c>
      <c r="G74" s="11" t="str">
        <f aca="false">IF('[1]TCE - ANEXO III - Preencher'!H83="","",'[1]TCE - ANEXO III - Preencher'!H83)</f>
        <v>09/2021</v>
      </c>
      <c r="H74" s="12" t="n">
        <f aca="false">'[1]TCE - ANEXO III - Preencher'!I83</f>
        <v>0</v>
      </c>
      <c r="I74" s="12" t="n">
        <f aca="false">'[1]TCE - ANEXO III - Preencher'!J83</f>
        <v>335.44</v>
      </c>
      <c r="J74" s="12" t="n">
        <f aca="false">'[1]TCE - ANEXO III - Preencher'!K83</f>
        <v>0</v>
      </c>
      <c r="K74" s="13" t="n">
        <f aca="false">'[1]TCE - ANEXO III - Preencher'!L83</f>
        <v>0</v>
      </c>
      <c r="L74" s="13" t="n">
        <f aca="false">'[1]TCE - ANEXO III - Preencher'!M83</f>
        <v>0</v>
      </c>
      <c r="M74" s="13" t="n">
        <f aca="false">K74-L74</f>
        <v>0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335.44</v>
      </c>
    </row>
    <row r="75" s="5" customFormat="true" ht="12.8" hidden="false" customHeight="false" outlineLevel="0" collapsed="false">
      <c r="A75" s="6" t="n">
        <f aca="false">IFERROR(VLOOKUP(B75,'[1]DADOS (OCULTAR)'!$P$3:$R$91,3,0),"")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ANTONIO GUSTAVO MELO FREIRE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3241-15</v>
      </c>
      <c r="G75" s="11" t="str">
        <f aca="false">IF('[1]TCE - ANEXO III - Preencher'!H84="","",'[1]TCE - ANEXO III - Preencher'!H84)</f>
        <v>09/2021</v>
      </c>
      <c r="H75" s="12" t="n">
        <f aca="false">'[1]TCE - ANEXO III - Preencher'!I84</f>
        <v>0</v>
      </c>
      <c r="I75" s="12" t="n">
        <f aca="false">'[1]TCE - ANEXO III - Preencher'!J84</f>
        <v>266.7</v>
      </c>
      <c r="J75" s="12" t="n">
        <f aca="false">'[1]TCE - ANEXO III - Preencher'!K84</f>
        <v>0</v>
      </c>
      <c r="K75" s="13" t="n">
        <f aca="false">'[1]TCE - ANEXO III - Preencher'!L84</f>
        <v>62.50384</v>
      </c>
      <c r="L75" s="13" t="n">
        <f aca="false">'[1]TCE - ANEXO III - Preencher'!M84</f>
        <v>5.5</v>
      </c>
      <c r="M75" s="13" t="n">
        <f aca="false">K75-L75</f>
        <v>57.00384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323.70384</v>
      </c>
    </row>
    <row r="76" s="5" customFormat="true" ht="12.8" hidden="false" customHeight="false" outlineLevel="0" collapsed="false">
      <c r="A76" s="6" t="n">
        <f aca="false">IFERROR(VLOOKUP(B76,'[1]DADOS (OCULTAR)'!$P$3:$R$91,3,0),"")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JOSE PEREIRA DE ARAUJO</v>
      </c>
      <c r="E76" s="7" t="str">
        <f aca="false">IF('[1]TCE - ANEXO III - Preencher'!F85="4 - Assistência Odontológica","2 - Outros Profissionais da Saúde",'[1]TCE - ANEXO III - Preencher'!F85)</f>
        <v>3 - Administrativo</v>
      </c>
      <c r="F76" s="10" t="str">
        <f aca="false">'[1]TCE - ANEXO III - Preencher'!G85</f>
        <v>1424-05</v>
      </c>
      <c r="G76" s="11" t="str">
        <f aca="false">IF('[1]TCE - ANEXO III - Preencher'!H85="","",'[1]TCE - ANEXO III - Preencher'!H85)</f>
        <v>09/2021</v>
      </c>
      <c r="H76" s="12" t="n">
        <f aca="false">'[1]TCE - ANEXO III - Preencher'!I85</f>
        <v>0</v>
      </c>
      <c r="I76" s="12" t="n">
        <f aca="false">'[1]TCE - ANEXO III - Preencher'!J85</f>
        <v>559.52</v>
      </c>
      <c r="J76" s="12" t="n">
        <f aca="false">'[1]TCE - ANEXO III - Preencher'!K85</f>
        <v>0</v>
      </c>
      <c r="K76" s="13" t="n">
        <f aca="false">'[1]TCE - ANEXO III - Preencher'!L85</f>
        <v>62.50384</v>
      </c>
      <c r="L76" s="13" t="n">
        <f aca="false">'[1]TCE - ANEXO III - Preencher'!M85</f>
        <v>5.5</v>
      </c>
      <c r="M76" s="13" t="n">
        <f aca="false">K76-L76</f>
        <v>57.00384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616.52384</v>
      </c>
    </row>
    <row r="77" s="5" customFormat="true" ht="12.8" hidden="false" customHeight="false" outlineLevel="0" collapsed="false">
      <c r="A77" s="6" t="n">
        <f aca="false">IFERROR(VLOOKUP(B77,'[1]DADOS (OCULTAR)'!$P$3:$R$91,3,0),"")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ONORATO DA SILVA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str">
        <f aca="false">'[1]TCE - ANEXO III - Preencher'!G86</f>
        <v>9511-05</v>
      </c>
      <c r="G77" s="11" t="str">
        <f aca="false">IF('[1]TCE - ANEXO III - Preencher'!H86="","",'[1]TCE - ANEXO III - Preencher'!H86)</f>
        <v>09/2021</v>
      </c>
      <c r="H77" s="12" t="n">
        <f aca="false">'[1]TCE - ANEXO III - Preencher'!I86</f>
        <v>0</v>
      </c>
      <c r="I77" s="12" t="n">
        <f aca="false">'[1]TCE - ANEXO III - Preencher'!J86</f>
        <v>209.42</v>
      </c>
      <c r="J77" s="12" t="n">
        <f aca="false">'[1]TCE - ANEXO III - Preencher'!K86</f>
        <v>0</v>
      </c>
      <c r="K77" s="13" t="n">
        <f aca="false">'[1]TCE - ANEXO III - Preencher'!L86</f>
        <v>62.50384</v>
      </c>
      <c r="L77" s="13" t="n">
        <f aca="false">'[1]TCE - ANEXO III - Preencher'!M86</f>
        <v>5.5</v>
      </c>
      <c r="M77" s="13" t="n">
        <f aca="false">K77-L77</f>
        <v>57.00384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266.42384</v>
      </c>
    </row>
    <row r="78" s="5" customFormat="true" ht="12.8" hidden="false" customHeight="false" outlineLevel="0" collapsed="false">
      <c r="A78" s="6" t="n">
        <f aca="false">IFERROR(VLOOKUP(B78,'[1]DADOS (OCULTAR)'!$P$3:$R$91,3,0),"")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ARIADENY MAYARA SILVA PEREIRA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2234-05</v>
      </c>
      <c r="G78" s="11" t="str">
        <f aca="false">IF('[1]TCE - ANEXO III - Preencher'!H87="","",'[1]TCE - ANEXO III - Preencher'!H87)</f>
        <v>09/2021</v>
      </c>
      <c r="H78" s="12" t="n">
        <f aca="false">'[1]TCE - ANEXO III - Preencher'!I87</f>
        <v>0</v>
      </c>
      <c r="I78" s="12" t="n">
        <f aca="false">'[1]TCE - ANEXO III - Preencher'!J87</f>
        <v>226.58</v>
      </c>
      <c r="J78" s="12" t="n">
        <f aca="false">'[1]TCE - ANEXO III - Preencher'!K87</f>
        <v>0</v>
      </c>
      <c r="K78" s="13" t="n">
        <f aca="false">'[1]TCE - ANEXO III - Preencher'!L87</f>
        <v>62.50384</v>
      </c>
      <c r="L78" s="13" t="n">
        <f aca="false">'[1]TCE - ANEXO III - Preencher'!M87</f>
        <v>5.5</v>
      </c>
      <c r="M78" s="13" t="n">
        <f aca="false">K78-L78</f>
        <v>57.00384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283.58384</v>
      </c>
    </row>
    <row r="79" s="5" customFormat="true" ht="12.8" hidden="false" customHeight="false" outlineLevel="0" collapsed="false">
      <c r="A79" s="6" t="n">
        <f aca="false">IFERROR(VLOOKUP(B79,'[1]DADOS (OCULTAR)'!$P$3:$R$91,3,0),"")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ARIANA KARLA BEZERRA DA SILVA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str">
        <f aca="false">'[1]TCE - ANEXO III - Preencher'!G88</f>
        <v>2235-05</v>
      </c>
      <c r="G79" s="11" t="str">
        <f aca="false">IF('[1]TCE - ANEXO III - Preencher'!H88="","",'[1]TCE - ANEXO III - Preencher'!H88)</f>
        <v>09/2021</v>
      </c>
      <c r="H79" s="12" t="n">
        <f aca="false">'[1]TCE - ANEXO III - Preencher'!I88</f>
        <v>0</v>
      </c>
      <c r="I79" s="12" t="n">
        <f aca="false">'[1]TCE - ANEXO III - Preencher'!J88</f>
        <v>211.27</v>
      </c>
      <c r="J79" s="12" t="n">
        <f aca="false">'[1]TCE - ANEXO III - Preencher'!K88</f>
        <v>0</v>
      </c>
      <c r="K79" s="13" t="n">
        <f aca="false">'[1]TCE - ANEXO III - Preencher'!L88</f>
        <v>62.50384</v>
      </c>
      <c r="L79" s="13" t="n">
        <f aca="false">'[1]TCE - ANEXO III - Preencher'!M88</f>
        <v>5.5</v>
      </c>
      <c r="M79" s="13" t="n">
        <f aca="false">K79-L79</f>
        <v>57.00384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103.28</v>
      </c>
      <c r="U79" s="13" t="n">
        <f aca="false">'[1]TCE - ANEXO III - Preencher'!V88</f>
        <v>0</v>
      </c>
      <c r="V79" s="13" t="n">
        <f aca="false">T79-U79</f>
        <v>103.28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371.55384</v>
      </c>
    </row>
    <row r="80" s="5" customFormat="true" ht="12.8" hidden="false" customHeight="false" outlineLevel="0" collapsed="false">
      <c r="A80" s="6" t="n">
        <f aca="false">IFERROR(VLOOKUP(B80,'[1]DADOS (OCULTAR)'!$P$3:$R$91,3,0),"")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ARIENE CAROLINE SANTOS DE OLIVEIRA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str">
        <f aca="false">'[1]TCE - ANEXO III - Preencher'!G89</f>
        <v>2237-10</v>
      </c>
      <c r="G80" s="11" t="str">
        <f aca="false">IF('[1]TCE - ANEXO III - Preencher'!H89="","",'[1]TCE - ANEXO III - Preencher'!H89)</f>
        <v>09/2021</v>
      </c>
      <c r="H80" s="12" t="n">
        <f aca="false">'[1]TCE - ANEXO III - Preencher'!I89</f>
        <v>0</v>
      </c>
      <c r="I80" s="12" t="n">
        <f aca="false">'[1]TCE - ANEXO III - Preencher'!J89</f>
        <v>233.86</v>
      </c>
      <c r="J80" s="12" t="n">
        <f aca="false">'[1]TCE - ANEXO III - Preencher'!K89</f>
        <v>0</v>
      </c>
      <c r="K80" s="13" t="n">
        <f aca="false">'[1]TCE - ANEXO III - Preencher'!L89</f>
        <v>62.50384</v>
      </c>
      <c r="L80" s="13" t="n">
        <f aca="false">'[1]TCE - ANEXO III - Preencher'!M89</f>
        <v>5.5</v>
      </c>
      <c r="M80" s="13" t="n">
        <f aca="false">K80-L80</f>
        <v>57.00384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290.86384</v>
      </c>
    </row>
    <row r="81" s="5" customFormat="true" ht="12.8" hidden="false" customHeight="false" outlineLevel="0" collapsed="false">
      <c r="A81" s="6" t="n">
        <f aca="false">IFERROR(VLOOKUP(B81,'[1]DADOS (OCULTAR)'!$P$3:$R$91,3,0),"")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ARQUIDOVEL OLIVEIRA DA SILVA</v>
      </c>
      <c r="E81" s="7" t="str">
        <f aca="false">IF('[1]TCE - ANEXO III - Preencher'!F90="4 - Assistência Odontológica","2 - Outros Profissionais da Saúde",'[1]TCE - ANEXO III - Preencher'!F90)</f>
        <v>3 - Administrativo</v>
      </c>
      <c r="F81" s="10" t="str">
        <f aca="false">'[1]TCE - ANEXO III - Preencher'!G90</f>
        <v>1421-05</v>
      </c>
      <c r="G81" s="11" t="str">
        <f aca="false">IF('[1]TCE - ANEXO III - Preencher'!H90="","",'[1]TCE - ANEXO III - Preencher'!H90)</f>
        <v>09/2021</v>
      </c>
      <c r="H81" s="12" t="n">
        <f aca="false">'[1]TCE - ANEXO III - Preencher'!I90</f>
        <v>0</v>
      </c>
      <c r="I81" s="12" t="n">
        <f aca="false">'[1]TCE - ANEXO III - Preencher'!J90</f>
        <v>340.95</v>
      </c>
      <c r="J81" s="12" t="n">
        <f aca="false">'[1]TCE - ANEXO III - Preencher'!K90</f>
        <v>0</v>
      </c>
      <c r="K81" s="13" t="n">
        <f aca="false">'[1]TCE - ANEXO III - Preencher'!L90</f>
        <v>0</v>
      </c>
      <c r="L81" s="13" t="n">
        <f aca="false">'[1]TCE - ANEXO III - Preencher'!M90</f>
        <v>0</v>
      </c>
      <c r="M81" s="13" t="n">
        <f aca="false">K81-L81</f>
        <v>0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340.95</v>
      </c>
    </row>
    <row r="82" s="5" customFormat="true" ht="12.8" hidden="false" customHeight="false" outlineLevel="0" collapsed="false">
      <c r="A82" s="6" t="n">
        <f aca="false">IFERROR(VLOOKUP(B82,'[1]DADOS (OCULTAR)'!$P$3:$R$91,3,0),"")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ARTHUR GUSTAVO CAETANO DE OLIVEIRA </v>
      </c>
      <c r="E82" s="7" t="str">
        <f aca="false">IF('[1]TCE - ANEXO III - Preencher'!F91="4 - Assistência Odontológica","2 - Outros Profissionais da Saúde",'[1]TCE - ANEXO III - Preencher'!F91)</f>
        <v>3 - Administrativo</v>
      </c>
      <c r="F82" s="10" t="str">
        <f aca="false">'[1]TCE - ANEXO III - Preencher'!G91</f>
        <v>5174-10</v>
      </c>
      <c r="G82" s="11" t="str">
        <f aca="false">IF('[1]TCE - ANEXO III - Preencher'!H91="","",'[1]TCE - ANEXO III - Preencher'!H91)</f>
        <v>09/2021</v>
      </c>
      <c r="H82" s="12" t="n">
        <f aca="false">'[1]TCE - ANEXO III - Preencher'!I91</f>
        <v>0</v>
      </c>
      <c r="I82" s="12" t="n">
        <f aca="false">'[1]TCE - ANEXO III - Preencher'!J91</f>
        <v>88.01</v>
      </c>
      <c r="J82" s="12" t="n">
        <f aca="false">'[1]TCE - ANEXO III - Preencher'!K91</f>
        <v>0</v>
      </c>
      <c r="K82" s="13" t="n">
        <f aca="false">'[1]TCE - ANEXO III - Preencher'!L91</f>
        <v>62.50384</v>
      </c>
      <c r="L82" s="13" t="n">
        <f aca="false">'[1]TCE - ANEXO III - Preencher'!M91</f>
        <v>5.5</v>
      </c>
      <c r="M82" s="13" t="n">
        <f aca="false">K82-L82</f>
        <v>57.00384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119.6</v>
      </c>
      <c r="R82" s="13" t="n">
        <f aca="false">'[1]TCE - ANEXO III - Preencher'!S91</f>
        <v>66</v>
      </c>
      <c r="S82" s="13" t="n">
        <f aca="false">Q82-R82</f>
        <v>53.6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198.61384</v>
      </c>
    </row>
    <row r="83" s="5" customFormat="true" ht="12.8" hidden="false" customHeight="false" outlineLevel="0" collapsed="false">
      <c r="A83" s="6" t="n">
        <f aca="false">IFERROR(VLOOKUP(B83,'[1]DADOS (OCULTAR)'!$P$3:$R$91,3,0),"")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ATALISSE KARINNY ALVES DO REGO RIBEIRO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2235-05</v>
      </c>
      <c r="G83" s="11" t="str">
        <f aca="false">IF('[1]TCE - ANEXO III - Preencher'!H92="","",'[1]TCE - ANEXO III - Preencher'!H92)</f>
        <v>09/2021</v>
      </c>
      <c r="H83" s="12" t="n">
        <f aca="false">'[1]TCE - ANEXO III - Preencher'!I92</f>
        <v>0</v>
      </c>
      <c r="I83" s="12" t="n">
        <f aca="false">'[1]TCE - ANEXO III - Preencher'!J92</f>
        <v>220.6</v>
      </c>
      <c r="J83" s="12" t="n">
        <f aca="false">'[1]TCE - ANEXO III - Preencher'!K92</f>
        <v>0</v>
      </c>
      <c r="K83" s="13" t="n">
        <f aca="false">'[1]TCE - ANEXO III - Preencher'!L92</f>
        <v>62.50384</v>
      </c>
      <c r="L83" s="13" t="n">
        <f aca="false">'[1]TCE - ANEXO III - Preencher'!M92</f>
        <v>5.5</v>
      </c>
      <c r="M83" s="13" t="n">
        <f aca="false">K83-L83</f>
        <v>57.00384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277.60384</v>
      </c>
    </row>
    <row r="84" s="5" customFormat="true" ht="12.8" hidden="false" customHeight="false" outlineLevel="0" collapsed="false">
      <c r="A84" s="6" t="n">
        <f aca="false">IFERROR(VLOOKUP(B84,'[1]DADOS (OCULTAR)'!$P$3:$R$91,3,0),"")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ATILA VANESSA FERREIRA DA SILVA</v>
      </c>
      <c r="E84" s="7" t="str">
        <f aca="false">IF('[1]TCE - ANEXO III - Preencher'!F93="4 - Assistência Odontológica","2 - Outros Profissionais da Saúde",'[1]TCE - ANEXO III - Preencher'!F93)</f>
        <v>3 - Administrativo</v>
      </c>
      <c r="F84" s="10" t="str">
        <f aca="false">'[1]TCE - ANEXO III - Preencher'!G93</f>
        <v>2523-05</v>
      </c>
      <c r="G84" s="11" t="str">
        <f aca="false">IF('[1]TCE - ANEXO III - Preencher'!H93="","",'[1]TCE - ANEXO III - Preencher'!H93)</f>
        <v>09/2021</v>
      </c>
      <c r="H84" s="12" t="n">
        <f aca="false">'[1]TCE - ANEXO III - Preencher'!I93</f>
        <v>0</v>
      </c>
      <c r="I84" s="12" t="n">
        <f aca="false">'[1]TCE - ANEXO III - Preencher'!J93</f>
        <v>194.99</v>
      </c>
      <c r="J84" s="12" t="n">
        <f aca="false">'[1]TCE - ANEXO III - Preencher'!K93</f>
        <v>0</v>
      </c>
      <c r="K84" s="13" t="n">
        <f aca="false">'[1]TCE - ANEXO III - Preencher'!L93</f>
        <v>62.50384</v>
      </c>
      <c r="L84" s="13" t="n">
        <f aca="false">'[1]TCE - ANEXO III - Preencher'!M93</f>
        <v>5.5</v>
      </c>
      <c r="M84" s="13" t="n">
        <f aca="false">K84-L84</f>
        <v>57.00384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251.99384</v>
      </c>
    </row>
    <row r="85" s="5" customFormat="true" ht="12.8" hidden="false" customHeight="false" outlineLevel="0" collapsed="false">
      <c r="A85" s="6" t="n">
        <f aca="false">IFERROR(VLOOKUP(B85,'[1]DADOS (OCULTAR)'!$P$3:$R$91,3,0),"")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AUANE BEATRIZ DE ARAUJO RODRIGUES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str">
        <f aca="false">'[1]TCE - ANEXO III - Preencher'!G94</f>
        <v>2236-05</v>
      </c>
      <c r="G85" s="11" t="str">
        <f aca="false">IF('[1]TCE - ANEXO III - Preencher'!H94="","",'[1]TCE - ANEXO III - Preencher'!H94)</f>
        <v>09/2021</v>
      </c>
      <c r="H85" s="12" t="n">
        <f aca="false">'[1]TCE - ANEXO III - Preencher'!I94</f>
        <v>0</v>
      </c>
      <c r="I85" s="12" t="n">
        <f aca="false">'[1]TCE - ANEXO III - Preencher'!J94</f>
        <v>276.05</v>
      </c>
      <c r="J85" s="12" t="n">
        <f aca="false">'[1]TCE - ANEXO III - Preencher'!K94</f>
        <v>0</v>
      </c>
      <c r="K85" s="13" t="n">
        <f aca="false">'[1]TCE - ANEXO III - Preencher'!L94</f>
        <v>0</v>
      </c>
      <c r="L85" s="13" t="n">
        <f aca="false">'[1]TCE - ANEXO III - Preencher'!M94</f>
        <v>0</v>
      </c>
      <c r="M85" s="13" t="n">
        <f aca="false">K85-L85</f>
        <v>0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276.05</v>
      </c>
    </row>
    <row r="86" s="5" customFormat="true" ht="12.8" hidden="false" customHeight="false" outlineLevel="0" collapsed="false">
      <c r="A86" s="6" t="n">
        <f aca="false">IFERROR(VLOOKUP(B86,'[1]DADOS (OCULTAR)'!$P$3:$R$91,3,0),"")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AURIANA MARIA DA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str">
        <f aca="false">'[1]TCE - ANEXO III - Preencher'!G95</f>
        <v>5163-10</v>
      </c>
      <c r="G86" s="11" t="str">
        <f aca="false">IF('[1]TCE - ANEXO III - Preencher'!H95="","",'[1]TCE - ANEXO III - Preencher'!H95)</f>
        <v>09/2021</v>
      </c>
      <c r="H86" s="12" t="n">
        <f aca="false">'[1]TCE - ANEXO III - Preencher'!I95</f>
        <v>0</v>
      </c>
      <c r="I86" s="12" t="n">
        <f aca="false">'[1]TCE - ANEXO III - Preencher'!J95</f>
        <v>92.4</v>
      </c>
      <c r="J86" s="12" t="n">
        <f aca="false">'[1]TCE - ANEXO III - Preencher'!K95</f>
        <v>0</v>
      </c>
      <c r="K86" s="13" t="n">
        <f aca="false">'[1]TCE - ANEXO III - Preencher'!L95</f>
        <v>62.50384</v>
      </c>
      <c r="L86" s="13" t="n">
        <f aca="false">'[1]TCE - ANEXO III - Preencher'!M95</f>
        <v>5.5</v>
      </c>
      <c r="M86" s="13" t="n">
        <f aca="false">K86-L86</f>
        <v>57.00384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149.40384</v>
      </c>
    </row>
    <row r="87" s="5" customFormat="true" ht="12.8" hidden="false" customHeight="false" outlineLevel="0" collapsed="false">
      <c r="A87" s="6" t="n">
        <f aca="false">IFERROR(VLOOKUP(B87,'[1]DADOS (OCULTAR)'!$P$3:$R$91,3,0),"")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AUSELE SOARES LUCENA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3222-05</v>
      </c>
      <c r="G87" s="11" t="str">
        <f aca="false">IF('[1]TCE - ANEXO III - Preencher'!H96="","",'[1]TCE - ANEXO III - Preencher'!H96)</f>
        <v>09/2021</v>
      </c>
      <c r="H87" s="12" t="n">
        <f aca="false">'[1]TCE - ANEXO III - Preencher'!I96</f>
        <v>0</v>
      </c>
      <c r="I87" s="12" t="n">
        <f aca="false">'[1]TCE - ANEXO III - Preencher'!J96</f>
        <v>133.37</v>
      </c>
      <c r="J87" s="12" t="n">
        <f aca="false">'[1]TCE - ANEXO III - Preencher'!K96</f>
        <v>0</v>
      </c>
      <c r="K87" s="13" t="n">
        <f aca="false">'[1]TCE - ANEXO III - Preencher'!L96</f>
        <v>62.50384</v>
      </c>
      <c r="L87" s="13" t="n">
        <f aca="false">'[1]TCE - ANEXO III - Preencher'!M96</f>
        <v>5.5</v>
      </c>
      <c r="M87" s="13" t="n">
        <f aca="false">K87-L87</f>
        <v>57.00384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190.37384</v>
      </c>
    </row>
    <row r="88" s="5" customFormat="true" ht="12.8" hidden="false" customHeight="false" outlineLevel="0" collapsed="false">
      <c r="A88" s="6" t="n">
        <f aca="false">IFERROR(VLOOKUP(B88,'[1]DADOS (OCULTAR)'!$P$3:$R$91,3,0),"")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BARBARA PEREIRA GOMES NOVAIS</v>
      </c>
      <c r="E88" s="7" t="str">
        <f aca="false">IF('[1]TCE - ANEXO III - Preencher'!F97="4 - Assistência Odontológica","2 - Outros Profissionais da Saúde",'[1]TCE - ANEXO III - Preencher'!F97)</f>
        <v>1 - Médico</v>
      </c>
      <c r="F88" s="10" t="str">
        <f aca="false">'[1]TCE - ANEXO III - Preencher'!G97</f>
        <v>2252-50</v>
      </c>
      <c r="G88" s="11" t="str">
        <f aca="false">IF('[1]TCE - ANEXO III - Preencher'!H97="","",'[1]TCE - ANEXO III - Preencher'!H97)</f>
        <v>09/2021</v>
      </c>
      <c r="H88" s="12" t="n">
        <f aca="false">'[1]TCE - ANEXO III - Preencher'!I97</f>
        <v>0</v>
      </c>
      <c r="I88" s="12" t="n">
        <f aca="false">'[1]TCE - ANEXO III - Preencher'!J97</f>
        <v>700.62</v>
      </c>
      <c r="J88" s="12" t="n">
        <f aca="false">'[1]TCE - ANEXO III - Preencher'!K97</f>
        <v>0</v>
      </c>
      <c r="K88" s="13" t="n">
        <f aca="false">'[1]TCE - ANEXO III - Preencher'!L97</f>
        <v>62.50384</v>
      </c>
      <c r="L88" s="13" t="n">
        <f aca="false">'[1]TCE - ANEXO III - Preencher'!M97</f>
        <v>5.5</v>
      </c>
      <c r="M88" s="13" t="n">
        <f aca="false">K88-L88</f>
        <v>57.00384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757.62384</v>
      </c>
    </row>
    <row r="89" s="5" customFormat="true" ht="12.8" hidden="false" customHeight="false" outlineLevel="0" collapsed="false">
      <c r="A89" s="6" t="n">
        <f aca="false">IFERROR(VLOOKUP(B89,'[1]DADOS (OCULTAR)'!$P$3:$R$91,3,0),"")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BETANIA DA SILVA</v>
      </c>
      <c r="E89" s="7" t="str">
        <f aca="false">IF('[1]TCE - ANEXO III - Preencher'!F98="4 - Assistência Odontológica","2 - Outros Profissionais da Saúde",'[1]TCE - ANEXO III - Preencher'!F98)</f>
        <v>2 - Outros Profissionais da Saúde</v>
      </c>
      <c r="F89" s="10" t="str">
        <f aca="false">'[1]TCE - ANEXO III - Preencher'!G98</f>
        <v>3222-05</v>
      </c>
      <c r="G89" s="11" t="str">
        <f aca="false">IF('[1]TCE - ANEXO III - Preencher'!H98="","",'[1]TCE - ANEXO III - Preencher'!H98)</f>
        <v>09/2021</v>
      </c>
      <c r="H89" s="12" t="n">
        <f aca="false">'[1]TCE - ANEXO III - Preencher'!I98</f>
        <v>0</v>
      </c>
      <c r="I89" s="12" t="n">
        <f aca="false">'[1]TCE - ANEXO III - Preencher'!J98</f>
        <v>138.29</v>
      </c>
      <c r="J89" s="12" t="n">
        <f aca="false">'[1]TCE - ANEXO III - Preencher'!K98</f>
        <v>0</v>
      </c>
      <c r="K89" s="13" t="n">
        <f aca="false">'[1]TCE - ANEXO III - Preencher'!L98</f>
        <v>62.50384</v>
      </c>
      <c r="L89" s="13" t="n">
        <f aca="false">'[1]TCE - ANEXO III - Preencher'!M98</f>
        <v>5.5</v>
      </c>
      <c r="M89" s="13" t="n">
        <f aca="false">K89-L89</f>
        <v>57.00384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195.29384</v>
      </c>
    </row>
    <row r="90" s="5" customFormat="true" ht="12.8" hidden="false" customHeight="false" outlineLevel="0" collapsed="false">
      <c r="A90" s="6" t="n">
        <f aca="false">IFERROR(VLOOKUP(B90,'[1]DADOS (OCULTAR)'!$P$3:$R$91,3,0),"")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BETANIA RODRIGUES DE LIMA NASCIMENTO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str">
        <f aca="false">'[1]TCE - ANEXO III - Preencher'!G99</f>
        <v>3222-05</v>
      </c>
      <c r="G90" s="11" t="str">
        <f aca="false">IF('[1]TCE - ANEXO III - Preencher'!H99="","",'[1]TCE - ANEXO III - Preencher'!H99)</f>
        <v>09/2021</v>
      </c>
      <c r="H90" s="12" t="n">
        <f aca="false">'[1]TCE - ANEXO III - Preencher'!I99</f>
        <v>0</v>
      </c>
      <c r="I90" s="12" t="n">
        <f aca="false">'[1]TCE - ANEXO III - Preencher'!J99</f>
        <v>171.09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171.09</v>
      </c>
    </row>
    <row r="91" s="5" customFormat="true" ht="12.8" hidden="false" customHeight="false" outlineLevel="0" collapsed="false">
      <c r="A91" s="6" t="n">
        <f aca="false">IFERROR(VLOOKUP(B91,'[1]DADOS (OCULTAR)'!$P$3:$R$91,3,0),"")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BRENA WOZALLY SALES  SILVA</v>
      </c>
      <c r="E91" s="7" t="str">
        <f aca="false">IF('[1]TCE - ANEXO III - Preencher'!F100="4 - Assistência Odontológica","2 - Outros Profissionais da Saúde",'[1]TCE - ANEXO III - Preencher'!F100)</f>
        <v>3 - Administrativo</v>
      </c>
      <c r="F91" s="10" t="str">
        <f aca="false">'[1]TCE - ANEXO III - Preencher'!G100</f>
        <v>4221-10</v>
      </c>
      <c r="G91" s="11" t="str">
        <f aca="false">IF('[1]TCE - ANEXO III - Preencher'!H100="","",'[1]TCE - ANEXO III - Preencher'!H100)</f>
        <v>09/2021</v>
      </c>
      <c r="H91" s="12" t="n">
        <f aca="false">'[1]TCE - ANEXO III - Preencher'!I100</f>
        <v>0</v>
      </c>
      <c r="I91" s="12" t="n">
        <f aca="false">'[1]TCE - ANEXO III - Preencher'!J100</f>
        <v>146.75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119.6</v>
      </c>
      <c r="R91" s="13" t="n">
        <f aca="false">'[1]TCE - ANEXO III - Preencher'!S100</f>
        <v>2.2</v>
      </c>
      <c r="S91" s="13" t="n">
        <f aca="false">Q91-R91</f>
        <v>117.4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264.15</v>
      </c>
    </row>
    <row r="92" s="5" customFormat="true" ht="12.8" hidden="false" customHeight="false" outlineLevel="0" collapsed="false">
      <c r="A92" s="6" t="n">
        <f aca="false">IFERROR(VLOOKUP(B92,'[1]DADOS (OCULTAR)'!$P$3:$R$91,3,0),"")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BRENDO WASHINGTON SALES SILVA</v>
      </c>
      <c r="E92" s="7" t="str">
        <f aca="false">IF('[1]TCE - ANEXO III - Preencher'!F101="4 - Assistência Odontológica","2 - Outros Profissionais da Saúde",'[1]TCE - ANEXO III - Preencher'!F101)</f>
        <v>3 - Administrativo</v>
      </c>
      <c r="F92" s="10" t="str">
        <f aca="false">'[1]TCE - ANEXO III - Preencher'!G101</f>
        <v>3516-05</v>
      </c>
      <c r="G92" s="11" t="str">
        <f aca="false">IF('[1]TCE - ANEXO III - Preencher'!H101="","",'[1]TCE - ANEXO III - Preencher'!H101)</f>
        <v>09/2021</v>
      </c>
      <c r="H92" s="12" t="n">
        <f aca="false">'[1]TCE - ANEXO III - Preencher'!I101</f>
        <v>0</v>
      </c>
      <c r="I92" s="12" t="n">
        <f aca="false">'[1]TCE - ANEXO III - Preencher'!J101</f>
        <v>135.68</v>
      </c>
      <c r="J92" s="12" t="n">
        <f aca="false">'[1]TCE - ANEXO III - Preencher'!K101</f>
        <v>0</v>
      </c>
      <c r="K92" s="13" t="n">
        <f aca="false">'[1]TCE - ANEXO III - Preencher'!L101</f>
        <v>62.50384</v>
      </c>
      <c r="L92" s="13" t="n">
        <f aca="false">'[1]TCE - ANEXO III - Preencher'!M101</f>
        <v>5.5</v>
      </c>
      <c r="M92" s="13" t="n">
        <f aca="false">K92-L92</f>
        <v>57.00384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192.68384</v>
      </c>
    </row>
    <row r="93" s="5" customFormat="true" ht="12.8" hidden="false" customHeight="false" outlineLevel="0" collapsed="false">
      <c r="A93" s="6" t="n">
        <f aca="false">IFERROR(VLOOKUP(B93,'[1]DADOS (OCULTAR)'!$P$3:$R$91,3,0),"")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BRUNA CORREA DE MELO</v>
      </c>
      <c r="E93" s="7" t="str">
        <f aca="false">IF('[1]TCE - ANEXO III - Preencher'!F102="4 - Assistência Odontológica","2 - Outros Profissionais da Saúde",'[1]TCE - ANEXO III - Preencher'!F102)</f>
        <v>2 - Outros Profissionais da Saúde</v>
      </c>
      <c r="F93" s="10" t="str">
        <f aca="false">'[1]TCE - ANEXO III - Preencher'!G102</f>
        <v>2232-08</v>
      </c>
      <c r="G93" s="11" t="str">
        <f aca="false">IF('[1]TCE - ANEXO III - Preencher'!H102="","",'[1]TCE - ANEXO III - Preencher'!H102)</f>
        <v>09/2021</v>
      </c>
      <c r="H93" s="12" t="n">
        <f aca="false">'[1]TCE - ANEXO III - Preencher'!I102</f>
        <v>0</v>
      </c>
      <c r="I93" s="12" t="n">
        <f aca="false">'[1]TCE - ANEXO III - Preencher'!J102</f>
        <v>257.6</v>
      </c>
      <c r="J93" s="12" t="n">
        <f aca="false">'[1]TCE - ANEXO III - Preencher'!K102</f>
        <v>0</v>
      </c>
      <c r="K93" s="13" t="n">
        <f aca="false">'[1]TCE - ANEXO III - Preencher'!L102</f>
        <v>62.50384</v>
      </c>
      <c r="L93" s="13" t="n">
        <f aca="false">'[1]TCE - ANEXO III - Preencher'!M102</f>
        <v>5.5</v>
      </c>
      <c r="M93" s="13" t="n">
        <f aca="false">K93-L93</f>
        <v>57.00384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314.60384</v>
      </c>
    </row>
    <row r="94" s="5" customFormat="true" ht="12.8" hidden="false" customHeight="false" outlineLevel="0" collapsed="false">
      <c r="A94" s="6" t="n">
        <f aca="false">IFERROR(VLOOKUP(B94,'[1]DADOS (OCULTAR)'!$P$3:$R$91,3,0),"")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BRUNA FERNANDA PEREIRA DA SILVA VALADARES</v>
      </c>
      <c r="E94" s="7" t="str">
        <f aca="false">IF('[1]TCE - ANEXO III - Preencher'!F103="4 - Assistência Odontológica","2 - Outros Profissionais da Saúde",'[1]TCE - ANEXO III - Preencher'!F103)</f>
        <v>1 - Médico</v>
      </c>
      <c r="F94" s="10" t="str">
        <f aca="false">'[1]TCE - ANEXO III - Preencher'!G103</f>
        <v>2251-51</v>
      </c>
      <c r="G94" s="11" t="str">
        <f aca="false">IF('[1]TCE - ANEXO III - Preencher'!H103="","",'[1]TCE - ANEXO III - Preencher'!H103)</f>
        <v>09/2021</v>
      </c>
      <c r="H94" s="12" t="n">
        <f aca="false">'[1]TCE - ANEXO III - Preencher'!I103</f>
        <v>0</v>
      </c>
      <c r="I94" s="12" t="n">
        <f aca="false">'[1]TCE - ANEXO III - Preencher'!J103</f>
        <v>1493.49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1493.49</v>
      </c>
    </row>
    <row r="95" s="5" customFormat="true" ht="12.8" hidden="false" customHeight="false" outlineLevel="0" collapsed="false">
      <c r="A95" s="6" t="n">
        <f aca="false">IFERROR(VLOOKUP(B95,'[1]DADOS (OCULTAR)'!$P$3:$R$91,3,0),"")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KAJELINE ASSIS GOMES</v>
      </c>
      <c r="E95" s="7" t="str">
        <f aca="false">IF('[1]TCE - ANEXO III - Preencher'!F104="4 - Assistência Odontológica","2 - Outros Profissionais da Saúde",'[1]TCE - ANEXO III - Preencher'!F104)</f>
        <v>2 - Outros Profissionais da Saúde</v>
      </c>
      <c r="F95" s="10" t="str">
        <f aca="false">'[1]TCE - ANEXO III - Preencher'!G104</f>
        <v>2235-05</v>
      </c>
      <c r="G95" s="11" t="str">
        <f aca="false">IF('[1]TCE - ANEXO III - Preencher'!H104="","",'[1]TCE - ANEXO III - Preencher'!H104)</f>
        <v>09/2021</v>
      </c>
      <c r="H95" s="12" t="n">
        <f aca="false">'[1]TCE - ANEXO III - Preencher'!I104</f>
        <v>0</v>
      </c>
      <c r="I95" s="12" t="n">
        <f aca="false">'[1]TCE - ANEXO III - Preencher'!J104</f>
        <v>176.9</v>
      </c>
      <c r="J95" s="12" t="n">
        <f aca="false">'[1]TCE - ANEXO III - Preencher'!K104</f>
        <v>0</v>
      </c>
      <c r="K95" s="13" t="n">
        <f aca="false">'[1]TCE - ANEXO III - Preencher'!L104</f>
        <v>62.50384</v>
      </c>
      <c r="L95" s="13" t="n">
        <f aca="false">'[1]TCE - ANEXO III - Preencher'!M104</f>
        <v>5.5</v>
      </c>
      <c r="M95" s="13" t="n">
        <f aca="false">K95-L95</f>
        <v>57.00384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233.90384</v>
      </c>
    </row>
    <row r="96" s="5" customFormat="true" ht="12.8" hidden="false" customHeight="false" outlineLevel="0" collapsed="false">
      <c r="A96" s="6" t="n">
        <f aca="false">IFERROR(VLOOKUP(B96,'[1]DADOS (OCULTAR)'!$P$3:$R$91,3,0),"")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BRUNO FLAVIO DOS SANTOS</v>
      </c>
      <c r="E96" s="7" t="str">
        <f aca="false">IF('[1]TCE - ANEXO III - Preencher'!F105="4 - Assistência Odontológica","2 - Outros Profissionais da Saúde",'[1]TCE - ANEXO III - Preencher'!F105)</f>
        <v>3 - Administrativo</v>
      </c>
      <c r="F96" s="10" t="str">
        <f aca="false">'[1]TCE - ANEXO III - Preencher'!G105</f>
        <v>5211-30</v>
      </c>
      <c r="G96" s="11" t="str">
        <f aca="false">IF('[1]TCE - ANEXO III - Preencher'!H105="","",'[1]TCE - ANEXO III - Preencher'!H105)</f>
        <v>09/2021</v>
      </c>
      <c r="H96" s="12" t="n">
        <f aca="false">'[1]TCE - ANEXO III - Preencher'!I105</f>
        <v>0</v>
      </c>
      <c r="I96" s="12" t="n">
        <f aca="false">'[1]TCE - ANEXO III - Preencher'!J105</f>
        <v>102.5</v>
      </c>
      <c r="J96" s="12" t="n">
        <f aca="false">'[1]TCE - ANEXO III - Preencher'!K105</f>
        <v>0</v>
      </c>
      <c r="K96" s="13" t="n">
        <f aca="false">'[1]TCE - ANEXO III - Preencher'!L105</f>
        <v>62.50384</v>
      </c>
      <c r="L96" s="13" t="n">
        <f aca="false">'[1]TCE - ANEXO III - Preencher'!M105</f>
        <v>5.5</v>
      </c>
      <c r="M96" s="13" t="n">
        <f aca="false">K96-L96</f>
        <v>57.00384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159.50384</v>
      </c>
    </row>
    <row r="97" s="5" customFormat="true" ht="12.8" hidden="false" customHeight="false" outlineLevel="0" collapsed="false">
      <c r="A97" s="6" t="n">
        <f aca="false">IFERROR(VLOOKUP(B97,'[1]DADOS (OCULTAR)'!$P$3:$R$91,3,0),"")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CAIQUE RUFINO DA SILVA</v>
      </c>
      <c r="E97" s="7" t="str">
        <f aca="false">IF('[1]TCE - ANEXO III - Preencher'!F106="4 - Assistência Odontológica","2 - Outros Profissionais da Saúde",'[1]TCE - ANEXO III - Preencher'!F106)</f>
        <v>2 - Outros Profissionais da Saúde</v>
      </c>
      <c r="F97" s="10" t="str">
        <f aca="false">'[1]TCE - ANEXO III - Preencher'!G106</f>
        <v>3222-05</v>
      </c>
      <c r="G97" s="11" t="str">
        <f aca="false">IF('[1]TCE - ANEXO III - Preencher'!H106="","",'[1]TCE - ANEXO III - Preencher'!H106)</f>
        <v>09/2021</v>
      </c>
      <c r="H97" s="12" t="n">
        <f aca="false">'[1]TCE - ANEXO III - Preencher'!I106</f>
        <v>0</v>
      </c>
      <c r="I97" s="12" t="n">
        <f aca="false">'[1]TCE - ANEXO III - Preencher'!J106</f>
        <v>164.4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164.4</v>
      </c>
    </row>
    <row r="98" s="5" customFormat="true" ht="12.8" hidden="false" customHeight="false" outlineLevel="0" collapsed="false">
      <c r="A98" s="6" t="n">
        <f aca="false">IFERROR(VLOOKUP(B98,'[1]DADOS (OCULTAR)'!$P$3:$R$91,3,0),"")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CAMILA CARLA ALVES DA SILVA </v>
      </c>
      <c r="E98" s="7" t="str">
        <f aca="false">IF('[1]TCE - ANEXO III - Preencher'!F107="4 - Assistência Odontológica","2 - Outros Profissionais da Saúde",'[1]TCE - ANEXO III - Preencher'!F107)</f>
        <v>3 - Administrativo</v>
      </c>
      <c r="F98" s="10" t="str">
        <f aca="false">'[1]TCE - ANEXO III - Preencher'!G107</f>
        <v>5211-30</v>
      </c>
      <c r="G98" s="11" t="str">
        <f aca="false">IF('[1]TCE - ANEXO III - Preencher'!H107="","",'[1]TCE - ANEXO III - Preencher'!H107)</f>
        <v>09/2021</v>
      </c>
      <c r="H98" s="12" t="n">
        <f aca="false">'[1]TCE - ANEXO III - Preencher'!I107</f>
        <v>0</v>
      </c>
      <c r="I98" s="12" t="n">
        <f aca="false">'[1]TCE - ANEXO III - Preencher'!J107</f>
        <v>88</v>
      </c>
      <c r="J98" s="12" t="n">
        <f aca="false">'[1]TCE - ANEXO III - Preencher'!K107</f>
        <v>0</v>
      </c>
      <c r="K98" s="13" t="n">
        <f aca="false">'[1]TCE - ANEXO III - Preencher'!L107</f>
        <v>62.50384</v>
      </c>
      <c r="L98" s="13" t="n">
        <f aca="false">'[1]TCE - ANEXO III - Preencher'!M107</f>
        <v>5.5</v>
      </c>
      <c r="M98" s="13" t="n">
        <f aca="false">K98-L98</f>
        <v>57.00384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145.00384</v>
      </c>
    </row>
    <row r="99" s="5" customFormat="true" ht="12.8" hidden="false" customHeight="false" outlineLevel="0" collapsed="false">
      <c r="A99" s="6" t="n">
        <f aca="false">IFERROR(VLOOKUP(B99,'[1]DADOS (OCULTAR)'!$P$3:$R$91,3,0),"")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CAMILA QUEIROGA DA SILVEIRA</v>
      </c>
      <c r="E99" s="7" t="str">
        <f aca="false">IF('[1]TCE - ANEXO III - Preencher'!F108="4 - Assistência Odontológica","2 - Outros Profissionais da Saúde",'[1]TCE - ANEXO III - Preencher'!F108)</f>
        <v>1 - Médico</v>
      </c>
      <c r="F99" s="10" t="str">
        <f aca="false">'[1]TCE - ANEXO III - Preencher'!G108</f>
        <v>2251-24</v>
      </c>
      <c r="G99" s="11" t="str">
        <f aca="false">IF('[1]TCE - ANEXO III - Preencher'!H108="","",'[1]TCE - ANEXO III - Preencher'!H108)</f>
        <v>09/2021</v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</row>
    <row r="100" s="5" customFormat="true" ht="12.8" hidden="false" customHeight="false" outlineLevel="0" collapsed="false">
      <c r="A100" s="6" t="n">
        <f aca="false">IFERROR(VLOOKUP(B100,'[1]DADOS (OCULTAR)'!$P$3:$R$91,3,0),"")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CAMILA VITORIA CORREIA BARBOSA DA SILVA</v>
      </c>
      <c r="E100" s="7" t="str">
        <f aca="false">IF('[1]TCE - ANEXO III - Preencher'!F109="4 - Assistência Odontológica","2 - Outros Profissionais da Saúde",'[1]TCE - ANEXO III - Preencher'!F109)</f>
        <v>2 - Outros Profissionais da Saúde</v>
      </c>
      <c r="F100" s="10" t="str">
        <f aca="false">'[1]TCE - ANEXO III - Preencher'!G109</f>
        <v>3222-05</v>
      </c>
      <c r="G100" s="11" t="str">
        <f aca="false">IF('[1]TCE - ANEXO III - Preencher'!H109="","",'[1]TCE - ANEXO III - Preencher'!H109)</f>
        <v>09/2021</v>
      </c>
      <c r="H100" s="12" t="n">
        <f aca="false">'[1]TCE - ANEXO III - Preencher'!I109</f>
        <v>0</v>
      </c>
      <c r="I100" s="12" t="n">
        <f aca="false">'[1]TCE - ANEXO III - Preencher'!J109</f>
        <v>106.57</v>
      </c>
      <c r="J100" s="12" t="n">
        <f aca="false">'[1]TCE - ANEXO III - Preencher'!K109</f>
        <v>0</v>
      </c>
      <c r="K100" s="13" t="n">
        <f aca="false">'[1]TCE - ANEXO III - Preencher'!L109</f>
        <v>62.50384</v>
      </c>
      <c r="L100" s="13" t="n">
        <f aca="false">'[1]TCE - ANEXO III - Preencher'!M109</f>
        <v>5.5</v>
      </c>
      <c r="M100" s="13" t="n">
        <f aca="false">K100-L100</f>
        <v>57.00384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163.57384</v>
      </c>
    </row>
    <row r="101" s="5" customFormat="true" ht="12.8" hidden="false" customHeight="false" outlineLevel="0" collapsed="false">
      <c r="A101" s="6" t="n">
        <f aca="false">IFERROR(VLOOKUP(B101,'[1]DADOS (OCULTAR)'!$P$3:$R$91,3,0),"")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CARLA MARIA DE MORAIS</v>
      </c>
      <c r="E101" s="7" t="str">
        <f aca="false">IF('[1]TCE - ANEXO III - Preencher'!F110="4 - Assistência Odontológica","2 - Outros Profissionais da Saúde",'[1]TCE - ANEXO III - Preencher'!F110)</f>
        <v>3 - Administrativo</v>
      </c>
      <c r="F101" s="10" t="str">
        <f aca="false">'[1]TCE - ANEXO III - Preencher'!G110</f>
        <v>4221-10</v>
      </c>
      <c r="G101" s="11" t="str">
        <f aca="false">IF('[1]TCE - ANEXO III - Preencher'!H110="","",'[1]TCE - ANEXO III - Preencher'!H110)</f>
        <v>09/2021</v>
      </c>
      <c r="H101" s="12" t="n">
        <f aca="false">'[1]TCE - ANEXO III - Preencher'!I110</f>
        <v>0</v>
      </c>
      <c r="I101" s="12" t="n">
        <f aca="false">'[1]TCE - ANEXO III - Preencher'!J110</f>
        <v>102.5</v>
      </c>
      <c r="J101" s="12" t="n">
        <f aca="false">'[1]TCE - ANEXO III - Preencher'!K110</f>
        <v>0</v>
      </c>
      <c r="K101" s="13" t="n">
        <f aca="false">'[1]TCE - ANEXO III - Preencher'!L110</f>
        <v>62.50384</v>
      </c>
      <c r="L101" s="13" t="n">
        <f aca="false">'[1]TCE - ANEXO III - Preencher'!M110</f>
        <v>5.5</v>
      </c>
      <c r="M101" s="13" t="n">
        <f aca="false">K101-L101</f>
        <v>57.00384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159.50384</v>
      </c>
    </row>
    <row r="102" s="5" customFormat="true" ht="12.8" hidden="false" customHeight="false" outlineLevel="0" collapsed="false">
      <c r="A102" s="6" t="n">
        <f aca="false">IFERROR(VLOOKUP(B102,'[1]DADOS (OCULTAR)'!$P$3:$R$91,3,0),"")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ROBERTA RODRIGUES BARBOSA DA SILVA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str">
        <f aca="false">'[1]TCE - ANEXO III - Preencher'!G111</f>
        <v>3222-05</v>
      </c>
      <c r="G102" s="11" t="str">
        <f aca="false">IF('[1]TCE - ANEXO III - Preencher'!H111="","",'[1]TCE - ANEXO III - Preencher'!H111)</f>
        <v>09/2021</v>
      </c>
      <c r="H102" s="12" t="n">
        <f aca="false">'[1]TCE - ANEXO III - Preencher'!I111</f>
        <v>0</v>
      </c>
      <c r="I102" s="12" t="n">
        <f aca="false">'[1]TCE - ANEXO III - Preencher'!J111</f>
        <v>118.2</v>
      </c>
      <c r="J102" s="12" t="n">
        <f aca="false">'[1]TCE - ANEXO III - Preencher'!K111</f>
        <v>0</v>
      </c>
      <c r="K102" s="13" t="n">
        <f aca="false">'[1]TCE - ANEXO III - Preencher'!L111</f>
        <v>62.50384</v>
      </c>
      <c r="L102" s="13" t="n">
        <f aca="false">'[1]TCE - ANEXO III - Preencher'!M111</f>
        <v>5.5</v>
      </c>
      <c r="M102" s="13" t="n">
        <f aca="false">K102-L102</f>
        <v>57.00384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175.20384</v>
      </c>
    </row>
    <row r="103" s="5" customFormat="true" ht="12.8" hidden="false" customHeight="false" outlineLevel="0" collapsed="false">
      <c r="A103" s="6" t="n">
        <f aca="false">IFERROR(VLOOKUP(B103,'[1]DADOS (OCULTAR)'!$P$3:$R$91,3,0),"")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CARLA VANESSA DOS SANTOS SILVA ALVES</v>
      </c>
      <c r="E103" s="7" t="str">
        <f aca="false">IF('[1]TCE - ANEXO III - Preencher'!F112="4 - Assistência Odontológica","2 - Outros Profissionais da Saúde",'[1]TCE - ANEXO III - Preencher'!F112)</f>
        <v>2 - Outros Profissionais da Saúde</v>
      </c>
      <c r="F103" s="10" t="str">
        <f aca="false">'[1]TCE - ANEXO III - Preencher'!G112</f>
        <v>3222-05</v>
      </c>
      <c r="G103" s="11" t="str">
        <f aca="false">IF('[1]TCE - ANEXO III - Preencher'!H112="","",'[1]TCE - ANEXO III - Preencher'!H112)</f>
        <v>09/2021</v>
      </c>
      <c r="H103" s="12" t="n">
        <f aca="false">'[1]TCE - ANEXO III - Preencher'!I112</f>
        <v>0</v>
      </c>
      <c r="I103" s="12" t="n">
        <f aca="false">'[1]TCE - ANEXO III - Preencher'!J112</f>
        <v>128.92</v>
      </c>
      <c r="J103" s="12" t="n">
        <f aca="false">'[1]TCE - ANEXO III - Preencher'!K112</f>
        <v>0</v>
      </c>
      <c r="K103" s="13" t="n">
        <f aca="false">'[1]TCE - ANEXO III - Preencher'!L112</f>
        <v>62.50384</v>
      </c>
      <c r="L103" s="13" t="n">
        <f aca="false">'[1]TCE - ANEXO III - Preencher'!M112</f>
        <v>5.5</v>
      </c>
      <c r="M103" s="13" t="n">
        <f aca="false">K103-L103</f>
        <v>57.00384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185.92384</v>
      </c>
    </row>
    <row r="104" s="5" customFormat="true" ht="12.8" hidden="false" customHeight="false" outlineLevel="0" collapsed="false">
      <c r="A104" s="6" t="n">
        <f aca="false">IFERROR(VLOOKUP(B104,'[1]DADOS (OCULTAR)'!$P$3:$R$91,3,0),"")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CARLOMANO MACIEL DE MORAES PRAZERES</v>
      </c>
      <c r="E104" s="7" t="str">
        <f aca="false">IF('[1]TCE - ANEXO III - Preencher'!F113="4 - Assistência Odontológica","2 - Outros Profissionais da Saúde",'[1]TCE - ANEXO III - Preencher'!F113)</f>
        <v>1 - Médico</v>
      </c>
      <c r="F104" s="10" t="str">
        <f aca="false">'[1]TCE - ANEXO III - Preencher'!G113</f>
        <v>2252-70</v>
      </c>
      <c r="G104" s="11" t="str">
        <f aca="false">IF('[1]TCE - ANEXO III - Preencher'!H113="","",'[1]TCE - ANEXO III - Preencher'!H113)</f>
        <v>09/2021</v>
      </c>
      <c r="H104" s="12" t="n">
        <f aca="false">'[1]TCE - ANEXO III - Preencher'!I113</f>
        <v>0</v>
      </c>
      <c r="I104" s="12" t="n">
        <f aca="false">'[1]TCE - ANEXO III - Preencher'!J113</f>
        <v>1118.72</v>
      </c>
      <c r="J104" s="12" t="n">
        <f aca="false">'[1]TCE - ANEXO III - Preencher'!K113</f>
        <v>0</v>
      </c>
      <c r="K104" s="13" t="n">
        <f aca="false">'[1]TCE - ANEXO III - Preencher'!L113</f>
        <v>62.50384</v>
      </c>
      <c r="L104" s="13" t="n">
        <f aca="false">'[1]TCE - ANEXO III - Preencher'!M113</f>
        <v>5.5</v>
      </c>
      <c r="M104" s="13" t="n">
        <f aca="false">K104-L104</f>
        <v>57.00384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1175.72384</v>
      </c>
    </row>
    <row r="105" s="5" customFormat="true" ht="12.8" hidden="false" customHeight="false" outlineLevel="0" collapsed="false">
      <c r="A105" s="6" t="n">
        <f aca="false">IFERROR(VLOOKUP(B105,'[1]DADOS (OCULTAR)'!$P$3:$R$91,3,0),"")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CARLOS JOSE DE LIMA SILVA</v>
      </c>
      <c r="E105" s="7" t="str">
        <f aca="false">IF('[1]TCE - ANEXO III - Preencher'!F114="4 - Assistência Odontológica","2 - Outros Profissionais da Saúde",'[1]TCE - ANEXO III - Preencher'!F114)</f>
        <v>3 - Administrativo</v>
      </c>
      <c r="F105" s="10" t="str">
        <f aca="false">'[1]TCE - ANEXO III - Preencher'!G114</f>
        <v>5211-30</v>
      </c>
      <c r="G105" s="11" t="str">
        <f aca="false">IF('[1]TCE - ANEXO III - Preencher'!H114="","",'[1]TCE - ANEXO III - Preencher'!H114)</f>
        <v>09/2021</v>
      </c>
      <c r="H105" s="12" t="n">
        <f aca="false">'[1]TCE - ANEXO III - Preencher'!I114</f>
        <v>0</v>
      </c>
      <c r="I105" s="12" t="n">
        <f aca="false">'[1]TCE - ANEXO III - Preencher'!J114</f>
        <v>98.1</v>
      </c>
      <c r="J105" s="12" t="n">
        <f aca="false">'[1]TCE - ANEXO III - Preencher'!K114</f>
        <v>0</v>
      </c>
      <c r="K105" s="13" t="n">
        <f aca="false">'[1]TCE - ANEXO III - Preencher'!L114</f>
        <v>62.50384</v>
      </c>
      <c r="L105" s="13" t="n">
        <f aca="false">'[1]TCE - ANEXO III - Preencher'!M114</f>
        <v>5.5</v>
      </c>
      <c r="M105" s="13" t="n">
        <f aca="false">K105-L105</f>
        <v>57.00384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155.10384</v>
      </c>
    </row>
    <row r="106" s="5" customFormat="true" ht="12.8" hidden="false" customHeight="false" outlineLevel="0" collapsed="false">
      <c r="A106" s="6" t="n">
        <f aca="false">IFERROR(VLOOKUP(B106,'[1]DADOS (OCULTAR)'!$P$3:$R$91,3,0),"")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CASSIA MICAELLY ALVES DE FRANCA</v>
      </c>
      <c r="E106" s="7" t="str">
        <f aca="false">IF('[1]TCE - ANEXO III - Preencher'!F115="4 - Assistência Odontológica","2 - Outros Profissionais da Saúde",'[1]TCE - ANEXO III - Preencher'!F115)</f>
        <v>2 - Outros Profissionais da Saúde</v>
      </c>
      <c r="F106" s="10" t="str">
        <f aca="false">'[1]TCE - ANEXO III - Preencher'!G115</f>
        <v>2235-05</v>
      </c>
      <c r="G106" s="11" t="str">
        <f aca="false">IF('[1]TCE - ANEXO III - Preencher'!H115="","",'[1]TCE - ANEXO III - Preencher'!H115)</f>
        <v>09/2021</v>
      </c>
      <c r="H106" s="12" t="n">
        <f aca="false">'[1]TCE - ANEXO III - Preencher'!I115</f>
        <v>0</v>
      </c>
      <c r="I106" s="12" t="n">
        <f aca="false">'[1]TCE - ANEXO III - Preencher'!J115</f>
        <v>260.09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260.09</v>
      </c>
    </row>
    <row r="107" s="5" customFormat="true" ht="12.8" hidden="false" customHeight="false" outlineLevel="0" collapsed="false">
      <c r="A107" s="6" t="n">
        <f aca="false">IFERROR(VLOOKUP(B107,'[1]DADOS (OCULTAR)'!$P$3:$R$91,3,0),"")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CHRISTIANO JOSE KUHL DE PAIVA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1312-05</v>
      </c>
      <c r="G107" s="11" t="str">
        <f aca="false">IF('[1]TCE - ANEXO III - Preencher'!H116="","",'[1]TCE - ANEXO III - Preencher'!H116)</f>
        <v>09/2021</v>
      </c>
      <c r="H107" s="12" t="n">
        <f aca="false">'[1]TCE - ANEXO III - Preencher'!I116</f>
        <v>0</v>
      </c>
      <c r="I107" s="12" t="n">
        <f aca="false">'[1]TCE - ANEXO III - Preencher'!J116</f>
        <v>2514.16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2514.16</v>
      </c>
    </row>
    <row r="108" s="5" customFormat="true" ht="12.8" hidden="false" customHeight="false" outlineLevel="0" collapsed="false">
      <c r="A108" s="6" t="n">
        <f aca="false">IFERROR(VLOOKUP(B108,'[1]DADOS (OCULTAR)'!$P$3:$R$91,3,0),"")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CHRISTILANE NUNES DE LIMA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3222-05</v>
      </c>
      <c r="G108" s="11" t="str">
        <f aca="false">IF('[1]TCE - ANEXO III - Preencher'!H117="","",'[1]TCE - ANEXO III - Preencher'!H117)</f>
        <v>09/2021</v>
      </c>
      <c r="H108" s="12" t="n">
        <f aca="false">'[1]TCE - ANEXO III - Preencher'!I117</f>
        <v>0</v>
      </c>
      <c r="I108" s="12" t="n">
        <f aca="false">'[1]TCE - ANEXO III - Preencher'!J117</f>
        <v>157.9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157.9</v>
      </c>
    </row>
    <row r="109" s="5" customFormat="true" ht="12.8" hidden="false" customHeight="false" outlineLevel="0" collapsed="false">
      <c r="A109" s="6" t="n">
        <f aca="false">IFERROR(VLOOKUP(B109,'[1]DADOS (OCULTAR)'!$P$3:$R$91,3,0),"")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CHRISTOPHE DASAYEV VITOR DE SOUSA</v>
      </c>
      <c r="E109" s="7" t="str">
        <f aca="false">IF('[1]TCE - ANEXO III - Preencher'!F118="4 - Assistência Odontológica","2 - Outros Profissionais da Saúde",'[1]TCE - ANEXO III - Preencher'!F118)</f>
        <v>2 - Outros Profissionais da Saúde</v>
      </c>
      <c r="F109" s="10" t="str">
        <f aca="false">'[1]TCE - ANEXO III - Preencher'!G118</f>
        <v>3222-05</v>
      </c>
      <c r="G109" s="11" t="str">
        <f aca="false">IF('[1]TCE - ANEXO III - Preencher'!H118="","",'[1]TCE - ANEXO III - Preencher'!H118)</f>
        <v>09/2021</v>
      </c>
      <c r="H109" s="12" t="n">
        <f aca="false">'[1]TCE - ANEXO III - Preencher'!I118</f>
        <v>0</v>
      </c>
      <c r="I109" s="12" t="n">
        <f aca="false">'[1]TCE - ANEXO III - Preencher'!J118</f>
        <v>138.29</v>
      </c>
      <c r="J109" s="12" t="n">
        <f aca="false">'[1]TCE - ANEXO III - Preencher'!K118</f>
        <v>0</v>
      </c>
      <c r="K109" s="13" t="n">
        <f aca="false">'[1]TCE - ANEXO III - Preencher'!L118</f>
        <v>62.50384</v>
      </c>
      <c r="L109" s="13" t="n">
        <f aca="false">'[1]TCE - ANEXO III - Preencher'!M118</f>
        <v>5.5</v>
      </c>
      <c r="M109" s="13" t="n">
        <f aca="false">K109-L109</f>
        <v>57.00384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195.29384</v>
      </c>
    </row>
    <row r="110" s="5" customFormat="true" ht="12.8" hidden="false" customHeight="false" outlineLevel="0" collapsed="false">
      <c r="A110" s="6" t="n">
        <f aca="false">IFERROR(VLOOKUP(B110,'[1]DADOS (OCULTAR)'!$P$3:$R$91,3,0),"")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CIBELE MOREIRA CARVALHO</v>
      </c>
      <c r="E110" s="7" t="str">
        <f aca="false">IF('[1]TCE - ANEXO III - Preencher'!F119="4 - Assistência Odontológica","2 - Outros Profissionais da Saúde",'[1]TCE - ANEXO III - Preencher'!F119)</f>
        <v>2 - Outros Profissionais da Saúde</v>
      </c>
      <c r="F110" s="10" t="str">
        <f aca="false">'[1]TCE - ANEXO III - Preencher'!G119</f>
        <v>3222-05</v>
      </c>
      <c r="G110" s="11" t="str">
        <f aca="false">IF('[1]TCE - ANEXO III - Preencher'!H119="","",'[1]TCE - ANEXO III - Preencher'!H119)</f>
        <v>09/2021</v>
      </c>
      <c r="H110" s="12" t="n">
        <f aca="false">'[1]TCE - ANEXO III - Preencher'!I119</f>
        <v>0</v>
      </c>
      <c r="I110" s="12" t="n">
        <f aca="false">'[1]TCE - ANEXO III - Preencher'!J119</f>
        <v>100.84</v>
      </c>
      <c r="J110" s="12" t="n">
        <f aca="false">'[1]TCE - ANEXO III - Preencher'!K119</f>
        <v>0</v>
      </c>
      <c r="K110" s="13" t="n">
        <f aca="false">'[1]TCE - ANEXO III - Preencher'!L119</f>
        <v>62.50384</v>
      </c>
      <c r="L110" s="13" t="n">
        <f aca="false">'[1]TCE - ANEXO III - Preencher'!M119</f>
        <v>5.5</v>
      </c>
      <c r="M110" s="13" t="n">
        <f aca="false">K110-L110</f>
        <v>57.00384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157.84384</v>
      </c>
    </row>
    <row r="111" s="5" customFormat="true" ht="12.8" hidden="false" customHeight="false" outlineLevel="0" collapsed="false">
      <c r="A111" s="6" t="n">
        <f aca="false">IFERROR(VLOOKUP(B111,'[1]DADOS (OCULTAR)'!$P$3:$R$91,3,0),"")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CIBELLE PETRILLE DE OLIVEIRA LIMA</v>
      </c>
      <c r="E111" s="7" t="str">
        <f aca="false">IF('[1]TCE - ANEXO III - Preencher'!F120="4 - Assistência Odontológica","2 - Outros Profissionais da Saúde",'[1]TCE - ANEXO III - Preencher'!F120)</f>
        <v>3 - Administrativo</v>
      </c>
      <c r="F111" s="10" t="str">
        <f aca="false">'[1]TCE - ANEXO III - Preencher'!G120</f>
        <v>5134-30</v>
      </c>
      <c r="G111" s="11" t="str">
        <f aca="false">IF('[1]TCE - ANEXO III - Preencher'!H120="","",'[1]TCE - ANEXO III - Preencher'!H120)</f>
        <v>09/2021</v>
      </c>
      <c r="H111" s="12" t="n">
        <f aca="false">'[1]TCE - ANEXO III - Preencher'!I120</f>
        <v>0</v>
      </c>
      <c r="I111" s="12" t="n">
        <f aca="false">'[1]TCE - ANEXO III - Preencher'!J120</f>
        <v>102.5</v>
      </c>
      <c r="J111" s="12" t="n">
        <f aca="false">'[1]TCE - ANEXO III - Preencher'!K120</f>
        <v>0</v>
      </c>
      <c r="K111" s="13" t="n">
        <f aca="false">'[1]TCE - ANEXO III - Preencher'!L120</f>
        <v>62.50384</v>
      </c>
      <c r="L111" s="13" t="n">
        <f aca="false">'[1]TCE - ANEXO III - Preencher'!M120</f>
        <v>5.5</v>
      </c>
      <c r="M111" s="13" t="n">
        <f aca="false">K111-L111</f>
        <v>57.00384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69.43</v>
      </c>
      <c r="U111" s="13" t="n">
        <f aca="false">'[1]TCE - ANEXO III - Preencher'!V120</f>
        <v>0</v>
      </c>
      <c r="V111" s="13" t="n">
        <f aca="false">T111-U111</f>
        <v>69.43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228.93384</v>
      </c>
    </row>
    <row r="112" s="5" customFormat="true" ht="12.8" hidden="false" customHeight="false" outlineLevel="0" collapsed="false">
      <c r="A112" s="6" t="n">
        <f aca="false">IFERROR(VLOOKUP(B112,'[1]DADOS (OCULTAR)'!$P$3:$R$91,3,0),"")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CICERA MARIA COSTA DA SILVA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4131-15</v>
      </c>
      <c r="G112" s="11" t="str">
        <f aca="false">IF('[1]TCE - ANEXO III - Preencher'!H121="","",'[1]TCE - ANEXO III - Preencher'!H121)</f>
        <v>09/2021</v>
      </c>
      <c r="H112" s="12" t="n">
        <f aca="false">'[1]TCE - ANEXO III - Preencher'!I121</f>
        <v>0</v>
      </c>
      <c r="I112" s="12" t="n">
        <f aca="false">'[1]TCE - ANEXO III - Preencher'!J121</f>
        <v>167.51</v>
      </c>
      <c r="J112" s="12" t="n">
        <f aca="false">'[1]TCE - ANEXO III - Preencher'!K121</f>
        <v>0</v>
      </c>
      <c r="K112" s="13" t="n">
        <f aca="false">'[1]TCE - ANEXO III - Preencher'!L121</f>
        <v>62.50384</v>
      </c>
      <c r="L112" s="13" t="n">
        <f aca="false">'[1]TCE - ANEXO III - Preencher'!M121</f>
        <v>5.5</v>
      </c>
      <c r="M112" s="13" t="n">
        <f aca="false">K112-L112</f>
        <v>57.00384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224.51384</v>
      </c>
    </row>
    <row r="113" s="5" customFormat="true" ht="12.8" hidden="false" customHeight="false" outlineLevel="0" collapsed="false">
      <c r="A113" s="6" t="n">
        <f aca="false">IFERROR(VLOOKUP(B113,'[1]DADOS (OCULTAR)'!$P$3:$R$91,3,0),"")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CICERA MARIA DA SILVA</v>
      </c>
      <c r="E113" s="7" t="str">
        <f aca="false">IF('[1]TCE - ANEXO III - Preencher'!F122="4 - Assistência Odontológica","2 - Outros Profissionais da Saúde",'[1]TCE - ANEXO III - Preencher'!F122)</f>
        <v>2 - Outros Profissionais da Saúde</v>
      </c>
      <c r="F113" s="10" t="str">
        <f aca="false">'[1]TCE - ANEXO III - Preencher'!G122</f>
        <v>3222-05</v>
      </c>
      <c r="G113" s="11" t="str">
        <f aca="false">IF('[1]TCE - ANEXO III - Preencher'!H122="","",'[1]TCE - ANEXO III - Preencher'!H122)</f>
        <v>09/2021</v>
      </c>
      <c r="H113" s="12" t="n">
        <f aca="false">'[1]TCE - ANEXO III - Preencher'!I122</f>
        <v>0</v>
      </c>
      <c r="I113" s="12" t="n">
        <f aca="false">'[1]TCE - ANEXO III - Preencher'!J122</f>
        <v>118.19</v>
      </c>
      <c r="J113" s="12" t="n">
        <f aca="false">'[1]TCE - ANEXO III - Preencher'!K122</f>
        <v>0</v>
      </c>
      <c r="K113" s="13" t="n">
        <f aca="false">'[1]TCE - ANEXO III - Preencher'!L122</f>
        <v>62.50384</v>
      </c>
      <c r="L113" s="13" t="n">
        <f aca="false">'[1]TCE - ANEXO III - Preencher'!M122</f>
        <v>5.5</v>
      </c>
      <c r="M113" s="13" t="n">
        <f aca="false">K113-L113</f>
        <v>57.00384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175.19384</v>
      </c>
    </row>
    <row r="114" s="5" customFormat="true" ht="12.8" hidden="false" customHeight="false" outlineLevel="0" collapsed="false">
      <c r="A114" s="6" t="n">
        <f aca="false">IFERROR(VLOOKUP(B114,'[1]DADOS (OCULTAR)'!$P$3:$R$91,3,0),"")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CICERO ANTONIO DA SILVA</v>
      </c>
      <c r="E114" s="7" t="str">
        <f aca="false">IF('[1]TCE - ANEXO III - Preencher'!F123="4 - Assistência Odontológica","2 - Outros Profissionais da Saúde",'[1]TCE - ANEXO III - Preencher'!F123)</f>
        <v>3 - Administrativo</v>
      </c>
      <c r="F114" s="10" t="str">
        <f aca="false">'[1]TCE - ANEXO III - Preencher'!G123</f>
        <v>5135-05</v>
      </c>
      <c r="G114" s="11" t="str">
        <f aca="false">IF('[1]TCE - ANEXO III - Preencher'!H123="","",'[1]TCE - ANEXO III - Preencher'!H123)</f>
        <v>09/2021</v>
      </c>
      <c r="H114" s="12" t="n">
        <f aca="false">'[1]TCE - ANEXO III - Preencher'!I123</f>
        <v>0</v>
      </c>
      <c r="I114" s="12" t="n">
        <f aca="false">'[1]TCE - ANEXO III - Preencher'!J123</f>
        <v>98.09</v>
      </c>
      <c r="J114" s="12" t="n">
        <f aca="false">'[1]TCE - ANEXO III - Preencher'!K123</f>
        <v>0</v>
      </c>
      <c r="K114" s="13" t="n">
        <f aca="false">'[1]TCE - ANEXO III - Preencher'!L123</f>
        <v>62.50384</v>
      </c>
      <c r="L114" s="13" t="n">
        <f aca="false">'[1]TCE - ANEXO III - Preencher'!M123</f>
        <v>5.5</v>
      </c>
      <c r="M114" s="13" t="n">
        <f aca="false">K114-L114</f>
        <v>57.00384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155.09384</v>
      </c>
    </row>
    <row r="115" s="5" customFormat="true" ht="12.8" hidden="false" customHeight="false" outlineLevel="0" collapsed="false">
      <c r="A115" s="6" t="n">
        <f aca="false">IFERROR(VLOOKUP(B115,'[1]DADOS (OCULTAR)'!$P$3:$R$91,3,0),"")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CICERO JOSE PONTUAL DE BRITO</v>
      </c>
      <c r="E115" s="7" t="str">
        <f aca="false">IF('[1]TCE - ANEXO III - Preencher'!F124="4 - Assistência Odontológica","2 - Outros Profissionais da Saúde",'[1]TCE - ANEXO III - Preencher'!F124)</f>
        <v>2 - Outros Profissionais da Saúde</v>
      </c>
      <c r="F115" s="10" t="str">
        <f aca="false">'[1]TCE - ANEXO III - Preencher'!G124</f>
        <v>3226-05</v>
      </c>
      <c r="G115" s="11" t="str">
        <f aca="false">IF('[1]TCE - ANEXO III - Preencher'!H124="","",'[1]TCE - ANEXO III - Preencher'!H124)</f>
        <v>09/2021</v>
      </c>
      <c r="H115" s="12" t="n">
        <f aca="false">'[1]TCE - ANEXO III - Preencher'!I124</f>
        <v>0</v>
      </c>
      <c r="I115" s="12" t="n">
        <f aca="false">'[1]TCE - ANEXO III - Preencher'!J124</f>
        <v>127.8</v>
      </c>
      <c r="J115" s="12" t="n">
        <f aca="false">'[1]TCE - ANEXO III - Preencher'!K124</f>
        <v>0</v>
      </c>
      <c r="K115" s="13" t="n">
        <f aca="false">'[1]TCE - ANEXO III - Preencher'!L124</f>
        <v>62.50384</v>
      </c>
      <c r="L115" s="13" t="n">
        <f aca="false">'[1]TCE - ANEXO III - Preencher'!M124</f>
        <v>5.5</v>
      </c>
      <c r="M115" s="13" t="n">
        <f aca="false">K115-L115</f>
        <v>57.00384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184.80384</v>
      </c>
    </row>
    <row r="116" s="5" customFormat="true" ht="12.8" hidden="false" customHeight="false" outlineLevel="0" collapsed="false">
      <c r="A116" s="6" t="n">
        <f aca="false">IFERROR(VLOOKUP(B116,'[1]DADOS (OCULTAR)'!$P$3:$R$91,3,0),"")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CINTIA MARIA DE MELO LINS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3222-05</v>
      </c>
      <c r="G116" s="11" t="str">
        <f aca="false">IF('[1]TCE - ANEXO III - Preencher'!H125="","",'[1]TCE - ANEXO III - Preencher'!H125)</f>
        <v>09/2021</v>
      </c>
      <c r="H116" s="12" t="n">
        <f aca="false">'[1]TCE - ANEXO III - Preencher'!I125</f>
        <v>0</v>
      </c>
      <c r="I116" s="12" t="n">
        <f aca="false">'[1]TCE - ANEXO III - Preencher'!J125</f>
        <v>137.73</v>
      </c>
      <c r="J116" s="12" t="n">
        <f aca="false">'[1]TCE - ANEXO III - Preencher'!K125</f>
        <v>0</v>
      </c>
      <c r="K116" s="13" t="n">
        <f aca="false">'[1]TCE - ANEXO III - Preencher'!L125</f>
        <v>62.50384</v>
      </c>
      <c r="L116" s="13" t="n">
        <f aca="false">'[1]TCE - ANEXO III - Preencher'!M125</f>
        <v>5.5</v>
      </c>
      <c r="M116" s="13" t="n">
        <f aca="false">K116-L116</f>
        <v>57.00384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194.73384</v>
      </c>
    </row>
    <row r="117" s="5" customFormat="true" ht="12.8" hidden="false" customHeight="false" outlineLevel="0" collapsed="false">
      <c r="A117" s="6" t="n">
        <f aca="false">IFERROR(VLOOKUP(B117,'[1]DADOS (OCULTAR)'!$P$3:$R$91,3,0),"")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CLAUDAVIDSON THYALLYS DA SILVA LUIZ </v>
      </c>
      <c r="E117" s="7" t="str">
        <f aca="false">IF('[1]TCE - ANEXO III - Preencher'!F126="4 - Assistência Odontológica","2 - Outros Profissionais da Saúde",'[1]TCE - ANEXO III - Preencher'!F126)</f>
        <v>3 - Administrativo</v>
      </c>
      <c r="F117" s="10" t="str">
        <f aca="false">'[1]TCE - ANEXO III - Preencher'!G126</f>
        <v>5211-30</v>
      </c>
      <c r="G117" s="11" t="str">
        <f aca="false">IF('[1]TCE - ANEXO III - Preencher'!H126="","",'[1]TCE - ANEXO III - Preencher'!H126)</f>
        <v>09/2021</v>
      </c>
      <c r="H117" s="12" t="n">
        <f aca="false">'[1]TCE - ANEXO III - Preencher'!I126</f>
        <v>0</v>
      </c>
      <c r="I117" s="12" t="n">
        <f aca="false">'[1]TCE - ANEXO III - Preencher'!J126</f>
        <v>111.18</v>
      </c>
      <c r="J117" s="12" t="n">
        <f aca="false">'[1]TCE - ANEXO III - Preencher'!K126</f>
        <v>0</v>
      </c>
      <c r="K117" s="13" t="n">
        <f aca="false">'[1]TCE - ANEXO III - Preencher'!L126</f>
        <v>62.50384</v>
      </c>
      <c r="L117" s="13" t="n">
        <f aca="false">'[1]TCE - ANEXO III - Preencher'!M126</f>
        <v>5.5</v>
      </c>
      <c r="M117" s="13" t="n">
        <f aca="false">K117-L117</f>
        <v>57.00384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119.6</v>
      </c>
      <c r="R117" s="13" t="n">
        <f aca="false">'[1]TCE - ANEXO III - Preencher'!S126</f>
        <v>66</v>
      </c>
      <c r="S117" s="13" t="n">
        <f aca="false">Q117-R117</f>
        <v>53.6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221.78384</v>
      </c>
    </row>
    <row r="118" s="5" customFormat="true" ht="12.8" hidden="false" customHeight="false" outlineLevel="0" collapsed="false">
      <c r="A118" s="6" t="n">
        <f aca="false">IFERROR(VLOOKUP(B118,'[1]DADOS (OCULTAR)'!$P$3:$R$91,3,0),"")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CLAUDEMI JOSE BARBOSA </v>
      </c>
      <c r="E118" s="7" t="str">
        <f aca="false">IF('[1]TCE - ANEXO III - Preencher'!F127="4 - Assistência Odontológica","2 - Outros Profissionais da Saúde",'[1]TCE - ANEXO III - Preencher'!F127)</f>
        <v>3 - Administrativo</v>
      </c>
      <c r="F118" s="10" t="str">
        <f aca="false">'[1]TCE - ANEXO III - Preencher'!G127</f>
        <v>5135-05</v>
      </c>
      <c r="G118" s="11" t="str">
        <f aca="false">IF('[1]TCE - ANEXO III - Preencher'!H127="","",'[1]TCE - ANEXO III - Preencher'!H127)</f>
        <v>09/2021</v>
      </c>
      <c r="H118" s="12" t="n">
        <f aca="false">'[1]TCE - ANEXO III - Preencher'!I127</f>
        <v>0</v>
      </c>
      <c r="I118" s="12" t="n">
        <f aca="false">'[1]TCE - ANEXO III - Preencher'!J127</f>
        <v>88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88</v>
      </c>
    </row>
    <row r="119" s="5" customFormat="true" ht="12.8" hidden="false" customHeight="false" outlineLevel="0" collapsed="false">
      <c r="A119" s="6" t="n">
        <f aca="false">IFERROR(VLOOKUP(B119,'[1]DADOS (OCULTAR)'!$P$3:$R$91,3,0),"")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CLAUDEVAN JORGE DA SILVA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5174-10</v>
      </c>
      <c r="G119" s="11" t="str">
        <f aca="false">IF('[1]TCE - ANEXO III - Preencher'!H128="","",'[1]TCE - ANEXO III - Preencher'!H128)</f>
        <v>09/2021</v>
      </c>
      <c r="H119" s="12" t="n">
        <f aca="false">'[1]TCE - ANEXO III - Preencher'!I128</f>
        <v>0</v>
      </c>
      <c r="I119" s="12" t="n">
        <f aca="false">'[1]TCE - ANEXO III - Preencher'!J128</f>
        <v>111.18</v>
      </c>
      <c r="J119" s="12" t="n">
        <f aca="false">'[1]TCE - ANEXO III - Preencher'!K128</f>
        <v>0</v>
      </c>
      <c r="K119" s="13" t="n">
        <f aca="false">'[1]TCE - ANEXO III - Preencher'!L128</f>
        <v>62.50384</v>
      </c>
      <c r="L119" s="13" t="n">
        <f aca="false">'[1]TCE - ANEXO III - Preencher'!M128</f>
        <v>5.5</v>
      </c>
      <c r="M119" s="13" t="n">
        <f aca="false">K119-L119</f>
        <v>57.00384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168.18384</v>
      </c>
    </row>
    <row r="120" s="5" customFormat="true" ht="12.8" hidden="false" customHeight="false" outlineLevel="0" collapsed="false">
      <c r="A120" s="6" t="n">
        <f aca="false">IFERROR(VLOOKUP(B120,'[1]DADOS (OCULTAR)'!$P$3:$R$91,3,0),"")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CLAUDIA GUILHERMINO DA SILVA</v>
      </c>
      <c r="E120" s="7" t="str">
        <f aca="false">IF('[1]TCE - ANEXO III - Preencher'!F129="4 - Assistência Odontológica","2 - Outros Profissionais da Saúde",'[1]TCE - ANEXO III - Preencher'!F129)</f>
        <v>3 - Administrativo</v>
      </c>
      <c r="F120" s="10" t="str">
        <f aca="false">'[1]TCE - ANEXO III - Preencher'!G129</f>
        <v>5163-10</v>
      </c>
      <c r="G120" s="11" t="str">
        <f aca="false">IF('[1]TCE - ANEXO III - Preencher'!H129="","",'[1]TCE - ANEXO III - Preencher'!H129)</f>
        <v>09/2021</v>
      </c>
      <c r="H120" s="12" t="n">
        <f aca="false">'[1]TCE - ANEXO III - Preencher'!I129</f>
        <v>0</v>
      </c>
      <c r="I120" s="12" t="n">
        <f aca="false">'[1]TCE - ANEXO III - Preencher'!J129</f>
        <v>104.14</v>
      </c>
      <c r="J120" s="12" t="n">
        <f aca="false">'[1]TCE - ANEXO III - Preencher'!K129</f>
        <v>0</v>
      </c>
      <c r="K120" s="13" t="n">
        <f aca="false">'[1]TCE - ANEXO III - Preencher'!L129</f>
        <v>62.50384</v>
      </c>
      <c r="L120" s="13" t="n">
        <f aca="false">'[1]TCE - ANEXO III - Preencher'!M129</f>
        <v>5.5</v>
      </c>
      <c r="M120" s="13" t="n">
        <f aca="false">K120-L120</f>
        <v>57.00384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161.14384</v>
      </c>
    </row>
    <row r="121" s="5" customFormat="true" ht="12.8" hidden="false" customHeight="false" outlineLevel="0" collapsed="false">
      <c r="A121" s="6" t="n">
        <f aca="false">IFERROR(VLOOKUP(B121,'[1]DADOS (OCULTAR)'!$P$3:$R$91,3,0),"")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CLAUDIA LUCIA DE ANDRADE SILVA</v>
      </c>
      <c r="E121" s="7" t="str">
        <f aca="false">IF('[1]TCE - ANEXO III - Preencher'!F130="4 - Assistência Odontológica","2 - Outros Profissionais da Saúde",'[1]TCE - ANEXO III - Preencher'!F130)</f>
        <v>2 - Outros Profissionais da Saúde</v>
      </c>
      <c r="F121" s="10" t="str">
        <f aca="false">'[1]TCE - ANEXO III - Preencher'!G130</f>
        <v>3222-05</v>
      </c>
      <c r="G121" s="11" t="str">
        <f aca="false">IF('[1]TCE - ANEXO III - Preencher'!H130="","",'[1]TCE - ANEXO III - Preencher'!H130)</f>
        <v>09/2021</v>
      </c>
      <c r="H121" s="12" t="n">
        <f aca="false">'[1]TCE - ANEXO III - Preencher'!I130</f>
        <v>0</v>
      </c>
      <c r="I121" s="12" t="n">
        <f aca="false">'[1]TCE - ANEXO III - Preencher'!J130</f>
        <v>106.57</v>
      </c>
      <c r="J121" s="12" t="n">
        <f aca="false">'[1]TCE - ANEXO III - Preencher'!K130</f>
        <v>0</v>
      </c>
      <c r="K121" s="13" t="n">
        <f aca="false">'[1]TCE - ANEXO III - Preencher'!L130</f>
        <v>62.50384</v>
      </c>
      <c r="L121" s="13" t="n">
        <f aca="false">'[1]TCE - ANEXO III - Preencher'!M130</f>
        <v>5.5</v>
      </c>
      <c r="M121" s="13" t="n">
        <f aca="false">K121-L121</f>
        <v>57.00384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163.57384</v>
      </c>
    </row>
    <row r="122" s="5" customFormat="true" ht="12.8" hidden="false" customHeight="false" outlineLevel="0" collapsed="false">
      <c r="A122" s="6" t="n">
        <f aca="false">IFERROR(VLOOKUP(B122,'[1]DADOS (OCULTAR)'!$P$3:$R$91,3,0),"")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CLAUDIA MONTEIRO DE SOUZA SILVA</v>
      </c>
      <c r="E122" s="7" t="str">
        <f aca="false">IF('[1]TCE - ANEXO III - Preencher'!F131="4 - Assistência Odontológica","2 - Outros Profissionais da Saúde",'[1]TCE - ANEXO III - Preencher'!F131)</f>
        <v>2 - Outros Profissionais da Saúde</v>
      </c>
      <c r="F122" s="10" t="str">
        <f aca="false">'[1]TCE - ANEXO III - Preencher'!G131</f>
        <v>3222-05</v>
      </c>
      <c r="G122" s="11" t="str">
        <f aca="false">IF('[1]TCE - ANEXO III - Preencher'!H131="","",'[1]TCE - ANEXO III - Preencher'!H131)</f>
        <v>09/2021</v>
      </c>
      <c r="H122" s="12" t="n">
        <f aca="false">'[1]TCE - ANEXO III - Preencher'!I131</f>
        <v>0</v>
      </c>
      <c r="I122" s="12" t="n">
        <f aca="false">'[1]TCE - ANEXO III - Preencher'!J131</f>
        <v>122.53</v>
      </c>
      <c r="J122" s="12" t="n">
        <f aca="false">'[1]TCE - ANEXO III - Preencher'!K131</f>
        <v>0</v>
      </c>
      <c r="K122" s="13" t="n">
        <f aca="false">'[1]TCE - ANEXO III - Preencher'!L131</f>
        <v>62.50384</v>
      </c>
      <c r="L122" s="13" t="n">
        <f aca="false">'[1]TCE - ANEXO III - Preencher'!M131</f>
        <v>5.5</v>
      </c>
      <c r="M122" s="13" t="n">
        <f aca="false">K122-L122</f>
        <v>57.00384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179.53384</v>
      </c>
    </row>
    <row r="123" s="5" customFormat="true" ht="12.8" hidden="false" customHeight="false" outlineLevel="0" collapsed="false">
      <c r="A123" s="6" t="n">
        <f aca="false">IFERROR(VLOOKUP(B123,'[1]DADOS (OCULTAR)'!$P$3:$R$91,3,0),"")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CLAUDIA ROBERTA DO NASCIMENTO ALVES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str">
        <f aca="false">IF('[1]TCE - ANEXO III - Preencher'!H132="","",'[1]TCE - ANEXO III - Preencher'!H132)</f>
        <v>09/2021</v>
      </c>
      <c r="H123" s="12" t="n">
        <f aca="false">'[1]TCE - ANEXO III - Preencher'!I132</f>
        <v>0</v>
      </c>
      <c r="I123" s="12" t="n">
        <f aca="false">'[1]TCE - ANEXO III - Preencher'!J132</f>
        <v>157.04</v>
      </c>
      <c r="J123" s="12" t="n">
        <f aca="false">'[1]TCE - ANEXO III - Preencher'!K132</f>
        <v>0</v>
      </c>
      <c r="K123" s="13" t="n">
        <f aca="false">'[1]TCE - ANEXO III - Preencher'!L132</f>
        <v>62.50384</v>
      </c>
      <c r="L123" s="13" t="n">
        <f aca="false">'[1]TCE - ANEXO III - Preencher'!M132</f>
        <v>5.5</v>
      </c>
      <c r="M123" s="13" t="n">
        <f aca="false">K123-L123</f>
        <v>57.00384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214.04384</v>
      </c>
    </row>
    <row r="124" s="5" customFormat="true" ht="12.8" hidden="false" customHeight="false" outlineLevel="0" collapsed="false">
      <c r="A124" s="6" t="n">
        <f aca="false">IFERROR(VLOOKUP(B124,'[1]DADOS (OCULTAR)'!$P$3:$R$91,3,0),"")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CLAUDIO HENRIQUE BORGES BARROS</v>
      </c>
      <c r="E124" s="7" t="str">
        <f aca="false">IF('[1]TCE - ANEXO III - Preencher'!F133="4 - Assistência Odontológica","2 - Outros Profissionais da Saúde",'[1]TCE - ANEXO III - Preencher'!F133)</f>
        <v>3 - Administrativo</v>
      </c>
      <c r="F124" s="10" t="str">
        <f aca="false">'[1]TCE - ANEXO III - Preencher'!G133</f>
        <v>4221-10</v>
      </c>
      <c r="G124" s="11" t="str">
        <f aca="false">IF('[1]TCE - ANEXO III - Preencher'!H133="","",'[1]TCE - ANEXO III - Preencher'!H133)</f>
        <v>09/2021</v>
      </c>
      <c r="H124" s="12" t="n">
        <f aca="false">'[1]TCE - ANEXO III - Preencher'!I133</f>
        <v>0</v>
      </c>
      <c r="I124" s="12" t="n">
        <f aca="false">'[1]TCE - ANEXO III - Preencher'!J133</f>
        <v>98.09</v>
      </c>
      <c r="J124" s="12" t="n">
        <f aca="false">'[1]TCE - ANEXO III - Preencher'!K133</f>
        <v>0</v>
      </c>
      <c r="K124" s="13" t="n">
        <f aca="false">'[1]TCE - ANEXO III - Preencher'!L133</f>
        <v>62.50384</v>
      </c>
      <c r="L124" s="13" t="n">
        <f aca="false">'[1]TCE - ANEXO III - Preencher'!M133</f>
        <v>5.5</v>
      </c>
      <c r="M124" s="13" t="n">
        <f aca="false">K124-L124</f>
        <v>57.00384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119.6</v>
      </c>
      <c r="R124" s="13" t="n">
        <f aca="false">'[1]TCE - ANEXO III - Preencher'!S133</f>
        <v>66</v>
      </c>
      <c r="S124" s="13" t="n">
        <f aca="false">Q124-R124</f>
        <v>53.6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208.69384</v>
      </c>
    </row>
    <row r="125" s="5" customFormat="true" ht="12.8" hidden="false" customHeight="false" outlineLevel="0" collapsed="false">
      <c r="A125" s="6" t="n">
        <f aca="false">IFERROR(VLOOKUP(B125,'[1]DADOS (OCULTAR)'!$P$3:$R$91,3,0),"")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CLAUMANY WEDMAN MENEZES DA SILVA</v>
      </c>
      <c r="E125" s="7" t="str">
        <f aca="false">IF('[1]TCE - ANEXO III - Preencher'!F134="4 - Assistência Odontológica","2 - Outros Profissionais da Saúde",'[1]TCE - ANEXO III - Preencher'!F134)</f>
        <v>2 - Outros Profissionais da Saúde</v>
      </c>
      <c r="F125" s="10" t="str">
        <f aca="false">'[1]TCE - ANEXO III - Preencher'!G134</f>
        <v>3222-05</v>
      </c>
      <c r="G125" s="11" t="str">
        <f aca="false">IF('[1]TCE - ANEXO III - Preencher'!H134="","",'[1]TCE - ANEXO III - Preencher'!H134)</f>
        <v>09/2021</v>
      </c>
      <c r="H125" s="12" t="n">
        <f aca="false">'[1]TCE - ANEXO III - Preencher'!I134</f>
        <v>0</v>
      </c>
      <c r="I125" s="12" t="n">
        <f aca="false">'[1]TCE - ANEXO III - Preencher'!J134</f>
        <v>118.19</v>
      </c>
      <c r="J125" s="12" t="n">
        <f aca="false">'[1]TCE - ANEXO III - Preencher'!K134</f>
        <v>0</v>
      </c>
      <c r="K125" s="13" t="n">
        <f aca="false">'[1]TCE - ANEXO III - Preencher'!L134</f>
        <v>62.50384</v>
      </c>
      <c r="L125" s="13" t="n">
        <f aca="false">'[1]TCE - ANEXO III - Preencher'!M134</f>
        <v>5.5</v>
      </c>
      <c r="M125" s="13" t="n">
        <f aca="false">K125-L125</f>
        <v>57.00384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175.19384</v>
      </c>
    </row>
    <row r="126" s="5" customFormat="true" ht="12.8" hidden="false" customHeight="false" outlineLevel="0" collapsed="false">
      <c r="A126" s="6" t="n">
        <f aca="false">IFERROR(VLOOKUP(B126,'[1]DADOS (OCULTAR)'!$P$3:$R$91,3,0),"")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CLECIA PATRICIA DA SILVA FERREIRA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str">
        <f aca="false">IF('[1]TCE - ANEXO III - Preencher'!H135="","",'[1]TCE - ANEXO III - Preencher'!H135)</f>
        <v>09/2021</v>
      </c>
      <c r="H126" s="12" t="n">
        <f aca="false">'[1]TCE - ANEXO III - Preencher'!I135</f>
        <v>0</v>
      </c>
      <c r="I126" s="12" t="n">
        <f aca="false">'[1]TCE - ANEXO III - Preencher'!J135</f>
        <v>118.09</v>
      </c>
      <c r="J126" s="12" t="n">
        <f aca="false">'[1]TCE - ANEXO III - Preencher'!K135</f>
        <v>0</v>
      </c>
      <c r="K126" s="13" t="n">
        <f aca="false">'[1]TCE - ANEXO III - Preencher'!L135</f>
        <v>62.50384</v>
      </c>
      <c r="L126" s="13" t="n">
        <f aca="false">'[1]TCE - ANEXO III - Preencher'!M135</f>
        <v>5.5</v>
      </c>
      <c r="M126" s="13" t="n">
        <f aca="false">K126-L126</f>
        <v>57.00384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69.41</v>
      </c>
      <c r="U126" s="13" t="n">
        <f aca="false">'[1]TCE - ANEXO III - Preencher'!V135</f>
        <v>0</v>
      </c>
      <c r="V126" s="13" t="n">
        <f aca="false">T126-U126</f>
        <v>69.41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244.50384</v>
      </c>
    </row>
    <row r="127" s="5" customFormat="true" ht="12.8" hidden="false" customHeight="false" outlineLevel="0" collapsed="false">
      <c r="A127" s="6" t="n">
        <f aca="false">IFERROR(VLOOKUP(B127,'[1]DADOS (OCULTAR)'!$P$3:$R$91,3,0),"")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CLECIANE RAMOS DA SILVA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str">
        <f aca="false">'[1]TCE - ANEXO III - Preencher'!G136</f>
        <v>3222-05</v>
      </c>
      <c r="G127" s="11" t="str">
        <f aca="false">IF('[1]TCE - ANEXO III - Preencher'!H136="","",'[1]TCE - ANEXO III - Preencher'!H136)</f>
        <v>09/2021</v>
      </c>
      <c r="H127" s="12" t="n">
        <f aca="false">'[1]TCE - ANEXO III - Preencher'!I136</f>
        <v>0</v>
      </c>
      <c r="I127" s="12" t="n">
        <f aca="false">'[1]TCE - ANEXO III - Preencher'!J136</f>
        <v>118.2</v>
      </c>
      <c r="J127" s="12" t="n">
        <f aca="false">'[1]TCE - ANEXO III - Preencher'!K136</f>
        <v>0</v>
      </c>
      <c r="K127" s="13" t="n">
        <f aca="false">'[1]TCE - ANEXO III - Preencher'!L136</f>
        <v>62.50384</v>
      </c>
      <c r="L127" s="13" t="n">
        <f aca="false">'[1]TCE - ANEXO III - Preencher'!M136</f>
        <v>5.5</v>
      </c>
      <c r="M127" s="13" t="n">
        <f aca="false">K127-L127</f>
        <v>57.00384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69.41</v>
      </c>
      <c r="U127" s="13" t="n">
        <f aca="false">'[1]TCE - ANEXO III - Preencher'!V136</f>
        <v>0</v>
      </c>
      <c r="V127" s="13" t="n">
        <f aca="false">T127-U127</f>
        <v>69.41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244.61384</v>
      </c>
    </row>
    <row r="128" s="5" customFormat="true" ht="12.8" hidden="false" customHeight="false" outlineLevel="0" collapsed="false">
      <c r="A128" s="6" t="n">
        <f aca="false">IFERROR(VLOOKUP(B128,'[1]DADOS (OCULTAR)'!$P$3:$R$91,3,0),"")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CLEDJA PATRICIA DA SILVA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str">
        <f aca="false">'[1]TCE - ANEXO III - Preencher'!G137</f>
        <v>3222-05</v>
      </c>
      <c r="G128" s="11" t="str">
        <f aca="false">IF('[1]TCE - ANEXO III - Preencher'!H137="","",'[1]TCE - ANEXO III - Preencher'!H137)</f>
        <v>09/2021</v>
      </c>
      <c r="H128" s="12" t="n">
        <f aca="false">'[1]TCE - ANEXO III - Preencher'!I137</f>
        <v>0</v>
      </c>
      <c r="I128" s="12" t="n">
        <f aca="false">'[1]TCE - ANEXO III - Preencher'!J137</f>
        <v>122.54</v>
      </c>
      <c r="J128" s="12" t="n">
        <f aca="false">'[1]TCE - ANEXO III - Preencher'!K137</f>
        <v>0</v>
      </c>
      <c r="K128" s="13" t="n">
        <f aca="false">'[1]TCE - ANEXO III - Preencher'!L137</f>
        <v>62.50384</v>
      </c>
      <c r="L128" s="13" t="n">
        <f aca="false">'[1]TCE - ANEXO III - Preencher'!M137</f>
        <v>5.5</v>
      </c>
      <c r="M128" s="13" t="n">
        <f aca="false">K128-L128</f>
        <v>57.00384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69.41</v>
      </c>
      <c r="U128" s="13" t="n">
        <f aca="false">'[1]TCE - ANEXO III - Preencher'!V137</f>
        <v>0</v>
      </c>
      <c r="V128" s="13" t="n">
        <f aca="false">T128-U128</f>
        <v>69.41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248.95384</v>
      </c>
    </row>
    <row r="129" s="5" customFormat="true" ht="12.8" hidden="false" customHeight="false" outlineLevel="0" collapsed="false">
      <c r="A129" s="6" t="n">
        <f aca="false">IFERROR(VLOOKUP(B129,'[1]DADOS (OCULTAR)'!$P$3:$R$91,3,0),"")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CLEDSON ROBERTO DA SILVA</v>
      </c>
      <c r="E129" s="7" t="str">
        <f aca="false">IF('[1]TCE - ANEXO III - Preencher'!F138="4 - Assistência Odontológica","2 - Outros Profissionais da Saúde",'[1]TCE - ANEXO III - Preencher'!F138)</f>
        <v>3 - Administrativo</v>
      </c>
      <c r="F129" s="10" t="str">
        <f aca="false">'[1]TCE - ANEXO III - Preencher'!G138</f>
        <v>5174-10</v>
      </c>
      <c r="G129" s="11" t="str">
        <f aca="false">IF('[1]TCE - ANEXO III - Preencher'!H138="","",'[1]TCE - ANEXO III - Preencher'!H138)</f>
        <v>09/2021</v>
      </c>
      <c r="H129" s="12" t="n">
        <f aca="false">'[1]TCE - ANEXO III - Preencher'!I138</f>
        <v>0</v>
      </c>
      <c r="I129" s="12" t="n">
        <f aca="false">'[1]TCE - ANEXO III - Preencher'!J138</f>
        <v>98.09</v>
      </c>
      <c r="J129" s="12" t="n">
        <f aca="false">'[1]TCE - ANEXO III - Preencher'!K138</f>
        <v>0</v>
      </c>
      <c r="K129" s="13" t="n">
        <f aca="false">'[1]TCE - ANEXO III - Preencher'!L138</f>
        <v>62.50384</v>
      </c>
      <c r="L129" s="13" t="n">
        <f aca="false">'[1]TCE - ANEXO III - Preencher'!M138</f>
        <v>5.5</v>
      </c>
      <c r="M129" s="13" t="n">
        <f aca="false">K129-L129</f>
        <v>57.00384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155.09384</v>
      </c>
    </row>
    <row r="130" s="5" customFormat="true" ht="12.8" hidden="false" customHeight="false" outlineLevel="0" collapsed="false">
      <c r="A130" s="6" t="n">
        <f aca="false">IFERROR(VLOOKUP(B130,'[1]DADOS (OCULTAR)'!$P$3:$R$91,3,0),"")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CLEITON RAFAEL DOMINGOS DA COSTA</v>
      </c>
      <c r="E130" s="7" t="str">
        <f aca="false">IF('[1]TCE - ANEXO III - Preencher'!F139="4 - Assistência Odontológica","2 - Outros Profissionais da Saúde",'[1]TCE - ANEXO III - Preencher'!F139)</f>
        <v>3 - Administrativo</v>
      </c>
      <c r="F130" s="10" t="str">
        <f aca="false">'[1]TCE - ANEXO III - Preencher'!G139</f>
        <v>5174-10</v>
      </c>
      <c r="G130" s="11" t="str">
        <f aca="false">IF('[1]TCE - ANEXO III - Preencher'!H139="","",'[1]TCE - ANEXO III - Preencher'!H139)</f>
        <v>09/2021</v>
      </c>
      <c r="H130" s="12" t="n">
        <f aca="false">'[1]TCE - ANEXO III - Preencher'!I139</f>
        <v>0</v>
      </c>
      <c r="I130" s="12" t="n">
        <f aca="false">'[1]TCE - ANEXO III - Preencher'!J139</f>
        <v>115.58</v>
      </c>
      <c r="J130" s="12" t="n">
        <f aca="false">'[1]TCE - ANEXO III - Preencher'!K139</f>
        <v>0</v>
      </c>
      <c r="K130" s="13" t="n">
        <f aca="false">'[1]TCE - ANEXO III - Preencher'!L139</f>
        <v>62.50384</v>
      </c>
      <c r="L130" s="13" t="n">
        <f aca="false">'[1]TCE - ANEXO III - Preencher'!M139</f>
        <v>5.5</v>
      </c>
      <c r="M130" s="13" t="n">
        <f aca="false">K130-L130</f>
        <v>57.00384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172.58384</v>
      </c>
    </row>
    <row r="131" s="5" customFormat="true" ht="12.8" hidden="false" customHeight="false" outlineLevel="0" collapsed="false">
      <c r="A131" s="6" t="n">
        <f aca="false">IFERROR(VLOOKUP(B131,'[1]DADOS (OCULTAR)'!$P$3:$R$91,3,0),"")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CLEYBSON SALUSTIANO FERRAZ</v>
      </c>
      <c r="E131" s="7" t="str">
        <f aca="false">IF('[1]TCE - ANEXO III - Preencher'!F140="4 - Assistência Odontológica","2 - Outros Profissionais da Saúde",'[1]TCE - ANEXO III - Preencher'!F140)</f>
        <v>3 - Administrativo</v>
      </c>
      <c r="F131" s="10" t="str">
        <f aca="false">'[1]TCE - ANEXO III - Preencher'!G140</f>
        <v>4221-10</v>
      </c>
      <c r="G131" s="11" t="str">
        <f aca="false">IF('[1]TCE - ANEXO III - Preencher'!H140="","",'[1]TCE - ANEXO III - Preencher'!H140)</f>
        <v>09/2021</v>
      </c>
      <c r="H131" s="12" t="n">
        <f aca="false">'[1]TCE - ANEXO III - Preencher'!I140</f>
        <v>0</v>
      </c>
      <c r="I131" s="12" t="n">
        <f aca="false">'[1]TCE - ANEXO III - Preencher'!J140</f>
        <v>98.1</v>
      </c>
      <c r="J131" s="12" t="n">
        <f aca="false">'[1]TCE - ANEXO III - Preencher'!K140</f>
        <v>0</v>
      </c>
      <c r="K131" s="13" t="n">
        <f aca="false">'[1]TCE - ANEXO III - Preencher'!L140</f>
        <v>62.50384</v>
      </c>
      <c r="L131" s="13" t="n">
        <f aca="false">'[1]TCE - ANEXO III - Preencher'!M140</f>
        <v>5.5</v>
      </c>
      <c r="M131" s="13" t="n">
        <f aca="false">K131-L131</f>
        <v>57.00384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155.10384</v>
      </c>
    </row>
    <row r="132" s="5" customFormat="true" ht="12.8" hidden="false" customHeight="false" outlineLevel="0" collapsed="false">
      <c r="A132" s="6" t="n">
        <f aca="false">IFERROR(VLOOKUP(B132,'[1]DADOS (OCULTAR)'!$P$3:$R$91,3,0),"")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CLINGER DE CARVALHO  XAVIER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str">
        <f aca="false">'[1]TCE - ANEXO III - Preencher'!G141</f>
        <v>3222-05</v>
      </c>
      <c r="G132" s="11" t="str">
        <f aca="false">IF('[1]TCE - ANEXO III - Preencher'!H141="","",'[1]TCE - ANEXO III - Preencher'!H141)</f>
        <v>09/2021</v>
      </c>
      <c r="H132" s="12" t="n">
        <f aca="false">'[1]TCE - ANEXO III - Preencher'!I141</f>
        <v>0</v>
      </c>
      <c r="I132" s="12" t="n">
        <f aca="false">'[1]TCE - ANEXO III - Preencher'!J141</f>
        <v>118.1</v>
      </c>
      <c r="J132" s="12" t="n">
        <f aca="false">'[1]TCE - ANEXO III - Preencher'!K141</f>
        <v>0</v>
      </c>
      <c r="K132" s="13" t="n">
        <f aca="false">'[1]TCE - ANEXO III - Preencher'!L141</f>
        <v>62.50384</v>
      </c>
      <c r="L132" s="13" t="n">
        <f aca="false">'[1]TCE - ANEXO III - Preencher'!M141</f>
        <v>5.5</v>
      </c>
      <c r="M132" s="13" t="n">
        <f aca="false">K132-L132</f>
        <v>57.00384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175.10384</v>
      </c>
    </row>
    <row r="133" s="5" customFormat="true" ht="12.8" hidden="false" customHeight="false" outlineLevel="0" collapsed="false">
      <c r="A133" s="6" t="n">
        <f aca="false">IFERROR(VLOOKUP(B133,'[1]DADOS (OCULTAR)'!$P$3:$R$91,3,0),"")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CONCEICAO SANTOS DA SILVA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3222-05</v>
      </c>
      <c r="G133" s="11" t="str">
        <f aca="false">IF('[1]TCE - ANEXO III - Preencher'!H142="","",'[1]TCE - ANEXO III - Preencher'!H142)</f>
        <v>09/2021</v>
      </c>
      <c r="H133" s="12" t="n">
        <f aca="false">'[1]TCE - ANEXO III - Preencher'!I142</f>
        <v>0</v>
      </c>
      <c r="I133" s="12" t="n">
        <f aca="false">'[1]TCE - ANEXO III - Preencher'!J142</f>
        <v>128.92</v>
      </c>
      <c r="J133" s="12" t="n">
        <f aca="false">'[1]TCE - ANEXO III - Preencher'!K142</f>
        <v>0</v>
      </c>
      <c r="K133" s="13" t="n">
        <f aca="false">'[1]TCE - ANEXO III - Preencher'!L142</f>
        <v>62.50384</v>
      </c>
      <c r="L133" s="13" t="n">
        <f aca="false">'[1]TCE - ANEXO III - Preencher'!M142</f>
        <v>5.5</v>
      </c>
      <c r="M133" s="13" t="n">
        <f aca="false">K133-L133</f>
        <v>57.00384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185.92384</v>
      </c>
    </row>
    <row r="134" s="5" customFormat="true" ht="12.8" hidden="false" customHeight="false" outlineLevel="0" collapsed="false">
      <c r="A134" s="6" t="n">
        <f aca="false">IFERROR(VLOOKUP(B134,'[1]DADOS (OCULTAR)'!$P$3:$R$91,3,0),"")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CRISNEIDE OLIVEIRA DOS SANTOS 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3222-05</v>
      </c>
      <c r="G134" s="11" t="str">
        <f aca="false">IF('[1]TCE - ANEXO III - Preencher'!H143="","",'[1]TCE - ANEXO III - Preencher'!H143)</f>
        <v>09/2021</v>
      </c>
      <c r="H134" s="12" t="n">
        <f aca="false">'[1]TCE - ANEXO III - Preencher'!I143</f>
        <v>0</v>
      </c>
      <c r="I134" s="12" t="n">
        <f aca="false">'[1]TCE - ANEXO III - Preencher'!J143</f>
        <v>151.67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151.67</v>
      </c>
    </row>
    <row r="135" s="5" customFormat="true" ht="12.8" hidden="false" customHeight="false" outlineLevel="0" collapsed="false">
      <c r="A135" s="6" t="n">
        <f aca="false">IFERROR(VLOOKUP(B135,'[1]DADOS (OCULTAR)'!$P$3:$R$91,3,0),"")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CRISTINAIDE BARROS DA SILVA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3222-05</v>
      </c>
      <c r="G135" s="11" t="str">
        <f aca="false">IF('[1]TCE - ANEXO III - Preencher'!H144="","",'[1]TCE - ANEXO III - Preencher'!H144)</f>
        <v>09/2021</v>
      </c>
      <c r="H135" s="12" t="n">
        <f aca="false">'[1]TCE - ANEXO III - Preencher'!I144</f>
        <v>0</v>
      </c>
      <c r="I135" s="12" t="n">
        <f aca="false">'[1]TCE - ANEXO III - Preencher'!J144</f>
        <v>133.37</v>
      </c>
      <c r="J135" s="12" t="n">
        <f aca="false">'[1]TCE - ANEXO III - Preencher'!K144</f>
        <v>0</v>
      </c>
      <c r="K135" s="13" t="n">
        <f aca="false">'[1]TCE - ANEXO III - Preencher'!L144</f>
        <v>62.50384</v>
      </c>
      <c r="L135" s="13" t="n">
        <f aca="false">'[1]TCE - ANEXO III - Preencher'!M144</f>
        <v>5.5</v>
      </c>
      <c r="M135" s="13" t="n">
        <f aca="false">K135-L135</f>
        <v>57.00384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190.37384</v>
      </c>
    </row>
    <row r="136" s="5" customFormat="true" ht="12.8" hidden="false" customHeight="false" outlineLevel="0" collapsed="false">
      <c r="A136" s="6" t="n">
        <f aca="false">IFERROR(VLOOKUP(B136,'[1]DADOS (OCULTAR)'!$P$3:$R$91,3,0),"")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CYNTHIA DANTAS VICENTE</v>
      </c>
      <c r="E136" s="7" t="str">
        <f aca="false">IF('[1]TCE - ANEXO III - Preencher'!F145="4 - Assistência Odontológica","2 - Outros Profissionais da Saúde",'[1]TCE - ANEXO III - Preencher'!F145)</f>
        <v>2 - Outros Profissionais da Saúde</v>
      </c>
      <c r="F136" s="10" t="str">
        <f aca="false">'[1]TCE - ANEXO III - Preencher'!G145</f>
        <v>2235-05</v>
      </c>
      <c r="G136" s="11" t="str">
        <f aca="false">IF('[1]TCE - ANEXO III - Preencher'!H145="","",'[1]TCE - ANEXO III - Preencher'!H145)</f>
        <v>09/2021</v>
      </c>
      <c r="H136" s="12" t="n">
        <f aca="false">'[1]TCE - ANEXO III - Preencher'!I145</f>
        <v>0</v>
      </c>
      <c r="I136" s="12" t="n">
        <f aca="false">'[1]TCE - ANEXO III - Preencher'!J145</f>
        <v>347.85</v>
      </c>
      <c r="J136" s="12" t="n">
        <f aca="false">'[1]TCE - ANEXO III - Preencher'!K145</f>
        <v>0</v>
      </c>
      <c r="K136" s="13" t="n">
        <f aca="false">'[1]TCE - ANEXO III - Preencher'!L145</f>
        <v>62.50384</v>
      </c>
      <c r="L136" s="13" t="n">
        <f aca="false">'[1]TCE - ANEXO III - Preencher'!M145</f>
        <v>5.5</v>
      </c>
      <c r="M136" s="13" t="n">
        <f aca="false">K136-L136</f>
        <v>57.00384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404.85384</v>
      </c>
    </row>
    <row r="137" s="5" customFormat="true" ht="12.8" hidden="false" customHeight="false" outlineLevel="0" collapsed="false">
      <c r="A137" s="6" t="n">
        <f aca="false">IFERROR(VLOOKUP(B137,'[1]DADOS (OCULTAR)'!$P$3:$R$91,3,0),"")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DAIANE DEYSE DOS SANTOS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3222-05</v>
      </c>
      <c r="G137" s="11" t="str">
        <f aca="false">IF('[1]TCE - ANEXO III - Preencher'!H146="","",'[1]TCE - ANEXO III - Preencher'!H146)</f>
        <v>09/2021</v>
      </c>
      <c r="H137" s="12" t="n">
        <f aca="false">'[1]TCE - ANEXO III - Preencher'!I146</f>
        <v>0</v>
      </c>
      <c r="I137" s="12" t="n">
        <f aca="false">'[1]TCE - ANEXO III - Preencher'!J146</f>
        <v>120.79</v>
      </c>
      <c r="J137" s="12" t="n">
        <f aca="false">'[1]TCE - ANEXO III - Preencher'!K146</f>
        <v>0</v>
      </c>
      <c r="K137" s="13" t="n">
        <f aca="false">'[1]TCE - ANEXO III - Preencher'!L146</f>
        <v>62.50384</v>
      </c>
      <c r="L137" s="13" t="n">
        <f aca="false">'[1]TCE - ANEXO III - Preencher'!M146</f>
        <v>5.5</v>
      </c>
      <c r="M137" s="13" t="n">
        <f aca="false">K137-L137</f>
        <v>57.00384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138.82</v>
      </c>
      <c r="U137" s="13" t="n">
        <f aca="false">'[1]TCE - ANEXO III - Preencher'!V146</f>
        <v>0</v>
      </c>
      <c r="V137" s="13" t="n">
        <f aca="false">T137-U137</f>
        <v>138.82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316.61384</v>
      </c>
    </row>
    <row r="138" s="5" customFormat="true" ht="12.8" hidden="false" customHeight="false" outlineLevel="0" collapsed="false">
      <c r="A138" s="6" t="n">
        <f aca="false">IFERROR(VLOOKUP(B138,'[1]DADOS (OCULTAR)'!$P$3:$R$91,3,0),"")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DANIEL JOSE DE SOUZA </v>
      </c>
      <c r="E138" s="7" t="str">
        <f aca="false">IF('[1]TCE - ANEXO III - Preencher'!F147="4 - Assistência Odontológica","2 - Outros Profissionais da Saúde",'[1]TCE - ANEXO III - Preencher'!F147)</f>
        <v>3 - Administrativo</v>
      </c>
      <c r="F138" s="10" t="str">
        <f aca="false">'[1]TCE - ANEXO III - Preencher'!G147</f>
        <v>5174-10</v>
      </c>
      <c r="G138" s="11" t="str">
        <f aca="false">IF('[1]TCE - ANEXO III - Preencher'!H147="","",'[1]TCE - ANEXO III - Preencher'!H147)</f>
        <v>09/2021</v>
      </c>
      <c r="H138" s="12" t="n">
        <f aca="false">'[1]TCE - ANEXO III - Preencher'!I147</f>
        <v>0</v>
      </c>
      <c r="I138" s="12" t="n">
        <f aca="false">'[1]TCE - ANEXO III - Preencher'!J147</f>
        <v>95.83</v>
      </c>
      <c r="J138" s="12" t="n">
        <f aca="false">'[1]TCE - ANEXO III - Preencher'!K147</f>
        <v>0</v>
      </c>
      <c r="K138" s="13" t="n">
        <f aca="false">'[1]TCE - ANEXO III - Preencher'!L147</f>
        <v>62.50384</v>
      </c>
      <c r="L138" s="13" t="n">
        <f aca="false">'[1]TCE - ANEXO III - Preencher'!M147</f>
        <v>5.5</v>
      </c>
      <c r="M138" s="13" t="n">
        <f aca="false">K138-L138</f>
        <v>57.00384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152.83384</v>
      </c>
    </row>
    <row r="139" s="5" customFormat="true" ht="12.8" hidden="false" customHeight="false" outlineLevel="0" collapsed="false">
      <c r="A139" s="6" t="n">
        <f aca="false">IFERROR(VLOOKUP(B139,'[1]DADOS (OCULTAR)'!$P$3:$R$91,3,0),"")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DANIEL SANCHES RIBEIRO</v>
      </c>
      <c r="E139" s="7" t="str">
        <f aca="false">IF('[1]TCE - ANEXO III - Preencher'!F148="4 - Assistência Odontológica","2 - Outros Profissionais da Saúde",'[1]TCE - ANEXO III - Preencher'!F148)</f>
        <v>1 - Médico</v>
      </c>
      <c r="F139" s="10" t="str">
        <f aca="false">'[1]TCE - ANEXO III - Preencher'!G148</f>
        <v>2252-70</v>
      </c>
      <c r="G139" s="11" t="str">
        <f aca="false">IF('[1]TCE - ANEXO III - Preencher'!H148="","",'[1]TCE - ANEXO III - Preencher'!H148)</f>
        <v>09/2021</v>
      </c>
      <c r="H139" s="12" t="n">
        <f aca="false">'[1]TCE - ANEXO III - Preencher'!I148</f>
        <v>0</v>
      </c>
      <c r="I139" s="12" t="n">
        <f aca="false">'[1]TCE - ANEXO III - Preencher'!J148</f>
        <v>1086.65</v>
      </c>
      <c r="J139" s="12" t="n">
        <f aca="false">'[1]TCE - ANEXO III - Preencher'!K148</f>
        <v>0</v>
      </c>
      <c r="K139" s="13" t="n">
        <f aca="false">'[1]TCE - ANEXO III - Preencher'!L148</f>
        <v>62.50384</v>
      </c>
      <c r="L139" s="13" t="n">
        <f aca="false">'[1]TCE - ANEXO III - Preencher'!M148</f>
        <v>5.5</v>
      </c>
      <c r="M139" s="13" t="n">
        <f aca="false">K139-L139</f>
        <v>57.00384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1143.65384</v>
      </c>
    </row>
    <row r="140" s="5" customFormat="true" ht="12.8" hidden="false" customHeight="false" outlineLevel="0" collapsed="false">
      <c r="A140" s="6" t="n">
        <f aca="false">IFERROR(VLOOKUP(B140,'[1]DADOS (OCULTAR)'!$P$3:$R$91,3,0),"")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DANIEL VICENTE DO NASCIMENTO</v>
      </c>
      <c r="E140" s="7" t="str">
        <f aca="false">IF('[1]TCE - ANEXO III - Preencher'!F149="4 - Assistência Odontológica","2 - Outros Profissionais da Saúde",'[1]TCE - ANEXO III - Preencher'!F149)</f>
        <v>2 - Outros Profissionais da Saúde</v>
      </c>
      <c r="F140" s="10" t="str">
        <f aca="false">'[1]TCE - ANEXO III - Preencher'!G149</f>
        <v>5151-10</v>
      </c>
      <c r="G140" s="11" t="str">
        <f aca="false">IF('[1]TCE - ANEXO III - Preencher'!H149="","",'[1]TCE - ANEXO III - Preencher'!H149)</f>
        <v>09/2021</v>
      </c>
      <c r="H140" s="12" t="n">
        <f aca="false">'[1]TCE - ANEXO III - Preencher'!I149</f>
        <v>0</v>
      </c>
      <c r="I140" s="12" t="n">
        <f aca="false">'[1]TCE - ANEXO III - Preencher'!J149</f>
        <v>113.83</v>
      </c>
      <c r="J140" s="12" t="n">
        <f aca="false">'[1]TCE - ANEXO III - Preencher'!K149</f>
        <v>0</v>
      </c>
      <c r="K140" s="13" t="n">
        <f aca="false">'[1]TCE - ANEXO III - Preencher'!L149</f>
        <v>62.50384</v>
      </c>
      <c r="L140" s="13" t="n">
        <f aca="false">'[1]TCE - ANEXO III - Preencher'!M149</f>
        <v>5.5</v>
      </c>
      <c r="M140" s="13" t="n">
        <f aca="false">K140-L140</f>
        <v>57.00384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170.83384</v>
      </c>
    </row>
    <row r="141" s="5" customFormat="true" ht="12.8" hidden="false" customHeight="false" outlineLevel="0" collapsed="false">
      <c r="A141" s="6" t="n">
        <f aca="false">IFERROR(VLOOKUP(B141,'[1]DADOS (OCULTAR)'!$P$3:$R$91,3,0),"")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DANUBIA BENTO DA SILVA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3222-05</v>
      </c>
      <c r="G141" s="11" t="str">
        <f aca="false">IF('[1]TCE - ANEXO III - Preencher'!H150="","",'[1]TCE - ANEXO III - Preencher'!H150)</f>
        <v>09/2021</v>
      </c>
      <c r="H141" s="12" t="n">
        <f aca="false">'[1]TCE - ANEXO III - Preencher'!I150</f>
        <v>0</v>
      </c>
      <c r="I141" s="12" t="n">
        <f aca="false">'[1]TCE - ANEXO III - Preencher'!J150</f>
        <v>138.29</v>
      </c>
      <c r="J141" s="12" t="n">
        <f aca="false">'[1]TCE - ANEXO III - Preencher'!K150</f>
        <v>0</v>
      </c>
      <c r="K141" s="13" t="n">
        <f aca="false">'[1]TCE - ANEXO III - Preencher'!L150</f>
        <v>62.50384</v>
      </c>
      <c r="L141" s="13" t="n">
        <f aca="false">'[1]TCE - ANEXO III - Preencher'!M150</f>
        <v>5.5</v>
      </c>
      <c r="M141" s="13" t="n">
        <f aca="false">K141-L141</f>
        <v>57.00384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69.41</v>
      </c>
      <c r="U141" s="13" t="n">
        <f aca="false">'[1]TCE - ANEXO III - Preencher'!V150</f>
        <v>0</v>
      </c>
      <c r="V141" s="13" t="n">
        <f aca="false">T141-U141</f>
        <v>69.41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264.70384</v>
      </c>
    </row>
    <row r="142" s="5" customFormat="true" ht="12.8" hidden="false" customHeight="false" outlineLevel="0" collapsed="false">
      <c r="A142" s="6" t="n">
        <f aca="false">IFERROR(VLOOKUP(B142,'[1]DADOS (OCULTAR)'!$P$3:$R$91,3,0),"")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DAYANA LARISSA PEREIRA</v>
      </c>
      <c r="E142" s="7" t="str">
        <f aca="false">IF('[1]TCE - ANEXO III - Preencher'!F151="4 - Assistência Odontológica","2 - Outros Profissionais da Saúde",'[1]TCE - ANEXO III - Preencher'!F151)</f>
        <v>3 - Administrativo</v>
      </c>
      <c r="F142" s="10" t="str">
        <f aca="false">'[1]TCE - ANEXO III - Preencher'!G151</f>
        <v>4221-10</v>
      </c>
      <c r="G142" s="11" t="str">
        <f aca="false">IF('[1]TCE - ANEXO III - Preencher'!H151="","",'[1]TCE - ANEXO III - Preencher'!H151)</f>
        <v>09/2021</v>
      </c>
      <c r="H142" s="12" t="n">
        <f aca="false">'[1]TCE - ANEXO III - Preencher'!I151</f>
        <v>0</v>
      </c>
      <c r="I142" s="12" t="n">
        <f aca="false">'[1]TCE - ANEXO III - Preencher'!J151</f>
        <v>108.81</v>
      </c>
      <c r="J142" s="12" t="n">
        <f aca="false">'[1]TCE - ANEXO III - Preencher'!K151</f>
        <v>0</v>
      </c>
      <c r="K142" s="13" t="n">
        <f aca="false">'[1]TCE - ANEXO III - Preencher'!L151</f>
        <v>62.50384</v>
      </c>
      <c r="L142" s="13" t="n">
        <f aca="false">'[1]TCE - ANEXO III - Preencher'!M151</f>
        <v>5.5</v>
      </c>
      <c r="M142" s="13" t="n">
        <f aca="false">K142-L142</f>
        <v>57.00384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165.81384</v>
      </c>
    </row>
    <row r="143" s="5" customFormat="true" ht="12.8" hidden="false" customHeight="false" outlineLevel="0" collapsed="false">
      <c r="A143" s="6" t="n">
        <f aca="false">IFERROR(VLOOKUP(B143,'[1]DADOS (OCULTAR)'!$P$3:$R$91,3,0),"")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DAYANE HADASSA DE LIMA MELO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2237-10</v>
      </c>
      <c r="G143" s="11" t="str">
        <f aca="false">IF('[1]TCE - ANEXO III - Preencher'!H152="","",'[1]TCE - ANEXO III - Preencher'!H152)</f>
        <v>09/2021</v>
      </c>
      <c r="H143" s="12" t="n">
        <f aca="false">'[1]TCE - ANEXO III - Preencher'!I152</f>
        <v>0</v>
      </c>
      <c r="I143" s="12" t="n">
        <f aca="false">'[1]TCE - ANEXO III - Preencher'!J152</f>
        <v>234.63</v>
      </c>
      <c r="J143" s="12" t="n">
        <f aca="false">'[1]TCE - ANEXO III - Preencher'!K152</f>
        <v>0</v>
      </c>
      <c r="K143" s="13" t="n">
        <f aca="false">'[1]TCE - ANEXO III - Preencher'!L152</f>
        <v>62.50384</v>
      </c>
      <c r="L143" s="13" t="n">
        <f aca="false">'[1]TCE - ANEXO III - Preencher'!M152</f>
        <v>5.5</v>
      </c>
      <c r="M143" s="13" t="n">
        <f aca="false">K143-L143</f>
        <v>57.00384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291.63384</v>
      </c>
    </row>
    <row r="144" s="5" customFormat="true" ht="12.8" hidden="false" customHeight="false" outlineLevel="0" collapsed="false">
      <c r="A144" s="6" t="n">
        <f aca="false">IFERROR(VLOOKUP(B144,'[1]DADOS (OCULTAR)'!$P$3:$R$91,3,0),"")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DEBORA MARIA DOS SANTOS</v>
      </c>
      <c r="E144" s="7" t="str">
        <f aca="false">IF('[1]TCE - ANEXO III - Preencher'!F153="4 - Assistência Odontológica","2 - Outros Profissionais da Saúde",'[1]TCE - ANEXO III - Preencher'!F153)</f>
        <v>2 - Outros Profissionais da Saúde</v>
      </c>
      <c r="F144" s="10" t="str">
        <f aca="false">'[1]TCE - ANEXO III - Preencher'!G153</f>
        <v>3222-05</v>
      </c>
      <c r="G144" s="11" t="str">
        <f aca="false">IF('[1]TCE - ANEXO III - Preencher'!H153="","",'[1]TCE - ANEXO III - Preencher'!H153)</f>
        <v>09/2021</v>
      </c>
      <c r="H144" s="12" t="n">
        <f aca="false">'[1]TCE - ANEXO III - Preencher'!I153</f>
        <v>0</v>
      </c>
      <c r="I144" s="12" t="n">
        <f aca="false">'[1]TCE - ANEXO III - Preencher'!J153</f>
        <v>118.19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119.6</v>
      </c>
      <c r="R144" s="13" t="n">
        <f aca="false">'[1]TCE - ANEXO III - Preencher'!S153</f>
        <v>66.73</v>
      </c>
      <c r="S144" s="13" t="n">
        <f aca="false">Q144-R144</f>
        <v>52.87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171.06</v>
      </c>
    </row>
    <row r="145" s="5" customFormat="true" ht="12.8" hidden="false" customHeight="false" outlineLevel="0" collapsed="false">
      <c r="A145" s="6" t="n">
        <f aca="false">IFERROR(VLOOKUP(B145,'[1]DADOS (OCULTAR)'!$P$3:$R$91,3,0),"")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DEBORA MARKLAYNNE BEZERRA NEVES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2235-05</v>
      </c>
      <c r="G145" s="11" t="str">
        <f aca="false">IF('[1]TCE - ANEXO III - Preencher'!H154="","",'[1]TCE - ANEXO III - Preencher'!H154)</f>
        <v>09/2021</v>
      </c>
      <c r="H145" s="12" t="n">
        <f aca="false">'[1]TCE - ANEXO III - Preencher'!I154</f>
        <v>0</v>
      </c>
      <c r="I145" s="12" t="n">
        <f aca="false">'[1]TCE - ANEXO III - Preencher'!J154</f>
        <v>178.43</v>
      </c>
      <c r="J145" s="12" t="n">
        <f aca="false">'[1]TCE - ANEXO III - Preencher'!K154</f>
        <v>0</v>
      </c>
      <c r="K145" s="13" t="n">
        <f aca="false">'[1]TCE - ANEXO III - Preencher'!L154</f>
        <v>62.50384</v>
      </c>
      <c r="L145" s="13" t="n">
        <f aca="false">'[1]TCE - ANEXO III - Preencher'!M154</f>
        <v>5.5</v>
      </c>
      <c r="M145" s="13" t="n">
        <f aca="false">K145-L145</f>
        <v>57.00384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235.43384</v>
      </c>
    </row>
    <row r="146" s="5" customFormat="true" ht="12.8" hidden="false" customHeight="false" outlineLevel="0" collapsed="false">
      <c r="A146" s="6" t="n">
        <f aca="false">IFERROR(VLOOKUP(B146,'[1]DADOS (OCULTAR)'!$P$3:$R$91,3,0),"")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DEBORA RAPHAELA SOARES LINS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str">
        <f aca="false">IF('[1]TCE - ANEXO III - Preencher'!H155="","",'[1]TCE - ANEXO III - Preencher'!H155)</f>
        <v>09/2021</v>
      </c>
      <c r="H146" s="12" t="n">
        <f aca="false">'[1]TCE - ANEXO III - Preencher'!I155</f>
        <v>0</v>
      </c>
      <c r="I146" s="12" t="n">
        <f aca="false">'[1]TCE - ANEXO III - Preencher'!J155</f>
        <v>133.36</v>
      </c>
      <c r="J146" s="12" t="n">
        <f aca="false">'[1]TCE - ANEXO III - Preencher'!K155</f>
        <v>0</v>
      </c>
      <c r="K146" s="13" t="n">
        <f aca="false">'[1]TCE - ANEXO III - Preencher'!L155</f>
        <v>62.50384</v>
      </c>
      <c r="L146" s="13" t="n">
        <f aca="false">'[1]TCE - ANEXO III - Preencher'!M155</f>
        <v>5.5</v>
      </c>
      <c r="M146" s="13" t="n">
        <f aca="false">K146-L146</f>
        <v>57.00384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190.36384</v>
      </c>
    </row>
    <row r="147" s="5" customFormat="true" ht="12.8" hidden="false" customHeight="false" outlineLevel="0" collapsed="false">
      <c r="A147" s="6" t="n">
        <f aca="false">IFERROR(VLOOKUP(B147,'[1]DADOS (OCULTAR)'!$P$3:$R$91,3,0),"")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DEISE MARIA DA SILVA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3222-05</v>
      </c>
      <c r="G147" s="11" t="str">
        <f aca="false">IF('[1]TCE - ANEXO III - Preencher'!H156="","",'[1]TCE - ANEXO III - Preencher'!H156)</f>
        <v>09/2021</v>
      </c>
      <c r="H147" s="12" t="n">
        <f aca="false">'[1]TCE - ANEXO III - Preencher'!I156</f>
        <v>0</v>
      </c>
      <c r="I147" s="12" t="n">
        <f aca="false">'[1]TCE - ANEXO III - Preencher'!J156</f>
        <v>186.24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69.41</v>
      </c>
      <c r="U147" s="13" t="n">
        <f aca="false">'[1]TCE - ANEXO III - Preencher'!V156</f>
        <v>0</v>
      </c>
      <c r="V147" s="13" t="n">
        <f aca="false">T147-U147</f>
        <v>69.41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255.65</v>
      </c>
    </row>
    <row r="148" s="5" customFormat="true" ht="12.8" hidden="false" customHeight="false" outlineLevel="0" collapsed="false">
      <c r="A148" s="6" t="n">
        <f aca="false">IFERROR(VLOOKUP(B148,'[1]DADOS (OCULTAR)'!$P$3:$R$91,3,0),"")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DENISY ALBINO DA SILVA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str">
        <f aca="false">IF('[1]TCE - ANEXO III - Preencher'!H157="","",'[1]TCE - ANEXO III - Preencher'!H157)</f>
        <v>09/2021</v>
      </c>
      <c r="H148" s="12" t="n">
        <f aca="false">'[1]TCE - ANEXO III - Preencher'!I157</f>
        <v>0</v>
      </c>
      <c r="I148" s="12" t="n">
        <f aca="false">'[1]TCE - ANEXO III - Preencher'!J157</f>
        <v>138.28</v>
      </c>
      <c r="J148" s="12" t="n">
        <f aca="false">'[1]TCE - ANEXO III - Preencher'!K157</f>
        <v>0</v>
      </c>
      <c r="K148" s="13" t="n">
        <f aca="false">'[1]TCE - ANEXO III - Preencher'!L157</f>
        <v>62.50384</v>
      </c>
      <c r="L148" s="13" t="n">
        <f aca="false">'[1]TCE - ANEXO III - Preencher'!M157</f>
        <v>5.5</v>
      </c>
      <c r="M148" s="13" t="n">
        <f aca="false">K148-L148</f>
        <v>57.00384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195.28384</v>
      </c>
    </row>
    <row r="149" s="5" customFormat="true" ht="12.8" hidden="false" customHeight="false" outlineLevel="0" collapsed="false">
      <c r="A149" s="6" t="n">
        <f aca="false">IFERROR(VLOOKUP(B149,'[1]DADOS (OCULTAR)'!$P$3:$R$91,3,0),"")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DEYCIANE EVELIN LINS FERREIRA BARROS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2235-05</v>
      </c>
      <c r="G149" s="11" t="str">
        <f aca="false">IF('[1]TCE - ANEXO III - Preencher'!H158="","",'[1]TCE - ANEXO III - Preencher'!H158)</f>
        <v>09/2021</v>
      </c>
      <c r="H149" s="12" t="n">
        <f aca="false">'[1]TCE - ANEXO III - Preencher'!I158</f>
        <v>0</v>
      </c>
      <c r="I149" s="12" t="n">
        <f aca="false">'[1]TCE - ANEXO III - Preencher'!J158</f>
        <v>256.61</v>
      </c>
      <c r="J149" s="12" t="n">
        <f aca="false">'[1]TCE - ANEXO III - Preencher'!K158</f>
        <v>0</v>
      </c>
      <c r="K149" s="13" t="n">
        <f aca="false">'[1]TCE - ANEXO III - Preencher'!L158</f>
        <v>62.50384</v>
      </c>
      <c r="L149" s="13" t="n">
        <f aca="false">'[1]TCE - ANEXO III - Preencher'!M158</f>
        <v>5.5</v>
      </c>
      <c r="M149" s="13" t="n">
        <f aca="false">K149-L149</f>
        <v>57.00384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103.28</v>
      </c>
      <c r="U149" s="13" t="n">
        <f aca="false">'[1]TCE - ANEXO III - Preencher'!V158</f>
        <v>0</v>
      </c>
      <c r="V149" s="13" t="n">
        <f aca="false">T149-U149</f>
        <v>103.28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416.89384</v>
      </c>
    </row>
    <row r="150" s="5" customFormat="true" ht="12.8" hidden="false" customHeight="false" outlineLevel="0" collapsed="false">
      <c r="A150" s="6" t="n">
        <f aca="false">IFERROR(VLOOKUP(B150,'[1]DADOS (OCULTAR)'!$P$3:$R$91,3,0),"")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DEYSE DE FRANCA SILVA VASCONCELOS</v>
      </c>
      <c r="E150" s="7" t="str">
        <f aca="false">IF('[1]TCE - ANEXO III - Preencher'!F159="4 - Assistência Odontológica","2 - Outros Profissionais da Saúde",'[1]TCE - ANEXO III - Preencher'!F159)</f>
        <v>2 - Outros Profissionais da Saúde</v>
      </c>
      <c r="F150" s="10" t="str">
        <f aca="false">'[1]TCE - ANEXO III - Preencher'!G159</f>
        <v>2235-05</v>
      </c>
      <c r="G150" s="11" t="str">
        <f aca="false">IF('[1]TCE - ANEXO III - Preencher'!H159="","",'[1]TCE - ANEXO III - Preencher'!H159)</f>
        <v>09/2021</v>
      </c>
      <c r="H150" s="12" t="n">
        <f aca="false">'[1]TCE - ANEXO III - Preencher'!I159</f>
        <v>0</v>
      </c>
      <c r="I150" s="12" t="n">
        <f aca="false">'[1]TCE - ANEXO III - Preencher'!J159</f>
        <v>167.07</v>
      </c>
      <c r="J150" s="12" t="n">
        <f aca="false">'[1]TCE - ANEXO III - Preencher'!K159</f>
        <v>0</v>
      </c>
      <c r="K150" s="13" t="n">
        <f aca="false">'[1]TCE - ANEXO III - Preencher'!L159</f>
        <v>62.50384</v>
      </c>
      <c r="L150" s="13" t="n">
        <f aca="false">'[1]TCE - ANEXO III - Preencher'!M159</f>
        <v>5.5</v>
      </c>
      <c r="M150" s="13" t="n">
        <f aca="false">K150-L150</f>
        <v>57.00384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224.07384</v>
      </c>
    </row>
    <row r="151" s="5" customFormat="true" ht="12.8" hidden="false" customHeight="false" outlineLevel="0" collapsed="false">
      <c r="A151" s="6" t="n">
        <f aca="false">IFERROR(VLOOKUP(B151,'[1]DADOS (OCULTAR)'!$P$3:$R$91,3,0),"")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DINA DO NASCIMENTO SILVA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str">
        <f aca="false">'[1]TCE - ANEXO III - Preencher'!G160</f>
        <v>3222-05</v>
      </c>
      <c r="G151" s="11" t="str">
        <f aca="false">IF('[1]TCE - ANEXO III - Preencher'!H160="","",'[1]TCE - ANEXO III - Preencher'!H160)</f>
        <v>09/2021</v>
      </c>
      <c r="H151" s="12" t="n">
        <f aca="false">'[1]TCE - ANEXO III - Preencher'!I160</f>
        <v>0</v>
      </c>
      <c r="I151" s="12" t="n">
        <f aca="false">'[1]TCE - ANEXO III - Preencher'!J160</f>
        <v>118.19</v>
      </c>
      <c r="J151" s="12" t="n">
        <f aca="false">'[1]TCE - ANEXO III - Preencher'!K160</f>
        <v>0</v>
      </c>
      <c r="K151" s="13" t="n">
        <f aca="false">'[1]TCE - ANEXO III - Preencher'!L160</f>
        <v>62.50384</v>
      </c>
      <c r="L151" s="13" t="n">
        <f aca="false">'[1]TCE - ANEXO III - Preencher'!M160</f>
        <v>5.5</v>
      </c>
      <c r="M151" s="13" t="n">
        <f aca="false">K151-L151</f>
        <v>57.00384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69.41</v>
      </c>
      <c r="U151" s="13" t="n">
        <f aca="false">'[1]TCE - ANEXO III - Preencher'!V160</f>
        <v>0</v>
      </c>
      <c r="V151" s="13" t="n">
        <f aca="false">T151-U151</f>
        <v>69.41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244.60384</v>
      </c>
    </row>
    <row r="152" s="5" customFormat="true" ht="12.8" hidden="false" customHeight="false" outlineLevel="0" collapsed="false">
      <c r="A152" s="6" t="n">
        <f aca="false">IFERROR(VLOOKUP(B152,'[1]DADOS (OCULTAR)'!$P$3:$R$91,3,0),"")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DOUGLAS FERREIRA DA SILVA</v>
      </c>
      <c r="E152" s="7" t="str">
        <f aca="false">IF('[1]TCE - ANEXO III - Preencher'!F161="4 - Assistência Odontológica","2 - Outros Profissionais da Saúde",'[1]TCE - ANEXO III - Preencher'!F161)</f>
        <v>3 - Administrativo</v>
      </c>
      <c r="F152" s="10" t="str">
        <f aca="false">'[1]TCE - ANEXO III - Preencher'!G161</f>
        <v>5211-30</v>
      </c>
      <c r="G152" s="11" t="str">
        <f aca="false">IF('[1]TCE - ANEXO III - Preencher'!H161="","",'[1]TCE - ANEXO III - Preencher'!H161)</f>
        <v>09/2021</v>
      </c>
      <c r="H152" s="12" t="n">
        <f aca="false">'[1]TCE - ANEXO III - Preencher'!I161</f>
        <v>0</v>
      </c>
      <c r="I152" s="12" t="n">
        <f aca="false">'[1]TCE - ANEXO III - Preencher'!J161</f>
        <v>135.96</v>
      </c>
      <c r="J152" s="12" t="n">
        <f aca="false">'[1]TCE - ANEXO III - Preencher'!K161</f>
        <v>0</v>
      </c>
      <c r="K152" s="13" t="n">
        <f aca="false">'[1]TCE - ANEXO III - Preencher'!L161</f>
        <v>62.50384</v>
      </c>
      <c r="L152" s="13" t="n">
        <f aca="false">'[1]TCE - ANEXO III - Preencher'!M161</f>
        <v>5.5</v>
      </c>
      <c r="M152" s="13" t="n">
        <f aca="false">K152-L152</f>
        <v>57.00384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119.6</v>
      </c>
      <c r="R152" s="13" t="n">
        <f aca="false">'[1]TCE - ANEXO III - Preencher'!S161</f>
        <v>2.2</v>
      </c>
      <c r="S152" s="13" t="n">
        <f aca="false">Q152-R152</f>
        <v>117.4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310.36384</v>
      </c>
    </row>
    <row r="153" s="5" customFormat="true" ht="12.8" hidden="false" customHeight="false" outlineLevel="0" collapsed="false">
      <c r="A153" s="6" t="n">
        <f aca="false">IFERROR(VLOOKUP(B153,'[1]DADOS (OCULTAR)'!$P$3:$R$91,3,0),"")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DUANA GABRIELLE DE LEMOS COSTA</v>
      </c>
      <c r="E153" s="7" t="str">
        <f aca="false">IF('[1]TCE - ANEXO III - Preencher'!F162="4 - Assistência Odontológica","2 - Outros Profissionais da Saúde",'[1]TCE - ANEXO III - Preencher'!F162)</f>
        <v>2 - Outros Profissionais da Saúde</v>
      </c>
      <c r="F153" s="10" t="str">
        <f aca="false">'[1]TCE - ANEXO III - Preencher'!G162</f>
        <v>2235-05</v>
      </c>
      <c r="G153" s="11" t="str">
        <f aca="false">IF('[1]TCE - ANEXO III - Preencher'!H162="","",'[1]TCE - ANEXO III - Preencher'!H162)</f>
        <v>09/2021</v>
      </c>
      <c r="H153" s="12" t="n">
        <f aca="false">'[1]TCE - ANEXO III - Preencher'!I162</f>
        <v>0</v>
      </c>
      <c r="I153" s="12" t="n">
        <f aca="false">'[1]TCE - ANEXO III - Preencher'!J162</f>
        <v>336.31</v>
      </c>
      <c r="J153" s="12" t="n">
        <f aca="false">'[1]TCE - ANEXO III - Preencher'!K162</f>
        <v>0</v>
      </c>
      <c r="K153" s="13" t="n">
        <f aca="false">'[1]TCE - ANEXO III - Preencher'!L162</f>
        <v>62.50384</v>
      </c>
      <c r="L153" s="13" t="n">
        <f aca="false">'[1]TCE - ANEXO III - Preencher'!M162</f>
        <v>5.5</v>
      </c>
      <c r="M153" s="13" t="n">
        <f aca="false">K153-L153</f>
        <v>57.00384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393.31384</v>
      </c>
    </row>
    <row r="154" s="5" customFormat="true" ht="12.8" hidden="false" customHeight="false" outlineLevel="0" collapsed="false">
      <c r="A154" s="6" t="n">
        <f aca="false">IFERROR(VLOOKUP(B154,'[1]DADOS (OCULTAR)'!$P$3:$R$91,3,0),"")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EDELANIA PATRICIA DA SILVA</v>
      </c>
      <c r="E154" s="7" t="str">
        <f aca="false">IF('[1]TCE - ANEXO III - Preencher'!F163="4 - Assistência Odontológica","2 - Outros Profissionais da Saúde",'[1]TCE - ANEXO III - Preencher'!F163)</f>
        <v>2 - Outros Profissionais da Saúde</v>
      </c>
      <c r="F154" s="10" t="str">
        <f aca="false">'[1]TCE - ANEXO III - Preencher'!G163</f>
        <v>3222-05</v>
      </c>
      <c r="G154" s="11" t="str">
        <f aca="false">IF('[1]TCE - ANEXO III - Preencher'!H163="","",'[1]TCE - ANEXO III - Preencher'!H163)</f>
        <v>09/2021</v>
      </c>
      <c r="H154" s="12" t="n">
        <f aca="false">'[1]TCE - ANEXO III - Preencher'!I163</f>
        <v>0</v>
      </c>
      <c r="I154" s="12" t="n">
        <f aca="false">'[1]TCE - ANEXO III - Preencher'!J163</f>
        <v>163.33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69.41</v>
      </c>
      <c r="U154" s="13" t="n">
        <f aca="false">'[1]TCE - ANEXO III - Preencher'!V163</f>
        <v>0</v>
      </c>
      <c r="V154" s="13" t="n">
        <f aca="false">T154-U154</f>
        <v>69.41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232.74</v>
      </c>
    </row>
    <row r="155" s="5" customFormat="true" ht="12.8" hidden="false" customHeight="false" outlineLevel="0" collapsed="false">
      <c r="A155" s="6" t="n">
        <f aca="false">IFERROR(VLOOKUP(B155,'[1]DADOS (OCULTAR)'!$P$3:$R$91,3,0),"")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EDICLEIDE VENTURA DA SILVA</v>
      </c>
      <c r="E155" s="7" t="str">
        <f aca="false">IF('[1]TCE - ANEXO III - Preencher'!F164="4 - Assistência Odontológica","2 - Outros Profissionais da Saúde",'[1]TCE - ANEXO III - Preencher'!F164)</f>
        <v>3 - Administrativo</v>
      </c>
      <c r="F155" s="10" t="str">
        <f aca="false">'[1]TCE - ANEXO III - Preencher'!G164</f>
        <v>5134-30</v>
      </c>
      <c r="G155" s="11" t="str">
        <f aca="false">IF('[1]TCE - ANEXO III - Preencher'!H164="","",'[1]TCE - ANEXO III - Preencher'!H164)</f>
        <v>09/2021</v>
      </c>
      <c r="H155" s="12" t="n">
        <f aca="false">'[1]TCE - ANEXO III - Preencher'!I164</f>
        <v>0</v>
      </c>
      <c r="I155" s="12" t="n">
        <f aca="false">'[1]TCE - ANEXO III - Preencher'!J164</f>
        <v>126.01</v>
      </c>
      <c r="J155" s="12" t="n">
        <f aca="false">'[1]TCE - ANEXO III - Preencher'!K164</f>
        <v>0</v>
      </c>
      <c r="K155" s="13" t="n">
        <f aca="false">'[1]TCE - ANEXO III - Preencher'!L164</f>
        <v>62.50384</v>
      </c>
      <c r="L155" s="13" t="n">
        <f aca="false">'[1]TCE - ANEXO III - Preencher'!M164</f>
        <v>5.5</v>
      </c>
      <c r="M155" s="13" t="n">
        <f aca="false">K155-L155</f>
        <v>57.00384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183.01384</v>
      </c>
    </row>
    <row r="156" s="5" customFormat="true" ht="12.8" hidden="false" customHeight="false" outlineLevel="0" collapsed="false">
      <c r="A156" s="6" t="n">
        <f aca="false">IFERROR(VLOOKUP(B156,'[1]DADOS (OCULTAR)'!$P$3:$R$91,3,0),"")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EDILSON ALVES DA SILVA</v>
      </c>
      <c r="E156" s="7" t="str">
        <f aca="false">IF('[1]TCE - ANEXO III - Preencher'!F165="4 - Assistência Odontológica","2 - Outros Profissionais da Saúde",'[1]TCE - ANEXO III - Preencher'!F165)</f>
        <v>3 - Administrativo</v>
      </c>
      <c r="F156" s="10" t="str">
        <f aca="false">'[1]TCE - ANEXO III - Preencher'!G165</f>
        <v>5131-15</v>
      </c>
      <c r="G156" s="11" t="str">
        <f aca="false">IF('[1]TCE - ANEXO III - Preencher'!H165="","",'[1]TCE - ANEXO III - Preencher'!H165)</f>
        <v>09/2021</v>
      </c>
      <c r="H156" s="12" t="n">
        <f aca="false">'[1]TCE - ANEXO III - Preencher'!I165</f>
        <v>0</v>
      </c>
      <c r="I156" s="12" t="n">
        <f aca="false">'[1]TCE - ANEXO III - Preencher'!J165</f>
        <v>284.13</v>
      </c>
      <c r="J156" s="12" t="n">
        <f aca="false">'[1]TCE - ANEXO III - Preencher'!K165</f>
        <v>0</v>
      </c>
      <c r="K156" s="13" t="n">
        <f aca="false">'[1]TCE - ANEXO III - Preencher'!L165</f>
        <v>62.50384</v>
      </c>
      <c r="L156" s="13" t="n">
        <f aca="false">'[1]TCE - ANEXO III - Preencher'!M165</f>
        <v>5.5</v>
      </c>
      <c r="M156" s="13" t="n">
        <f aca="false">K156-L156</f>
        <v>57.00384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341.13384</v>
      </c>
    </row>
    <row r="157" s="5" customFormat="true" ht="12.8" hidden="false" customHeight="false" outlineLevel="0" collapsed="false">
      <c r="A157" s="6" t="n">
        <f aca="false">IFERROR(VLOOKUP(B157,'[1]DADOS (OCULTAR)'!$P$3:$R$91,3,0),"")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EDIMAR HERMINIO DA SILVA</v>
      </c>
      <c r="E157" s="7" t="str">
        <f aca="false">IF('[1]TCE - ANEXO III - Preencher'!F166="4 - Assistência Odontológica","2 - Outros Profissionais da Saúde",'[1]TCE - ANEXO III - Preencher'!F166)</f>
        <v>2 - Outros Profissionais da Saúde</v>
      </c>
      <c r="F157" s="10" t="str">
        <f aca="false">'[1]TCE - ANEXO III - Preencher'!G166</f>
        <v>2235-05</v>
      </c>
      <c r="G157" s="11" t="str">
        <f aca="false">IF('[1]TCE - ANEXO III - Preencher'!H166="","",'[1]TCE - ANEXO III - Preencher'!H166)</f>
        <v>09/2021</v>
      </c>
      <c r="H157" s="12" t="n">
        <f aca="false">'[1]TCE - ANEXO III - Preencher'!I166</f>
        <v>0</v>
      </c>
      <c r="I157" s="12" t="n">
        <f aca="false">'[1]TCE - ANEXO III - Preencher'!J166</f>
        <v>153.92</v>
      </c>
      <c r="J157" s="12" t="n">
        <f aca="false">'[1]TCE - ANEXO III - Preencher'!K166</f>
        <v>0</v>
      </c>
      <c r="K157" s="13" t="n">
        <f aca="false">'[1]TCE - ANEXO III - Preencher'!L166</f>
        <v>62.50384</v>
      </c>
      <c r="L157" s="13" t="n">
        <f aca="false">'[1]TCE - ANEXO III - Preencher'!M166</f>
        <v>5.5</v>
      </c>
      <c r="M157" s="13" t="n">
        <f aca="false">K157-L157</f>
        <v>57.00384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210.92384</v>
      </c>
    </row>
    <row r="158" s="5" customFormat="true" ht="12.8" hidden="false" customHeight="false" outlineLevel="0" collapsed="false">
      <c r="A158" s="6" t="n">
        <f aca="false">IFERROR(VLOOKUP(B158,'[1]DADOS (OCULTAR)'!$P$3:$R$91,3,0),"")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EDINALDO CAMPOS DE ALMEIDA</v>
      </c>
      <c r="E158" s="7" t="str">
        <f aca="false">IF('[1]TCE - ANEXO III - Preencher'!F167="4 - Assistência Odontológica","2 - Outros Profissionais da Saúde",'[1]TCE - ANEXO III - Preencher'!F167)</f>
        <v>3 - Administrativo</v>
      </c>
      <c r="F158" s="10" t="str">
        <f aca="false">'[1]TCE - ANEXO III - Preencher'!G167</f>
        <v>5174-10</v>
      </c>
      <c r="G158" s="11" t="str">
        <f aca="false">IF('[1]TCE - ANEXO III - Preencher'!H167="","",'[1]TCE - ANEXO III - Preencher'!H167)</f>
        <v>09/2021</v>
      </c>
      <c r="H158" s="12" t="n">
        <f aca="false">'[1]TCE - ANEXO III - Preencher'!I167</f>
        <v>0</v>
      </c>
      <c r="I158" s="12" t="n">
        <f aca="false">'[1]TCE - ANEXO III - Preencher'!J167</f>
        <v>102.5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102.5</v>
      </c>
    </row>
    <row r="159" s="5" customFormat="true" ht="12.8" hidden="false" customHeight="false" outlineLevel="0" collapsed="false">
      <c r="A159" s="6" t="n">
        <f aca="false">IFERROR(VLOOKUP(B159,'[1]DADOS (OCULTAR)'!$P$3:$R$91,3,0),"")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EDINEIDE VERONICA NASCIMENTO DA SILVA LIMA</v>
      </c>
      <c r="E159" s="7" t="str">
        <f aca="false">IF('[1]TCE - ANEXO III - Preencher'!F168="4 - Assistência Odontológica","2 - Outros Profissionais da Saúde",'[1]TCE - ANEXO III - Preencher'!F168)</f>
        <v>2 - Outros Profissionais da Saúde</v>
      </c>
      <c r="F159" s="10" t="str">
        <f aca="false">'[1]TCE - ANEXO III - Preencher'!G168</f>
        <v>3222-05</v>
      </c>
      <c r="G159" s="11" t="str">
        <f aca="false">IF('[1]TCE - ANEXO III - Preencher'!H168="","",'[1]TCE - ANEXO III - Preencher'!H168)</f>
        <v>09/2021</v>
      </c>
      <c r="H159" s="12" t="n">
        <f aca="false">'[1]TCE - ANEXO III - Preencher'!I168</f>
        <v>0</v>
      </c>
      <c r="I159" s="12" t="n">
        <f aca="false">'[1]TCE - ANEXO III - Preencher'!J168</f>
        <v>118.09</v>
      </c>
      <c r="J159" s="12" t="n">
        <f aca="false">'[1]TCE - ANEXO III - Preencher'!K168</f>
        <v>0</v>
      </c>
      <c r="K159" s="13" t="n">
        <f aca="false">'[1]TCE - ANEXO III - Preencher'!L168</f>
        <v>62.50384</v>
      </c>
      <c r="L159" s="13" t="n">
        <f aca="false">'[1]TCE - ANEXO III - Preencher'!M168</f>
        <v>5.5</v>
      </c>
      <c r="M159" s="13" t="n">
        <f aca="false">K159-L159</f>
        <v>57.00384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175.09384</v>
      </c>
    </row>
    <row r="160" s="5" customFormat="true" ht="12.8" hidden="false" customHeight="false" outlineLevel="0" collapsed="false">
      <c r="A160" s="6" t="n">
        <f aca="false">IFERROR(VLOOKUP(B160,'[1]DADOS (OCULTAR)'!$P$3:$R$91,3,0),"")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EDIRONIA CRISTINA DA COSTA SILVA</v>
      </c>
      <c r="E160" s="7" t="str">
        <f aca="false">IF('[1]TCE - ANEXO III - Preencher'!F169="4 - Assistência Odontológica","2 - Outros Profissionais da Saúde",'[1]TCE - ANEXO III - Preencher'!F169)</f>
        <v>2 - Outros Profissionais da Saúde</v>
      </c>
      <c r="F160" s="10" t="str">
        <f aca="false">'[1]TCE - ANEXO III - Preencher'!G169</f>
        <v>3222-05</v>
      </c>
      <c r="G160" s="11" t="str">
        <f aca="false">IF('[1]TCE - ANEXO III - Preencher'!H169="","",'[1]TCE - ANEXO III - Preencher'!H169)</f>
        <v>09/2021</v>
      </c>
      <c r="H160" s="12" t="n">
        <f aca="false">'[1]TCE - ANEXO III - Preencher'!I169</f>
        <v>0</v>
      </c>
      <c r="I160" s="12" t="n">
        <f aca="false">'[1]TCE - ANEXO III - Preencher'!J169</f>
        <v>177.65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177.65</v>
      </c>
    </row>
    <row r="161" s="5" customFormat="true" ht="12.8" hidden="false" customHeight="false" outlineLevel="0" collapsed="false">
      <c r="A161" s="6" t="n">
        <f aca="false">IFERROR(VLOOKUP(B161,'[1]DADOS (OCULTAR)'!$P$3:$R$91,3,0),"")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EDJANE MARCOLINA DA SILVA</v>
      </c>
      <c r="E161" s="7" t="str">
        <f aca="false">IF('[1]TCE - ANEXO III - Preencher'!F170="4 - Assistência Odontológica","2 - Outros Profissionais da Saúde",'[1]TCE - ANEXO III - Preencher'!F170)</f>
        <v>2 - Outros Profissionais da Saúde</v>
      </c>
      <c r="F161" s="10" t="str">
        <f aca="false">'[1]TCE - ANEXO III - Preencher'!G170</f>
        <v>3222-05</v>
      </c>
      <c r="G161" s="11" t="str">
        <f aca="false">IF('[1]TCE - ANEXO III - Preencher'!H170="","",'[1]TCE - ANEXO III - Preencher'!H170)</f>
        <v>09/2021</v>
      </c>
      <c r="H161" s="12" t="n">
        <f aca="false">'[1]TCE - ANEXO III - Preencher'!I170</f>
        <v>0</v>
      </c>
      <c r="I161" s="12" t="n">
        <f aca="false">'[1]TCE - ANEXO III - Preencher'!J170</f>
        <v>118.09</v>
      </c>
      <c r="J161" s="12" t="n">
        <f aca="false">'[1]TCE - ANEXO III - Preencher'!K170</f>
        <v>0</v>
      </c>
      <c r="K161" s="13" t="n">
        <f aca="false">'[1]TCE - ANEXO III - Preencher'!L170</f>
        <v>62.50384</v>
      </c>
      <c r="L161" s="13" t="n">
        <f aca="false">'[1]TCE - ANEXO III - Preencher'!M170</f>
        <v>5.5</v>
      </c>
      <c r="M161" s="13" t="n">
        <f aca="false">K161-L161</f>
        <v>57.00384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175.09384</v>
      </c>
    </row>
    <row r="162" s="5" customFormat="true" ht="12.8" hidden="false" customHeight="false" outlineLevel="0" collapsed="false">
      <c r="A162" s="6" t="n">
        <f aca="false">IFERROR(VLOOKUP(B162,'[1]DADOS (OCULTAR)'!$P$3:$R$91,3,0),"")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EDLAMAR NASCIMENTO FERREIRA GUEDES</v>
      </c>
      <c r="E162" s="7" t="str">
        <f aca="false">IF('[1]TCE - ANEXO III - Preencher'!F171="4 - Assistência Odontológica","2 - Outros Profissionais da Saúde",'[1]TCE - ANEXO III - Preencher'!F171)</f>
        <v>2 - Outros Profissionais da Saúde</v>
      </c>
      <c r="F162" s="10" t="str">
        <f aca="false">'[1]TCE - ANEXO III - Preencher'!G171</f>
        <v>3222-05</v>
      </c>
      <c r="G162" s="11" t="str">
        <f aca="false">IF('[1]TCE - ANEXO III - Preencher'!H171="","",'[1]TCE - ANEXO III - Preencher'!H171)</f>
        <v>09/2021</v>
      </c>
      <c r="H162" s="12" t="n">
        <f aca="false">'[1]TCE - ANEXO III - Preencher'!I171</f>
        <v>0</v>
      </c>
      <c r="I162" s="12" t="n">
        <f aca="false">'[1]TCE - ANEXO III - Preencher'!J171</f>
        <v>118.2</v>
      </c>
      <c r="J162" s="12" t="n">
        <f aca="false">'[1]TCE - ANEXO III - Preencher'!K171</f>
        <v>0</v>
      </c>
      <c r="K162" s="13" t="n">
        <f aca="false">'[1]TCE - ANEXO III - Preencher'!L171</f>
        <v>62.50384</v>
      </c>
      <c r="L162" s="13" t="n">
        <f aca="false">'[1]TCE - ANEXO III - Preencher'!M171</f>
        <v>5.5</v>
      </c>
      <c r="M162" s="13" t="n">
        <f aca="false">K162-L162</f>
        <v>57.00384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175.20384</v>
      </c>
    </row>
    <row r="163" s="5" customFormat="true" ht="12.8" hidden="false" customHeight="false" outlineLevel="0" collapsed="false">
      <c r="A163" s="6" t="n">
        <f aca="false">IFERROR(VLOOKUP(B163,'[1]DADOS (OCULTAR)'!$P$3:$R$91,3,0),"")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EDMILSON MATIAS DA SILVA</v>
      </c>
      <c r="E163" s="7" t="str">
        <f aca="false">IF('[1]TCE - ANEXO III - Preencher'!F172="4 - Assistência Odontológica","2 - Outros Profissionais da Saúde",'[1]TCE - ANEXO III - Preencher'!F172)</f>
        <v>3 - Administrativo</v>
      </c>
      <c r="F163" s="10" t="str">
        <f aca="false">'[1]TCE - ANEXO III - Preencher'!G172</f>
        <v>5163-10</v>
      </c>
      <c r="G163" s="11" t="str">
        <f aca="false">IF('[1]TCE - ANEXO III - Preencher'!H172="","",'[1]TCE - ANEXO III - Preencher'!H172)</f>
        <v>09/2021</v>
      </c>
      <c r="H163" s="12" t="n">
        <f aca="false">'[1]TCE - ANEXO III - Preencher'!I172</f>
        <v>0</v>
      </c>
      <c r="I163" s="12" t="n">
        <f aca="false">'[1]TCE - ANEXO III - Preencher'!J172</f>
        <v>124.09</v>
      </c>
      <c r="J163" s="12" t="n">
        <f aca="false">'[1]TCE - ANEXO III - Preencher'!K172</f>
        <v>0</v>
      </c>
      <c r="K163" s="13" t="n">
        <f aca="false">'[1]TCE - ANEXO III - Preencher'!L172</f>
        <v>62.50384</v>
      </c>
      <c r="L163" s="13" t="n">
        <f aca="false">'[1]TCE - ANEXO III - Preencher'!M172</f>
        <v>5.5</v>
      </c>
      <c r="M163" s="13" t="n">
        <f aca="false">K163-L163</f>
        <v>57.00384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181.09384</v>
      </c>
    </row>
    <row r="164" s="5" customFormat="true" ht="12.8" hidden="false" customHeight="false" outlineLevel="0" collapsed="false">
      <c r="A164" s="6" t="n">
        <f aca="false">IFERROR(VLOOKUP(B164,'[1]DADOS (OCULTAR)'!$P$3:$R$91,3,0),"")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EDNA FERREIRA LINS</v>
      </c>
      <c r="E164" s="7" t="str">
        <f aca="false">IF('[1]TCE - ANEXO III - Preencher'!F173="4 - Assistência Odontológica","2 - Outros Profissionais da Saúde",'[1]TCE - ANEXO III - Preencher'!F173)</f>
        <v>3 - Administrativo</v>
      </c>
      <c r="F164" s="10" t="str">
        <f aca="false">'[1]TCE - ANEXO III - Preencher'!G173</f>
        <v>5132-05</v>
      </c>
      <c r="G164" s="11" t="str">
        <f aca="false">IF('[1]TCE - ANEXO III - Preencher'!H173="","",'[1]TCE - ANEXO III - Preencher'!H173)</f>
        <v>09/2021</v>
      </c>
      <c r="H164" s="12" t="n">
        <f aca="false">'[1]TCE - ANEXO III - Preencher'!I173</f>
        <v>0</v>
      </c>
      <c r="I164" s="12" t="n">
        <f aca="false">'[1]TCE - ANEXO III - Preencher'!J173</f>
        <v>123.75</v>
      </c>
      <c r="J164" s="12" t="n">
        <f aca="false">'[1]TCE - ANEXO III - Preencher'!K173</f>
        <v>0</v>
      </c>
      <c r="K164" s="13" t="n">
        <f aca="false">'[1]TCE - ANEXO III - Preencher'!L173</f>
        <v>62.50384</v>
      </c>
      <c r="L164" s="13" t="n">
        <f aca="false">'[1]TCE - ANEXO III - Preencher'!M173</f>
        <v>5.5</v>
      </c>
      <c r="M164" s="13" t="n">
        <f aca="false">K164-L164</f>
        <v>57.00384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180.75384</v>
      </c>
    </row>
    <row r="165" s="5" customFormat="true" ht="12.8" hidden="false" customHeight="false" outlineLevel="0" collapsed="false">
      <c r="A165" s="6" t="n">
        <f aca="false">IFERROR(VLOOKUP(B165,'[1]DADOS (OCULTAR)'!$P$3:$R$91,3,0),"")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EDNA MARIA DA SILVA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str">
        <f aca="false">'[1]TCE - ANEXO III - Preencher'!G174</f>
        <v>3222-05</v>
      </c>
      <c r="G165" s="11" t="str">
        <f aca="false">IF('[1]TCE - ANEXO III - Preencher'!H174="","",'[1]TCE - ANEXO III - Preencher'!H174)</f>
        <v>09/2021</v>
      </c>
      <c r="H165" s="12" t="n">
        <f aca="false">'[1]TCE - ANEXO III - Preencher'!I174</f>
        <v>0</v>
      </c>
      <c r="I165" s="12" t="n">
        <f aca="false">'[1]TCE - ANEXO III - Preencher'!J174</f>
        <v>138.28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69.41</v>
      </c>
      <c r="U165" s="13" t="n">
        <f aca="false">'[1]TCE - ANEXO III - Preencher'!V174</f>
        <v>0</v>
      </c>
      <c r="V165" s="13" t="n">
        <f aca="false">T165-U165</f>
        <v>69.41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207.69</v>
      </c>
    </row>
    <row r="166" s="5" customFormat="true" ht="12.8" hidden="false" customHeight="false" outlineLevel="0" collapsed="false">
      <c r="A166" s="6" t="n">
        <f aca="false">IFERROR(VLOOKUP(B166,'[1]DADOS (OCULTAR)'!$P$3:$R$91,3,0),"")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EDNALVA MARIA DA SILVA FILHO</v>
      </c>
      <c r="E166" s="7" t="str">
        <f aca="false">IF('[1]TCE - ANEXO III - Preencher'!F175="4 - Assistência Odontológica","2 - Outros Profissionais da Saúde",'[1]TCE - ANEXO III - Preencher'!F175)</f>
        <v>3 - Administrativo</v>
      </c>
      <c r="F166" s="10" t="str">
        <f aca="false">'[1]TCE - ANEXO III - Preencher'!G175</f>
        <v>5134-30</v>
      </c>
      <c r="G166" s="11" t="str">
        <f aca="false">IF('[1]TCE - ANEXO III - Preencher'!H175="","",'[1]TCE - ANEXO III - Preencher'!H175)</f>
        <v>09/2021</v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8" hidden="false" customHeight="false" outlineLevel="0" collapsed="false">
      <c r="A167" s="6" t="n">
        <f aca="false">IFERROR(VLOOKUP(B167,'[1]DADOS (OCULTAR)'!$P$3:$R$91,3,0),"")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EDNETE MARIA DA SILVA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str">
        <f aca="false">'[1]TCE - ANEXO III - Preencher'!G176</f>
        <v>3222-05</v>
      </c>
      <c r="G167" s="11" t="str">
        <f aca="false">IF('[1]TCE - ANEXO III - Preencher'!H176="","",'[1]TCE - ANEXO III - Preencher'!H176)</f>
        <v>09/2021</v>
      </c>
      <c r="H167" s="12" t="n">
        <f aca="false">'[1]TCE - ANEXO III - Preencher'!I176</f>
        <v>0</v>
      </c>
      <c r="I167" s="12" t="n">
        <f aca="false">'[1]TCE - ANEXO III - Preencher'!J176</f>
        <v>138.28</v>
      </c>
      <c r="J167" s="12" t="n">
        <f aca="false">'[1]TCE - ANEXO III - Preencher'!K176</f>
        <v>0</v>
      </c>
      <c r="K167" s="13" t="n">
        <f aca="false">'[1]TCE - ANEXO III - Preencher'!L176</f>
        <v>62.50384</v>
      </c>
      <c r="L167" s="13" t="n">
        <f aca="false">'[1]TCE - ANEXO III - Preencher'!M176</f>
        <v>5.5</v>
      </c>
      <c r="M167" s="13" t="n">
        <f aca="false">K167-L167</f>
        <v>57.00384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69.41</v>
      </c>
      <c r="U167" s="13" t="n">
        <f aca="false">'[1]TCE - ANEXO III - Preencher'!V176</f>
        <v>0</v>
      </c>
      <c r="V167" s="13" t="n">
        <f aca="false">T167-U167</f>
        <v>69.41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264.69384</v>
      </c>
    </row>
    <row r="168" s="5" customFormat="true" ht="12.8" hidden="false" customHeight="false" outlineLevel="0" collapsed="false">
      <c r="A168" s="6" t="n">
        <f aca="false">IFERROR(VLOOKUP(B168,'[1]DADOS (OCULTAR)'!$P$3:$R$91,3,0),"")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EDSON JOSE DA SILVA JUNIOR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3222-05</v>
      </c>
      <c r="G168" s="11" t="str">
        <f aca="false">IF('[1]TCE - ANEXO III - Preencher'!H177="","",'[1]TCE - ANEXO III - Preencher'!H177)</f>
        <v>09/2021</v>
      </c>
      <c r="H168" s="12" t="n">
        <f aca="false">'[1]TCE - ANEXO III - Preencher'!I177</f>
        <v>0</v>
      </c>
      <c r="I168" s="12" t="n">
        <f aca="false">'[1]TCE - ANEXO III - Preencher'!J177</f>
        <v>113.75</v>
      </c>
      <c r="J168" s="12" t="n">
        <f aca="false">'[1]TCE - ANEXO III - Preencher'!K177</f>
        <v>0</v>
      </c>
      <c r="K168" s="13" t="n">
        <f aca="false">'[1]TCE - ANEXO III - Preencher'!L177</f>
        <v>62.50384</v>
      </c>
      <c r="L168" s="13" t="n">
        <f aca="false">'[1]TCE - ANEXO III - Preencher'!M177</f>
        <v>5.5</v>
      </c>
      <c r="M168" s="13" t="n">
        <f aca="false">K168-L168</f>
        <v>57.00384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170.75384</v>
      </c>
    </row>
    <row r="169" s="5" customFormat="true" ht="12.8" hidden="false" customHeight="false" outlineLevel="0" collapsed="false">
      <c r="A169" s="6" t="n">
        <f aca="false">IFERROR(VLOOKUP(B169,'[1]DADOS (OCULTAR)'!$P$3:$R$91,3,0),"")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EDUARDA DO CARMO SILVA DE SENA</v>
      </c>
      <c r="E169" s="7" t="str">
        <f aca="false">IF('[1]TCE - ANEXO III - Preencher'!F178="4 - Assistência Odontológica","2 - Outros Profissionais da Saúde",'[1]TCE - ANEXO III - Preencher'!F178)</f>
        <v>2 - Outros Profissionais da Saúde</v>
      </c>
      <c r="F169" s="10" t="str">
        <f aca="false">'[1]TCE - ANEXO III - Preencher'!G178</f>
        <v>2236-05</v>
      </c>
      <c r="G169" s="11" t="str">
        <f aca="false">IF('[1]TCE - ANEXO III - Preencher'!H178="","",'[1]TCE - ANEXO III - Preencher'!H178)</f>
        <v>09/2021</v>
      </c>
      <c r="H169" s="12" t="n">
        <f aca="false">'[1]TCE - ANEXO III - Preencher'!I178</f>
        <v>0</v>
      </c>
      <c r="I169" s="12" t="n">
        <f aca="false">'[1]TCE - ANEXO III - Preencher'!J178</f>
        <v>221.68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138.86</v>
      </c>
      <c r="U169" s="13" t="n">
        <f aca="false">'[1]TCE - ANEXO III - Preencher'!V178</f>
        <v>0</v>
      </c>
      <c r="V169" s="13" t="n">
        <f aca="false">T169-U169</f>
        <v>138.86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360.54</v>
      </c>
    </row>
    <row r="170" s="5" customFormat="true" ht="12.8" hidden="false" customHeight="false" outlineLevel="0" collapsed="false">
      <c r="A170" s="6" t="n">
        <f aca="false">IFERROR(VLOOKUP(B170,'[1]DADOS (OCULTAR)'!$P$3:$R$91,3,0),"")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EDUARDA RAINNE PEDROSA SILVA DE MELO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str">
        <f aca="false">'[1]TCE - ANEXO III - Preencher'!G179</f>
        <v>5135-05</v>
      </c>
      <c r="G170" s="11" t="str">
        <f aca="false">IF('[1]TCE - ANEXO III - Preencher'!H179="","",'[1]TCE - ANEXO III - Preencher'!H179)</f>
        <v>09/2021</v>
      </c>
      <c r="H170" s="12" t="n">
        <f aca="false">'[1]TCE - ANEXO III - Preencher'!I179</f>
        <v>0</v>
      </c>
      <c r="I170" s="12" t="n">
        <f aca="false">'[1]TCE - ANEXO III - Preencher'!J179</f>
        <v>130.8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130.8</v>
      </c>
    </row>
    <row r="171" s="5" customFormat="true" ht="12.8" hidden="false" customHeight="false" outlineLevel="0" collapsed="false">
      <c r="A171" s="6" t="n">
        <f aca="false">IFERROR(VLOOKUP(B171,'[1]DADOS (OCULTAR)'!$P$3:$R$91,3,0),"")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EDUARDO AMARO VELOSO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str">
        <f aca="false">'[1]TCE - ANEXO III - Preencher'!G180</f>
        <v>5151-10</v>
      </c>
      <c r="G171" s="11" t="str">
        <f aca="false">IF('[1]TCE - ANEXO III - Preencher'!H180="","",'[1]TCE - ANEXO III - Preencher'!H180)</f>
        <v>09/2021</v>
      </c>
      <c r="H171" s="12" t="n">
        <f aca="false">'[1]TCE - ANEXO III - Preencher'!I180</f>
        <v>0</v>
      </c>
      <c r="I171" s="12" t="n">
        <f aca="false">'[1]TCE - ANEXO III - Preencher'!J180</f>
        <v>162.35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162.35</v>
      </c>
    </row>
    <row r="172" s="5" customFormat="true" ht="12.8" hidden="false" customHeight="false" outlineLevel="0" collapsed="false">
      <c r="A172" s="6" t="n">
        <f aca="false">IFERROR(VLOOKUP(B172,'[1]DADOS (OCULTAR)'!$P$3:$R$91,3,0),"")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EDUARDO ARTUR VIEIRA VALDEVINO</v>
      </c>
      <c r="E172" s="7" t="str">
        <f aca="false">IF('[1]TCE - ANEXO III - Preencher'!F181="4 - Assistência Odontológica","2 - Outros Profissionais da Saúde",'[1]TCE - ANEXO III - Preencher'!F181)</f>
        <v>3 - Administrativo</v>
      </c>
      <c r="F172" s="10" t="str">
        <f aca="false">'[1]TCE - ANEXO III - Preencher'!G181</f>
        <v>4221-10</v>
      </c>
      <c r="G172" s="11" t="str">
        <f aca="false">IF('[1]TCE - ANEXO III - Preencher'!H181="","",'[1]TCE - ANEXO III - Preencher'!H181)</f>
        <v>09/2021</v>
      </c>
      <c r="H172" s="12" t="n">
        <f aca="false">'[1]TCE - ANEXO III - Preencher'!I181</f>
        <v>0</v>
      </c>
      <c r="I172" s="12" t="n">
        <f aca="false">'[1]TCE - ANEXO III - Preencher'!J181</f>
        <v>10.33</v>
      </c>
      <c r="J172" s="12" t="n">
        <f aca="false">'[1]TCE - ANEXO III - Preencher'!K181</f>
        <v>0</v>
      </c>
      <c r="K172" s="13" t="n">
        <f aca="false">'[1]TCE - ANEXO III - Preencher'!L181</f>
        <v>62.50384</v>
      </c>
      <c r="L172" s="13" t="n">
        <f aca="false">'[1]TCE - ANEXO III - Preencher'!M181</f>
        <v>5.5</v>
      </c>
      <c r="M172" s="13" t="n">
        <f aca="false">K172-L172</f>
        <v>57.00384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119.6</v>
      </c>
      <c r="R172" s="13" t="n">
        <f aca="false">'[1]TCE - ANEXO III - Preencher'!S181</f>
        <v>31</v>
      </c>
      <c r="S172" s="13" t="n">
        <f aca="false">Q172-R172</f>
        <v>88.6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155.93384</v>
      </c>
    </row>
    <row r="173" s="5" customFormat="true" ht="12.8" hidden="false" customHeight="false" outlineLevel="0" collapsed="false">
      <c r="A173" s="6" t="n">
        <f aca="false">IFERROR(VLOOKUP(B173,'[1]DADOS (OCULTAR)'!$P$3:$R$91,3,0),"")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EDUARDO LIMA DE OLIVEIRA</v>
      </c>
      <c r="E173" s="7" t="str">
        <f aca="false">IF('[1]TCE - ANEXO III - Preencher'!F182="4 - Assistência Odontológica","2 - Outros Profissionais da Saúde",'[1]TCE - ANEXO III - Preencher'!F182)</f>
        <v>3 - Administrativo</v>
      </c>
      <c r="F173" s="10" t="str">
        <f aca="false">'[1]TCE - ANEXO III - Preencher'!G182</f>
        <v>4221-10</v>
      </c>
      <c r="G173" s="11" t="str">
        <f aca="false">IF('[1]TCE - ANEXO III - Preencher'!H182="","",'[1]TCE - ANEXO III - Preencher'!H182)</f>
        <v>09/2021</v>
      </c>
      <c r="H173" s="12" t="n">
        <f aca="false">'[1]TCE - ANEXO III - Preencher'!I182</f>
        <v>0</v>
      </c>
      <c r="I173" s="12" t="n">
        <f aca="false">'[1]TCE - ANEXO III - Preencher'!J182</f>
        <v>10.34</v>
      </c>
      <c r="J173" s="12" t="n">
        <f aca="false">'[1]TCE - ANEXO III - Preencher'!K182</f>
        <v>0</v>
      </c>
      <c r="K173" s="13" t="n">
        <f aca="false">'[1]TCE - ANEXO III - Preencher'!L182</f>
        <v>62.50384</v>
      </c>
      <c r="L173" s="13" t="n">
        <f aca="false">'[1]TCE - ANEXO III - Preencher'!M182</f>
        <v>5.5</v>
      </c>
      <c r="M173" s="13" t="n">
        <f aca="false">K173-L173</f>
        <v>57.00384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119.6</v>
      </c>
      <c r="R173" s="13" t="n">
        <f aca="false">'[1]TCE - ANEXO III - Preencher'!S182</f>
        <v>31</v>
      </c>
      <c r="S173" s="13" t="n">
        <f aca="false">Q173-R173</f>
        <v>88.6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155.94384</v>
      </c>
    </row>
    <row r="174" s="5" customFormat="true" ht="12.8" hidden="false" customHeight="false" outlineLevel="0" collapsed="false">
      <c r="A174" s="6" t="n">
        <f aca="false">IFERROR(VLOOKUP(B174,'[1]DADOS (OCULTAR)'!$P$3:$R$91,3,0),"")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EDUARDO OLIVEIRA DA SILVA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str">
        <f aca="false">'[1]TCE - ANEXO III - Preencher'!G183</f>
        <v>3222-05</v>
      </c>
      <c r="G174" s="11" t="str">
        <f aca="false">IF('[1]TCE - ANEXO III - Preencher'!H183="","",'[1]TCE - ANEXO III - Preencher'!H183)</f>
        <v>09/2021</v>
      </c>
      <c r="H174" s="12" t="n">
        <f aca="false">'[1]TCE - ANEXO III - Preencher'!I183</f>
        <v>0</v>
      </c>
      <c r="I174" s="12" t="n">
        <f aca="false">'[1]TCE - ANEXO III - Preencher'!J183</f>
        <v>122.53</v>
      </c>
      <c r="J174" s="12" t="n">
        <f aca="false">'[1]TCE - ANEXO III - Preencher'!K183</f>
        <v>0</v>
      </c>
      <c r="K174" s="13" t="n">
        <f aca="false">'[1]TCE - ANEXO III - Preencher'!L183</f>
        <v>62.50384</v>
      </c>
      <c r="L174" s="13" t="n">
        <f aca="false">'[1]TCE - ANEXO III - Preencher'!M183</f>
        <v>5.5</v>
      </c>
      <c r="M174" s="13" t="n">
        <f aca="false">K174-L174</f>
        <v>57.00384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179.53384</v>
      </c>
    </row>
    <row r="175" s="5" customFormat="true" ht="12.8" hidden="false" customHeight="false" outlineLevel="0" collapsed="false">
      <c r="A175" s="6" t="n">
        <f aca="false">IFERROR(VLOOKUP(B175,'[1]DADOS (OCULTAR)'!$P$3:$R$91,3,0),"")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EDVALDO PRADO DE AMORIM</v>
      </c>
      <c r="E175" s="7" t="str">
        <f aca="false">IF('[1]TCE - ANEXO III - Preencher'!F184="4 - Assistência Odontológica","2 - Outros Profissionais da Saúde",'[1]TCE - ANEXO III - Preencher'!F184)</f>
        <v>3 - Administrativo</v>
      </c>
      <c r="F175" s="10" t="str">
        <f aca="false">'[1]TCE - ANEXO III - Preencher'!G184</f>
        <v>5174-10</v>
      </c>
      <c r="G175" s="11" t="str">
        <f aca="false">IF('[1]TCE - ANEXO III - Preencher'!H184="","",'[1]TCE - ANEXO III - Preencher'!H184)</f>
        <v>09/2021</v>
      </c>
      <c r="H175" s="12" t="n">
        <f aca="false">'[1]TCE - ANEXO III - Preencher'!I184</f>
        <v>0</v>
      </c>
      <c r="I175" s="12" t="n">
        <f aca="false">'[1]TCE - ANEXO III - Preencher'!J184</f>
        <v>146.83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146.83</v>
      </c>
    </row>
    <row r="176" s="5" customFormat="true" ht="12.8" hidden="false" customHeight="false" outlineLevel="0" collapsed="false">
      <c r="A176" s="6" t="n">
        <f aca="false">IFERROR(VLOOKUP(B176,'[1]DADOS (OCULTAR)'!$P$3:$R$91,3,0),"")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EDVANIA MARIA DA SILVA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str">
        <f aca="false">'[1]TCE - ANEXO III - Preencher'!G185</f>
        <v>3222-05</v>
      </c>
      <c r="G176" s="11" t="str">
        <f aca="false">IF('[1]TCE - ANEXO III - Preencher'!H185="","",'[1]TCE - ANEXO III - Preencher'!H185)</f>
        <v>09/2021</v>
      </c>
      <c r="H176" s="12" t="n">
        <f aca="false">'[1]TCE - ANEXO III - Preencher'!I185</f>
        <v>0</v>
      </c>
      <c r="I176" s="12" t="n">
        <f aca="false">'[1]TCE - ANEXO III - Preencher'!J185</f>
        <v>133.36</v>
      </c>
      <c r="J176" s="12" t="n">
        <f aca="false">'[1]TCE - ANEXO III - Preencher'!K185</f>
        <v>0</v>
      </c>
      <c r="K176" s="13" t="n">
        <f aca="false">'[1]TCE - ANEXO III - Preencher'!L185</f>
        <v>62.50384</v>
      </c>
      <c r="L176" s="13" t="n">
        <f aca="false">'[1]TCE - ANEXO III - Preencher'!M185</f>
        <v>5.5</v>
      </c>
      <c r="M176" s="13" t="n">
        <f aca="false">K176-L176</f>
        <v>57.00384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190.36384</v>
      </c>
    </row>
    <row r="177" s="5" customFormat="true" ht="12.8" hidden="false" customHeight="false" outlineLevel="0" collapsed="false">
      <c r="A177" s="6" t="n">
        <f aca="false">IFERROR(VLOOKUP(B177,'[1]DADOS (OCULTAR)'!$P$3:$R$91,3,0),"")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EDVANIA MARQUES DA SILVA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3222-05</v>
      </c>
      <c r="G177" s="11" t="str">
        <f aca="false">IF('[1]TCE - ANEXO III - Preencher'!H186="","",'[1]TCE - ANEXO III - Preencher'!H186)</f>
        <v>09/2021</v>
      </c>
      <c r="H177" s="12" t="n">
        <f aca="false">'[1]TCE - ANEXO III - Preencher'!I186</f>
        <v>0</v>
      </c>
      <c r="I177" s="12" t="n">
        <f aca="false">'[1]TCE - ANEXO III - Preencher'!J186</f>
        <v>133.83</v>
      </c>
      <c r="J177" s="12" t="n">
        <f aca="false">'[1]TCE - ANEXO III - Preencher'!K186</f>
        <v>0</v>
      </c>
      <c r="K177" s="13" t="n">
        <f aca="false">'[1]TCE - ANEXO III - Preencher'!L186</f>
        <v>62.50384</v>
      </c>
      <c r="L177" s="13" t="n">
        <f aca="false">'[1]TCE - ANEXO III - Preencher'!M186</f>
        <v>5.5</v>
      </c>
      <c r="M177" s="13" t="n">
        <f aca="false">K177-L177</f>
        <v>57.00384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190.83384</v>
      </c>
    </row>
    <row r="178" s="5" customFormat="true" ht="12.8" hidden="false" customHeight="false" outlineLevel="0" collapsed="false">
      <c r="A178" s="6" t="n">
        <f aca="false">IFERROR(VLOOKUP(B178,'[1]DADOS (OCULTAR)'!$P$3:$R$91,3,0),"")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EFIGENIA EMMANUELA CORREIA DO NASCIMENTO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2516-05</v>
      </c>
      <c r="G178" s="11" t="str">
        <f aca="false">IF('[1]TCE - ANEXO III - Preencher'!H187="","",'[1]TCE - ANEXO III - Preencher'!H187)</f>
        <v>09/2021</v>
      </c>
      <c r="H178" s="12" t="n">
        <f aca="false">'[1]TCE - ANEXO III - Preencher'!I187</f>
        <v>0</v>
      </c>
      <c r="I178" s="12" t="n">
        <f aca="false">'[1]TCE - ANEXO III - Preencher'!J187</f>
        <v>218.52</v>
      </c>
      <c r="J178" s="12" t="n">
        <f aca="false">'[1]TCE - ANEXO III - Preencher'!K187</f>
        <v>0</v>
      </c>
      <c r="K178" s="13" t="n">
        <f aca="false">'[1]TCE - ANEXO III - Preencher'!L187</f>
        <v>62.50384</v>
      </c>
      <c r="L178" s="13" t="n">
        <f aca="false">'[1]TCE - ANEXO III - Preencher'!M187</f>
        <v>5.5</v>
      </c>
      <c r="M178" s="13" t="n">
        <f aca="false">K178-L178</f>
        <v>57.00384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275.52384</v>
      </c>
    </row>
    <row r="179" s="5" customFormat="true" ht="12.8" hidden="false" customHeight="false" outlineLevel="0" collapsed="false">
      <c r="A179" s="6" t="n">
        <f aca="false">IFERROR(VLOOKUP(B179,'[1]DADOS (OCULTAR)'!$P$3:$R$91,3,0),"")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EFIGENIA GALDINO DA SILVA</v>
      </c>
      <c r="E179" s="7" t="str">
        <f aca="false">IF('[1]TCE - ANEXO III - Preencher'!F188="4 - Assistência Odontológica","2 - Outros Profissionais da Saúde",'[1]TCE - ANEXO III - Preencher'!F188)</f>
        <v>3 - Administrativo</v>
      </c>
      <c r="F179" s="10" t="str">
        <f aca="false">'[1]TCE - ANEXO III - Preencher'!G188</f>
        <v>5174-10</v>
      </c>
      <c r="G179" s="11" t="str">
        <f aca="false">IF('[1]TCE - ANEXO III - Preencher'!H188="","",'[1]TCE - ANEXO III - Preencher'!H188)</f>
        <v>09/2021</v>
      </c>
      <c r="H179" s="12" t="n">
        <f aca="false">'[1]TCE - ANEXO III - Preencher'!I188</f>
        <v>0</v>
      </c>
      <c r="I179" s="12" t="n">
        <f aca="false">'[1]TCE - ANEXO III - Preencher'!J188</f>
        <v>98.1</v>
      </c>
      <c r="J179" s="12" t="n">
        <f aca="false">'[1]TCE - ANEXO III - Preencher'!K188</f>
        <v>0</v>
      </c>
      <c r="K179" s="13" t="n">
        <f aca="false">'[1]TCE - ANEXO III - Preencher'!L188</f>
        <v>62.50384</v>
      </c>
      <c r="L179" s="13" t="n">
        <f aca="false">'[1]TCE - ANEXO III - Preencher'!M188</f>
        <v>5.5</v>
      </c>
      <c r="M179" s="13" t="n">
        <f aca="false">K179-L179</f>
        <v>57.00384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155.10384</v>
      </c>
    </row>
    <row r="180" s="5" customFormat="true" ht="12.8" hidden="false" customHeight="false" outlineLevel="0" collapsed="false">
      <c r="A180" s="6" t="n">
        <f aca="false">IFERROR(VLOOKUP(B180,'[1]DADOS (OCULTAR)'!$P$3:$R$91,3,0),"")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ELANDIA CARNEIRO DA SILVA 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2235-05</v>
      </c>
      <c r="G180" s="11" t="str">
        <f aca="false">IF('[1]TCE - ANEXO III - Preencher'!H189="","",'[1]TCE - ANEXO III - Preencher'!H189)</f>
        <v>09/2021</v>
      </c>
      <c r="H180" s="12" t="n">
        <f aca="false">'[1]TCE - ANEXO III - Preencher'!I189</f>
        <v>0</v>
      </c>
      <c r="I180" s="12" t="n">
        <f aca="false">'[1]TCE - ANEXO III - Preencher'!J189</f>
        <v>147.43</v>
      </c>
      <c r="J180" s="12" t="n">
        <f aca="false">'[1]TCE - ANEXO III - Preencher'!K189</f>
        <v>0</v>
      </c>
      <c r="K180" s="13" t="n">
        <f aca="false">'[1]TCE - ANEXO III - Preencher'!L189</f>
        <v>62.50384</v>
      </c>
      <c r="L180" s="13" t="n">
        <f aca="false">'[1]TCE - ANEXO III - Preencher'!M189</f>
        <v>5.5</v>
      </c>
      <c r="M180" s="13" t="n">
        <f aca="false">K180-L180</f>
        <v>57.00384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204.43384</v>
      </c>
    </row>
    <row r="181" s="5" customFormat="true" ht="12.8" hidden="false" customHeight="false" outlineLevel="0" collapsed="false">
      <c r="A181" s="6" t="n">
        <f aca="false">IFERROR(VLOOKUP(B181,'[1]DADOS (OCULTAR)'!$P$3:$R$91,3,0),"")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ELANE MANOELA SILVA</v>
      </c>
      <c r="E181" s="7" t="str">
        <f aca="false">IF('[1]TCE - ANEXO III - Preencher'!F190="4 - Assistência Odontológica","2 - Outros Profissionais da Saúde",'[1]TCE - ANEXO III - Preencher'!F190)</f>
        <v>2 - Outros Profissionais da Saúde</v>
      </c>
      <c r="F181" s="10" t="str">
        <f aca="false">'[1]TCE - ANEXO III - Preencher'!G190</f>
        <v>3222-05</v>
      </c>
      <c r="G181" s="11" t="str">
        <f aca="false">IF('[1]TCE - ANEXO III - Preencher'!H190="","",'[1]TCE - ANEXO III - Preencher'!H190)</f>
        <v>09/2021</v>
      </c>
      <c r="H181" s="12" t="n">
        <f aca="false">'[1]TCE - ANEXO III - Preencher'!I190</f>
        <v>0</v>
      </c>
      <c r="I181" s="12" t="n">
        <f aca="false">'[1]TCE - ANEXO III - Preencher'!J190</f>
        <v>118.09</v>
      </c>
      <c r="J181" s="12" t="n">
        <f aca="false">'[1]TCE - ANEXO III - Preencher'!K190</f>
        <v>0</v>
      </c>
      <c r="K181" s="13" t="n">
        <f aca="false">'[1]TCE - ANEXO III - Preencher'!L190</f>
        <v>62.50384</v>
      </c>
      <c r="L181" s="13" t="n">
        <f aca="false">'[1]TCE - ANEXO III - Preencher'!M190</f>
        <v>5.5</v>
      </c>
      <c r="M181" s="13" t="n">
        <f aca="false">K181-L181</f>
        <v>57.00384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175.09384</v>
      </c>
    </row>
    <row r="182" s="5" customFormat="true" ht="12.8" hidden="false" customHeight="false" outlineLevel="0" collapsed="false">
      <c r="A182" s="6" t="n">
        <f aca="false">IFERROR(VLOOKUP(B182,'[1]DADOS (OCULTAR)'!$P$3:$R$91,3,0),"")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ELESSANDRA CABRAL SOARES DE OLIVEIRA </v>
      </c>
      <c r="E182" s="7" t="str">
        <f aca="false">IF('[1]TCE - ANEXO III - Preencher'!F191="4 - Assistência Odontológica","2 - Outros Profissionais da Saúde",'[1]TCE - ANEXO III - Preencher'!F191)</f>
        <v>2 - Outros Profissionais da Saúde</v>
      </c>
      <c r="F182" s="10" t="str">
        <f aca="false">'[1]TCE - ANEXO III - Preencher'!G191</f>
        <v>3222-05</v>
      </c>
      <c r="G182" s="11" t="str">
        <f aca="false">IF('[1]TCE - ANEXO III - Preencher'!H191="","",'[1]TCE - ANEXO III - Preencher'!H191)</f>
        <v>09/2021</v>
      </c>
      <c r="H182" s="12" t="n">
        <f aca="false">'[1]TCE - ANEXO III - Preencher'!I191</f>
        <v>0</v>
      </c>
      <c r="I182" s="12" t="n">
        <f aca="false">'[1]TCE - ANEXO III - Preencher'!J191</f>
        <v>110.93</v>
      </c>
      <c r="J182" s="12" t="n">
        <f aca="false">'[1]TCE - ANEXO III - Preencher'!K191</f>
        <v>0</v>
      </c>
      <c r="K182" s="13" t="n">
        <f aca="false">'[1]TCE - ANEXO III - Preencher'!L191</f>
        <v>62.50384</v>
      </c>
      <c r="L182" s="13" t="n">
        <f aca="false">'[1]TCE - ANEXO III - Preencher'!M191</f>
        <v>5.5</v>
      </c>
      <c r="M182" s="13" t="n">
        <f aca="false">K182-L182</f>
        <v>57.00384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167.93384</v>
      </c>
    </row>
    <row r="183" s="5" customFormat="true" ht="12.8" hidden="false" customHeight="false" outlineLevel="0" collapsed="false">
      <c r="A183" s="6" t="n">
        <f aca="false">IFERROR(VLOOKUP(B183,'[1]DADOS (OCULTAR)'!$P$3:$R$91,3,0),"")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ELIANE MARIA SILVA DE OLIVEIRA</v>
      </c>
      <c r="E183" s="7" t="str">
        <f aca="false">IF('[1]TCE - ANEXO III - Preencher'!F192="4 - Assistência Odontológica","2 - Outros Profissionais da Saúde",'[1]TCE - ANEXO III - Preencher'!F192)</f>
        <v>2 - Outros Profissionais da Saúde</v>
      </c>
      <c r="F183" s="10" t="str">
        <f aca="false">'[1]TCE - ANEXO III - Preencher'!G192</f>
        <v>3222-05</v>
      </c>
      <c r="G183" s="11" t="str">
        <f aca="false">IF('[1]TCE - ANEXO III - Preencher'!H192="","",'[1]TCE - ANEXO III - Preencher'!H192)</f>
        <v>09/2021</v>
      </c>
      <c r="H183" s="12" t="n">
        <f aca="false">'[1]TCE - ANEXO III - Preencher'!I192</f>
        <v>0</v>
      </c>
      <c r="I183" s="12" t="n">
        <f aca="false">'[1]TCE - ANEXO III - Preencher'!J192</f>
        <v>133.37</v>
      </c>
      <c r="J183" s="12" t="n">
        <f aca="false">'[1]TCE - ANEXO III - Preencher'!K192</f>
        <v>0</v>
      </c>
      <c r="K183" s="13" t="n">
        <f aca="false">'[1]TCE - ANEXO III - Preencher'!L192</f>
        <v>62.50384</v>
      </c>
      <c r="L183" s="13" t="n">
        <f aca="false">'[1]TCE - ANEXO III - Preencher'!M192</f>
        <v>5.5</v>
      </c>
      <c r="M183" s="13" t="n">
        <f aca="false">K183-L183</f>
        <v>57.00384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190.37384</v>
      </c>
    </row>
    <row r="184" s="5" customFormat="true" ht="12.8" hidden="false" customHeight="false" outlineLevel="0" collapsed="false">
      <c r="A184" s="6" t="n">
        <f aca="false">IFERROR(VLOOKUP(B184,'[1]DADOS (OCULTAR)'!$P$3:$R$91,3,0),"")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ELIANE MARIA TIMOTEO DA SILVA</v>
      </c>
      <c r="E184" s="7" t="str">
        <f aca="false">IF('[1]TCE - ANEXO III - Preencher'!F193="4 - Assistência Odontológica","2 - Outros Profissionais da Saúde",'[1]TCE - ANEXO III - Preencher'!F193)</f>
        <v>2 - Outros Profissionais da Saúde</v>
      </c>
      <c r="F184" s="10" t="str">
        <f aca="false">'[1]TCE - ANEXO III - Preencher'!G193</f>
        <v>3222-05</v>
      </c>
      <c r="G184" s="11" t="str">
        <f aca="false">IF('[1]TCE - ANEXO III - Preencher'!H193="","",'[1]TCE - ANEXO III - Preencher'!H193)</f>
        <v>09/2021</v>
      </c>
      <c r="H184" s="12" t="n">
        <f aca="false">'[1]TCE - ANEXO III - Preencher'!I193</f>
        <v>0</v>
      </c>
      <c r="I184" s="12" t="n">
        <f aca="false">'[1]TCE - ANEXO III - Preencher'!J193</f>
        <v>138.29</v>
      </c>
      <c r="J184" s="12" t="n">
        <f aca="false">'[1]TCE - ANEXO III - Preencher'!K193</f>
        <v>0</v>
      </c>
      <c r="K184" s="13" t="n">
        <f aca="false">'[1]TCE - ANEXO III - Preencher'!L193</f>
        <v>62.50384</v>
      </c>
      <c r="L184" s="13" t="n">
        <f aca="false">'[1]TCE - ANEXO III - Preencher'!M193</f>
        <v>5.5</v>
      </c>
      <c r="M184" s="13" t="n">
        <f aca="false">K184-L184</f>
        <v>57.00384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195.29384</v>
      </c>
    </row>
    <row r="185" s="5" customFormat="true" ht="12.8" hidden="false" customHeight="false" outlineLevel="0" collapsed="false">
      <c r="A185" s="6" t="n">
        <f aca="false">IFERROR(VLOOKUP(B185,'[1]DADOS (OCULTAR)'!$P$3:$R$91,3,0),"")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ELIANE TIBURCIO DE MELO XAVIER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str">
        <f aca="false">'[1]TCE - ANEXO III - Preencher'!G194</f>
        <v>3222-05</v>
      </c>
      <c r="G185" s="11" t="str">
        <f aca="false">IF('[1]TCE - ANEXO III - Preencher'!H194="","",'[1]TCE - ANEXO III - Preencher'!H194)</f>
        <v>09/2021</v>
      </c>
      <c r="H185" s="12" t="n">
        <f aca="false">'[1]TCE - ANEXO III - Preencher'!I194</f>
        <v>0</v>
      </c>
      <c r="I185" s="12" t="n">
        <f aca="false">'[1]TCE - ANEXO III - Preencher'!J194</f>
        <v>138.13</v>
      </c>
      <c r="J185" s="12" t="n">
        <f aca="false">'[1]TCE - ANEXO III - Preencher'!K194</f>
        <v>0</v>
      </c>
      <c r="K185" s="13" t="n">
        <f aca="false">'[1]TCE - ANEXO III - Preencher'!L194</f>
        <v>62.50384</v>
      </c>
      <c r="L185" s="13" t="n">
        <f aca="false">'[1]TCE - ANEXO III - Preencher'!M194</f>
        <v>5.5</v>
      </c>
      <c r="M185" s="13" t="n">
        <f aca="false">K185-L185</f>
        <v>57.00384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195.13384</v>
      </c>
    </row>
    <row r="186" s="5" customFormat="true" ht="12.8" hidden="false" customHeight="false" outlineLevel="0" collapsed="false">
      <c r="A186" s="6" t="n">
        <f aca="false">IFERROR(VLOOKUP(B186,'[1]DADOS (OCULTAR)'!$P$3:$R$91,3,0),"")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ELIAS PEREIRA DA SILVA JUNIOR</v>
      </c>
      <c r="E186" s="7" t="str">
        <f aca="false">IF('[1]TCE - ANEXO III - Preencher'!F195="4 - Assistência Odontológica","2 - Outros Profissionais da Saúde",'[1]TCE - ANEXO III - Preencher'!F195)</f>
        <v>3 - Administrativo</v>
      </c>
      <c r="F186" s="10" t="str">
        <f aca="false">'[1]TCE - ANEXO III - Preencher'!G195</f>
        <v>5132-05</v>
      </c>
      <c r="G186" s="11" t="str">
        <f aca="false">IF('[1]TCE - ANEXO III - Preencher'!H195="","",'[1]TCE - ANEXO III - Preencher'!H195)</f>
        <v>09/2021</v>
      </c>
      <c r="H186" s="12" t="n">
        <f aca="false">'[1]TCE - ANEXO III - Preencher'!I195</f>
        <v>0</v>
      </c>
      <c r="I186" s="12" t="n">
        <f aca="false">'[1]TCE - ANEXO III - Preencher'!J195</f>
        <v>123.75</v>
      </c>
      <c r="J186" s="12" t="n">
        <f aca="false">'[1]TCE - ANEXO III - Preencher'!K195</f>
        <v>0</v>
      </c>
      <c r="K186" s="13" t="n">
        <f aca="false">'[1]TCE - ANEXO III - Preencher'!L195</f>
        <v>62.50384</v>
      </c>
      <c r="L186" s="13" t="n">
        <f aca="false">'[1]TCE - ANEXO III - Preencher'!M195</f>
        <v>5.5</v>
      </c>
      <c r="M186" s="13" t="n">
        <f aca="false">K186-L186</f>
        <v>57.00384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180.75384</v>
      </c>
    </row>
    <row r="187" s="5" customFormat="true" ht="12.8" hidden="false" customHeight="false" outlineLevel="0" collapsed="false">
      <c r="A187" s="6" t="n">
        <f aca="false">IFERROR(VLOOKUP(B187,'[1]DADOS (OCULTAR)'!$P$3:$R$91,3,0),"")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ELIEL FLORENCIO PAES DE SOUSA </v>
      </c>
      <c r="E187" s="7" t="str">
        <f aca="false">IF('[1]TCE - ANEXO III - Preencher'!F196="4 - Assistência Odontológica","2 - Outros Profissionais da Saúde",'[1]TCE - ANEXO III - Preencher'!F196)</f>
        <v>3 - Administrativo</v>
      </c>
      <c r="F187" s="10" t="str">
        <f aca="false">'[1]TCE - ANEXO III - Preencher'!G196</f>
        <v>4110-05</v>
      </c>
      <c r="G187" s="11" t="str">
        <f aca="false">IF('[1]TCE - ANEXO III - Preencher'!H196="","",'[1]TCE - ANEXO III - Preencher'!H196)</f>
        <v>09/2021</v>
      </c>
      <c r="H187" s="12" t="n">
        <f aca="false">'[1]TCE - ANEXO III - Preencher'!I196</f>
        <v>0</v>
      </c>
      <c r="I187" s="12" t="n">
        <f aca="false">'[1]TCE - ANEXO III - Preencher'!J196</f>
        <v>120.3</v>
      </c>
      <c r="J187" s="12" t="n">
        <f aca="false">'[1]TCE - ANEXO III - Preencher'!K196</f>
        <v>0</v>
      </c>
      <c r="K187" s="13" t="n">
        <f aca="false">'[1]TCE - ANEXO III - Preencher'!L196</f>
        <v>62.50384</v>
      </c>
      <c r="L187" s="13" t="n">
        <f aca="false">'[1]TCE - ANEXO III - Preencher'!M196</f>
        <v>5.5</v>
      </c>
      <c r="M187" s="13" t="n">
        <f aca="false">K187-L187</f>
        <v>57.00384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177.30384</v>
      </c>
    </row>
    <row r="188" s="5" customFormat="true" ht="12.8" hidden="false" customHeight="false" outlineLevel="0" collapsed="false">
      <c r="A188" s="6" t="n">
        <f aca="false">IFERROR(VLOOKUP(B188,'[1]DADOS (OCULTAR)'!$P$3:$R$91,3,0),"")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ELIEL MARTINS DE ANDRADE </v>
      </c>
      <c r="E188" s="7" t="str">
        <f aca="false">IF('[1]TCE - ANEXO III - Preencher'!F197="4 - Assistência Odontológica","2 - Outros Profissionais da Saúde",'[1]TCE - ANEXO III - Preencher'!F197)</f>
        <v>3 - Administrativo</v>
      </c>
      <c r="F188" s="10" t="str">
        <f aca="false">'[1]TCE - ANEXO III - Preencher'!G197</f>
        <v>5174-10</v>
      </c>
      <c r="G188" s="11" t="str">
        <f aca="false">IF('[1]TCE - ANEXO III - Preencher'!H197="","",'[1]TCE - ANEXO III - Preencher'!H197)</f>
        <v>09/2021</v>
      </c>
      <c r="H188" s="12" t="n">
        <f aca="false">'[1]TCE - ANEXO III - Preencher'!I197</f>
        <v>0</v>
      </c>
      <c r="I188" s="12" t="n">
        <f aca="false">'[1]TCE - ANEXO III - Preencher'!J197</f>
        <v>111.18</v>
      </c>
      <c r="J188" s="12" t="n">
        <f aca="false">'[1]TCE - ANEXO III - Preencher'!K197</f>
        <v>0</v>
      </c>
      <c r="K188" s="13" t="n">
        <f aca="false">'[1]TCE - ANEXO III - Preencher'!L197</f>
        <v>62.50384</v>
      </c>
      <c r="L188" s="13" t="n">
        <f aca="false">'[1]TCE - ANEXO III - Preencher'!M197</f>
        <v>5.5</v>
      </c>
      <c r="M188" s="13" t="n">
        <f aca="false">K188-L188</f>
        <v>57.00384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168.18384</v>
      </c>
    </row>
    <row r="189" s="5" customFormat="true" ht="12.8" hidden="false" customHeight="false" outlineLevel="0" collapsed="false">
      <c r="A189" s="6" t="n">
        <f aca="false">IFERROR(VLOOKUP(B189,'[1]DADOS (OCULTAR)'!$P$3:$R$91,3,0),"")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ELIENE MARIA DE MENEZES</v>
      </c>
      <c r="E189" s="7" t="str">
        <f aca="false">IF('[1]TCE - ANEXO III - Preencher'!F198="4 - Assistência Odontológica","2 - Outros Profissionais da Saúde",'[1]TCE - ANEXO III - Preencher'!F198)</f>
        <v>2 - Outros Profissionais da Saúde</v>
      </c>
      <c r="F189" s="10" t="str">
        <f aca="false">'[1]TCE - ANEXO III - Preencher'!G198</f>
        <v>3222-05</v>
      </c>
      <c r="G189" s="11" t="str">
        <f aca="false">IF('[1]TCE - ANEXO III - Preencher'!H198="","",'[1]TCE - ANEXO III - Preencher'!H198)</f>
        <v>09/2021</v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</row>
    <row r="190" s="5" customFormat="true" ht="12.8" hidden="false" customHeight="false" outlineLevel="0" collapsed="false">
      <c r="A190" s="6" t="n">
        <f aca="false">IFERROR(VLOOKUP(B190,'[1]DADOS (OCULTAR)'!$P$3:$R$91,3,0),"")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ELISANGELA BATISTA DA SILVA</v>
      </c>
      <c r="E190" s="7" t="str">
        <f aca="false">IF('[1]TCE - ANEXO III - Preencher'!F199="4 - Assistência Odontológica","2 - Outros Profissionais da Saúde",'[1]TCE - ANEXO III - Preencher'!F199)</f>
        <v>3 - Administrativo</v>
      </c>
      <c r="F190" s="10" t="str">
        <f aca="false">'[1]TCE - ANEXO III - Preencher'!G199</f>
        <v>5163-10</v>
      </c>
      <c r="G190" s="11" t="str">
        <f aca="false">IF('[1]TCE - ANEXO III - Preencher'!H199="","",'[1]TCE - ANEXO III - Preencher'!H199)</f>
        <v>09/2021</v>
      </c>
      <c r="H190" s="12" t="n">
        <f aca="false">'[1]TCE - ANEXO III - Preencher'!I199</f>
        <v>0</v>
      </c>
      <c r="I190" s="12" t="n">
        <f aca="false">'[1]TCE - ANEXO III - Preencher'!J199</f>
        <v>127.12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127.12</v>
      </c>
    </row>
    <row r="191" s="5" customFormat="true" ht="12.8" hidden="false" customHeight="false" outlineLevel="0" collapsed="false">
      <c r="A191" s="6" t="n">
        <f aca="false">IFERROR(VLOOKUP(B191,'[1]DADOS (OCULTAR)'!$P$3:$R$91,3,0),"")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ELISANGELA PATRICIA VITOR DE OLIVEIRA</v>
      </c>
      <c r="E191" s="7" t="str">
        <f aca="false">IF('[1]TCE - ANEXO III - Preencher'!F200="4 - Assistência Odontológica","2 - Outros Profissionais da Saúde",'[1]TCE - ANEXO III - Preencher'!F200)</f>
        <v>2 - Outros Profissionais da Saúde</v>
      </c>
      <c r="F191" s="10" t="str">
        <f aca="false">'[1]TCE - ANEXO III - Preencher'!G200</f>
        <v>3222-05</v>
      </c>
      <c r="G191" s="11" t="str">
        <f aca="false">IF('[1]TCE - ANEXO III - Preencher'!H200="","",'[1]TCE - ANEXO III - Preencher'!H200)</f>
        <v>09/2021</v>
      </c>
      <c r="H191" s="12" t="n">
        <f aca="false">'[1]TCE - ANEXO III - Preencher'!I200</f>
        <v>0</v>
      </c>
      <c r="I191" s="12" t="n">
        <f aca="false">'[1]TCE - ANEXO III - Preencher'!J200</f>
        <v>138.28</v>
      </c>
      <c r="J191" s="12" t="n">
        <f aca="false">'[1]TCE - ANEXO III - Preencher'!K200</f>
        <v>0</v>
      </c>
      <c r="K191" s="13" t="n">
        <f aca="false">'[1]TCE - ANEXO III - Preencher'!L200</f>
        <v>62.50384</v>
      </c>
      <c r="L191" s="13" t="n">
        <f aca="false">'[1]TCE - ANEXO III - Preencher'!M200</f>
        <v>5.5</v>
      </c>
      <c r="M191" s="13" t="n">
        <f aca="false">K191-L191</f>
        <v>57.00384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195.28384</v>
      </c>
    </row>
    <row r="192" s="5" customFormat="true" ht="12.8" hidden="false" customHeight="false" outlineLevel="0" collapsed="false">
      <c r="A192" s="6" t="n">
        <f aca="false">IFERROR(VLOOKUP(B192,'[1]DADOS (OCULTAR)'!$P$3:$R$91,3,0),"")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ELIZABETE BATISTA DA SILVA</v>
      </c>
      <c r="E192" s="7" t="str">
        <f aca="false">IF('[1]TCE - ANEXO III - Preencher'!F201="4 - Assistência Odontológica","2 - Outros Profissionais da Saúde",'[1]TCE - ANEXO III - Preencher'!F201)</f>
        <v>2 - Outros Profissionais da Saúde</v>
      </c>
      <c r="F192" s="10" t="str">
        <f aca="false">'[1]TCE - ANEXO III - Preencher'!G201</f>
        <v>3222-05</v>
      </c>
      <c r="G192" s="11" t="str">
        <f aca="false">IF('[1]TCE - ANEXO III - Preencher'!H201="","",'[1]TCE - ANEXO III - Preencher'!H201)</f>
        <v>09/2021</v>
      </c>
      <c r="H192" s="12" t="n">
        <f aca="false">'[1]TCE - ANEXO III - Preencher'!I201</f>
        <v>0</v>
      </c>
      <c r="I192" s="12" t="n">
        <f aca="false">'[1]TCE - ANEXO III - Preencher'!J201</f>
        <v>133.36</v>
      </c>
      <c r="J192" s="12" t="n">
        <f aca="false">'[1]TCE - ANEXO III - Preencher'!K201</f>
        <v>0</v>
      </c>
      <c r="K192" s="13" t="n">
        <f aca="false">'[1]TCE - ANEXO III - Preencher'!L201</f>
        <v>62.50384</v>
      </c>
      <c r="L192" s="13" t="n">
        <f aca="false">'[1]TCE - ANEXO III - Preencher'!M201</f>
        <v>5.5</v>
      </c>
      <c r="M192" s="13" t="n">
        <f aca="false">K192-L192</f>
        <v>57.00384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190.36384</v>
      </c>
    </row>
    <row r="193" s="5" customFormat="true" ht="12.8" hidden="false" customHeight="false" outlineLevel="0" collapsed="false">
      <c r="A193" s="6" t="n">
        <f aca="false">IFERROR(VLOOKUP(B193,'[1]DADOS (OCULTAR)'!$P$3:$R$91,3,0),"")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ELIZABETE MARIA DA SILVA ARTHUR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str">
        <f aca="false">'[1]TCE - ANEXO III - Preencher'!G202</f>
        <v>5134-30</v>
      </c>
      <c r="G193" s="11" t="str">
        <f aca="false">IF('[1]TCE - ANEXO III - Preencher'!H202="","",'[1]TCE - ANEXO III - Preencher'!H202)</f>
        <v>09/2021</v>
      </c>
      <c r="H193" s="12" t="n">
        <f aca="false">'[1]TCE - ANEXO III - Preencher'!I202</f>
        <v>0</v>
      </c>
      <c r="I193" s="12" t="n">
        <f aca="false">'[1]TCE - ANEXO III - Preencher'!J202</f>
        <v>115.58</v>
      </c>
      <c r="J193" s="12" t="n">
        <f aca="false">'[1]TCE - ANEXO III - Preencher'!K202</f>
        <v>0</v>
      </c>
      <c r="K193" s="13" t="n">
        <f aca="false">'[1]TCE - ANEXO III - Preencher'!L202</f>
        <v>62.50384</v>
      </c>
      <c r="L193" s="13" t="n">
        <f aca="false">'[1]TCE - ANEXO III - Preencher'!M202</f>
        <v>5.5</v>
      </c>
      <c r="M193" s="13" t="n">
        <f aca="false">K193-L193</f>
        <v>57.00384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172.58384</v>
      </c>
    </row>
    <row r="194" s="5" customFormat="true" ht="12.8" hidden="false" customHeight="false" outlineLevel="0" collapsed="false">
      <c r="A194" s="6" t="n">
        <f aca="false">IFERROR(VLOOKUP(B194,'[1]DADOS (OCULTAR)'!$P$3:$R$91,3,0),"")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ELIZABETE MARIA DE OLIVEIRA LINS</v>
      </c>
      <c r="E194" s="7" t="str">
        <f aca="false">IF('[1]TCE - ANEXO III - Preencher'!F203="4 - Assistência Odontológica","2 - Outros Profissionais da Saúde",'[1]TCE - ANEXO III - Preencher'!F203)</f>
        <v>2 - Outros Profissionais da Saúde</v>
      </c>
      <c r="F194" s="10" t="str">
        <f aca="false">'[1]TCE - ANEXO III - Preencher'!G203</f>
        <v>3222-05</v>
      </c>
      <c r="G194" s="11" t="str">
        <f aca="false">IF('[1]TCE - ANEXO III - Preencher'!H203="","",'[1]TCE - ANEXO III - Preencher'!H203)</f>
        <v>09/2021</v>
      </c>
      <c r="H194" s="12" t="n">
        <f aca="false">'[1]TCE - ANEXO III - Preencher'!I203</f>
        <v>0</v>
      </c>
      <c r="I194" s="12" t="n">
        <f aca="false">'[1]TCE - ANEXO III - Preencher'!J203</f>
        <v>133.37</v>
      </c>
      <c r="J194" s="12" t="n">
        <f aca="false">'[1]TCE - ANEXO III - Preencher'!K203</f>
        <v>0</v>
      </c>
      <c r="K194" s="13" t="n">
        <f aca="false">'[1]TCE - ANEXO III - Preencher'!L203</f>
        <v>62.50384</v>
      </c>
      <c r="L194" s="13" t="n">
        <f aca="false">'[1]TCE - ANEXO III - Preencher'!M203</f>
        <v>5.5</v>
      </c>
      <c r="M194" s="13" t="n">
        <f aca="false">K194-L194</f>
        <v>57.00384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190.37384</v>
      </c>
    </row>
    <row r="195" s="5" customFormat="true" ht="12.8" hidden="false" customHeight="false" outlineLevel="0" collapsed="false">
      <c r="A195" s="6" t="n">
        <f aca="false">IFERROR(VLOOKUP(B195,'[1]DADOS (OCULTAR)'!$P$3:$R$91,3,0),"")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ELIZANGELA DE SOUZA VALENTIM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str">
        <f aca="false">'[1]TCE - ANEXO III - Preencher'!G204</f>
        <v>3222-05</v>
      </c>
      <c r="G195" s="11" t="str">
        <f aca="false">IF('[1]TCE - ANEXO III - Preencher'!H204="","",'[1]TCE - ANEXO III - Preencher'!H204)</f>
        <v>09/2021</v>
      </c>
      <c r="H195" s="12" t="n">
        <f aca="false">'[1]TCE - ANEXO III - Preencher'!I204</f>
        <v>0</v>
      </c>
      <c r="I195" s="12" t="n">
        <f aca="false">'[1]TCE - ANEXO III - Preencher'!J204</f>
        <v>133.37</v>
      </c>
      <c r="J195" s="12" t="n">
        <f aca="false">'[1]TCE - ANEXO III - Preencher'!K204</f>
        <v>0</v>
      </c>
      <c r="K195" s="13" t="n">
        <f aca="false">'[1]TCE - ANEXO III - Preencher'!L204</f>
        <v>62.50384</v>
      </c>
      <c r="L195" s="13" t="n">
        <f aca="false">'[1]TCE - ANEXO III - Preencher'!M204</f>
        <v>5.5</v>
      </c>
      <c r="M195" s="13" t="n">
        <f aca="false">K195-L195</f>
        <v>57.00384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138.82</v>
      </c>
      <c r="U195" s="13" t="n">
        <f aca="false">'[1]TCE - ANEXO III - Preencher'!V204</f>
        <v>0</v>
      </c>
      <c r="V195" s="13" t="n">
        <f aca="false">T195-U195</f>
        <v>138.82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329.19384</v>
      </c>
    </row>
    <row r="196" s="5" customFormat="true" ht="12.8" hidden="false" customHeight="false" outlineLevel="0" collapsed="false">
      <c r="A196" s="6" t="n">
        <f aca="false">IFERROR(VLOOKUP(B196,'[1]DADOS (OCULTAR)'!$P$3:$R$91,3,0),"")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ELIZANGELA FERREIRA ALBUQUERQUE DE OLIVEIRA</v>
      </c>
      <c r="E196" s="7" t="str">
        <f aca="false">IF('[1]TCE - ANEXO III - Preencher'!F205="4 - Assistência Odontológica","2 - Outros Profissionais da Saúde",'[1]TCE - ANEXO III - Preencher'!F205)</f>
        <v>2 - Outros Profissionais da Saúde</v>
      </c>
      <c r="F196" s="10" t="str">
        <f aca="false">'[1]TCE - ANEXO III - Preencher'!G205</f>
        <v>3222-05</v>
      </c>
      <c r="G196" s="11" t="str">
        <f aca="false">IF('[1]TCE - ANEXO III - Preencher'!H205="","",'[1]TCE - ANEXO III - Preencher'!H205)</f>
        <v>09/2021</v>
      </c>
      <c r="H196" s="12" t="n">
        <f aca="false">'[1]TCE - ANEXO III - Preencher'!I205</f>
        <v>0</v>
      </c>
      <c r="I196" s="12" t="n">
        <f aca="false">'[1]TCE - ANEXO III - Preencher'!J205</f>
        <v>106.58</v>
      </c>
      <c r="J196" s="12" t="n">
        <f aca="false">'[1]TCE - ANEXO III - Preencher'!K205</f>
        <v>0</v>
      </c>
      <c r="K196" s="13" t="n">
        <f aca="false">'[1]TCE - ANEXO III - Preencher'!L205</f>
        <v>62.50384</v>
      </c>
      <c r="L196" s="13" t="n">
        <f aca="false">'[1]TCE - ANEXO III - Preencher'!M205</f>
        <v>5.5</v>
      </c>
      <c r="M196" s="13" t="n">
        <f aca="false">K196-L196</f>
        <v>57.00384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163.58384</v>
      </c>
    </row>
    <row r="197" s="5" customFormat="true" ht="12.8" hidden="false" customHeight="false" outlineLevel="0" collapsed="false">
      <c r="A197" s="6" t="n">
        <f aca="false">IFERROR(VLOOKUP(B197,'[1]DADOS (OCULTAR)'!$P$3:$R$91,3,0),"")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ELIZEU EVARISTO</v>
      </c>
      <c r="E197" s="7" t="str">
        <f aca="false">IF('[1]TCE - ANEXO III - Preencher'!F206="4 - Assistência Odontológica","2 - Outros Profissionais da Saúde",'[1]TCE - ANEXO III - Preencher'!F206)</f>
        <v>3 - Administrativo</v>
      </c>
      <c r="F197" s="10" t="str">
        <f aca="false">'[1]TCE - ANEXO III - Preencher'!G206</f>
        <v>5163-10</v>
      </c>
      <c r="G197" s="11" t="str">
        <f aca="false">IF('[1]TCE - ANEXO III - Preencher'!H206="","",'[1]TCE - ANEXO III - Preencher'!H206)</f>
        <v>09/2021</v>
      </c>
      <c r="H197" s="12" t="n">
        <f aca="false">'[1]TCE - ANEXO III - Preencher'!I206</f>
        <v>0</v>
      </c>
      <c r="I197" s="12" t="n">
        <f aca="false">'[1]TCE - ANEXO III - Preencher'!J206</f>
        <v>110.01</v>
      </c>
      <c r="J197" s="12" t="n">
        <f aca="false">'[1]TCE - ANEXO III - Preencher'!K206</f>
        <v>0</v>
      </c>
      <c r="K197" s="13" t="n">
        <f aca="false">'[1]TCE - ANEXO III - Preencher'!L206</f>
        <v>62.50384</v>
      </c>
      <c r="L197" s="13" t="n">
        <f aca="false">'[1]TCE - ANEXO III - Preencher'!M206</f>
        <v>5.5</v>
      </c>
      <c r="M197" s="13" t="n">
        <f aca="false">K197-L197</f>
        <v>57.00384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167.01384</v>
      </c>
    </row>
    <row r="198" s="5" customFormat="true" ht="12.8" hidden="false" customHeight="false" outlineLevel="0" collapsed="false">
      <c r="A198" s="6" t="n">
        <f aca="false">IFERROR(VLOOKUP(B198,'[1]DADOS (OCULTAR)'!$P$3:$R$91,3,0),"")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ELLEN STEPHANIE BRAGA ALVES PEREIRA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str">
        <f aca="false">'[1]TCE - ANEXO III - Preencher'!G207</f>
        <v>2235-05</v>
      </c>
      <c r="G198" s="11" t="str">
        <f aca="false">IF('[1]TCE - ANEXO III - Preencher'!H207="","",'[1]TCE - ANEXO III - Preencher'!H207)</f>
        <v>09/2021</v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</row>
    <row r="199" s="5" customFormat="true" ht="12.8" hidden="false" customHeight="false" outlineLevel="0" collapsed="false">
      <c r="A199" s="6" t="n">
        <f aca="false">IFERROR(VLOOKUP(B199,'[1]DADOS (OCULTAR)'!$P$3:$R$91,3,0),"")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ELY MANOEL DA SILVA</v>
      </c>
      <c r="E199" s="7" t="str">
        <f aca="false">IF('[1]TCE - ANEXO III - Preencher'!F208="4 - Assistência Odontológica","2 - Outros Profissionais da Saúde",'[1]TCE - ANEXO III - Preencher'!F208)</f>
        <v>3 - Administrativo</v>
      </c>
      <c r="F199" s="10" t="str">
        <f aca="false">'[1]TCE - ANEXO III - Preencher'!G208</f>
        <v>5174-10</v>
      </c>
      <c r="G199" s="11" t="str">
        <f aca="false">IF('[1]TCE - ANEXO III - Preencher'!H208="","",'[1]TCE - ANEXO III - Preencher'!H208)</f>
        <v>09/2021</v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</row>
    <row r="200" s="5" customFormat="true" ht="12.8" hidden="false" customHeight="false" outlineLevel="0" collapsed="false">
      <c r="A200" s="6" t="n">
        <f aca="false">IFERROR(VLOOKUP(B200,'[1]DADOS (OCULTAR)'!$P$3:$R$91,3,0),"")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EMANOEL LIMA DE ALMEIDA</v>
      </c>
      <c r="E200" s="7" t="str">
        <f aca="false">IF('[1]TCE - ANEXO III - Preencher'!F209="4 - Assistência Odontológica","2 - Outros Profissionais da Saúde",'[1]TCE - ANEXO III - Preencher'!F209)</f>
        <v>3 - Administrativo</v>
      </c>
      <c r="F200" s="10" t="str">
        <f aca="false">'[1]TCE - ANEXO III - Preencher'!G209</f>
        <v>5174-10</v>
      </c>
      <c r="G200" s="11" t="str">
        <f aca="false">IF('[1]TCE - ANEXO III - Preencher'!H209="","",'[1]TCE - ANEXO III - Preencher'!H209)</f>
        <v>09/2021</v>
      </c>
      <c r="H200" s="12" t="n">
        <f aca="false">'[1]TCE - ANEXO III - Preencher'!I209</f>
        <v>0</v>
      </c>
      <c r="I200" s="12" t="n">
        <f aca="false">'[1]TCE - ANEXO III - Preencher'!J209</f>
        <v>102.5</v>
      </c>
      <c r="J200" s="12" t="n">
        <f aca="false">'[1]TCE - ANEXO III - Preencher'!K209</f>
        <v>0</v>
      </c>
      <c r="K200" s="13" t="n">
        <f aca="false">'[1]TCE - ANEXO III - Preencher'!L209</f>
        <v>62.50384</v>
      </c>
      <c r="L200" s="13" t="n">
        <f aca="false">'[1]TCE - ANEXO III - Preencher'!M209</f>
        <v>5.5</v>
      </c>
      <c r="M200" s="13" t="n">
        <f aca="false">K200-L200</f>
        <v>57.00384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159.50384</v>
      </c>
    </row>
    <row r="201" s="5" customFormat="true" ht="12.8" hidden="false" customHeight="false" outlineLevel="0" collapsed="false">
      <c r="A201" s="6" t="n">
        <f aca="false">IFERROR(VLOOKUP(B201,'[1]DADOS (OCULTAR)'!$P$3:$R$91,3,0),"")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EMANUELA CRISTINA DA SILVA</v>
      </c>
      <c r="E201" s="7" t="str">
        <f aca="false">IF('[1]TCE - ANEXO III - Preencher'!F210="4 - Assistência Odontológica","2 - Outros Profissionais da Saúde",'[1]TCE - ANEXO III - Preencher'!F210)</f>
        <v>2 - Outros Profissionais da Saúde</v>
      </c>
      <c r="F201" s="10" t="str">
        <f aca="false">'[1]TCE - ANEXO III - Preencher'!G210</f>
        <v>3222-05</v>
      </c>
      <c r="G201" s="11" t="str">
        <f aca="false">IF('[1]TCE - ANEXO III - Preencher'!H210="","",'[1]TCE - ANEXO III - Preencher'!H210)</f>
        <v>09/2021</v>
      </c>
      <c r="H201" s="12" t="n">
        <f aca="false">'[1]TCE - ANEXO III - Preencher'!I210</f>
        <v>0</v>
      </c>
      <c r="I201" s="12" t="n">
        <f aca="false">'[1]TCE - ANEXO III - Preencher'!J210</f>
        <v>113.75</v>
      </c>
      <c r="J201" s="12" t="n">
        <f aca="false">'[1]TCE - ANEXO III - Preencher'!K210</f>
        <v>0</v>
      </c>
      <c r="K201" s="13" t="n">
        <f aca="false">'[1]TCE - ANEXO III - Preencher'!L210</f>
        <v>62.50384</v>
      </c>
      <c r="L201" s="13" t="n">
        <f aca="false">'[1]TCE - ANEXO III - Preencher'!M210</f>
        <v>5.5</v>
      </c>
      <c r="M201" s="13" t="n">
        <f aca="false">K201-L201</f>
        <v>57.00384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69.41</v>
      </c>
      <c r="U201" s="13" t="n">
        <f aca="false">'[1]TCE - ANEXO III - Preencher'!V210</f>
        <v>0</v>
      </c>
      <c r="V201" s="13" t="n">
        <f aca="false">T201-U201</f>
        <v>69.41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240.16384</v>
      </c>
    </row>
    <row r="202" s="5" customFormat="true" ht="12.8" hidden="false" customHeight="false" outlineLevel="0" collapsed="false">
      <c r="A202" s="6" t="n">
        <f aca="false">IFERROR(VLOOKUP(B202,'[1]DADOS (OCULTAR)'!$P$3:$R$91,3,0),"")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EMILIANE CARLA MACHADO DA SILVA</v>
      </c>
      <c r="E202" s="7" t="str">
        <f aca="false">IF('[1]TCE - ANEXO III - Preencher'!F211="4 - Assistência Odontológica","2 - Outros Profissionais da Saúde",'[1]TCE - ANEXO III - Preencher'!F211)</f>
        <v>2 - Outros Profissionais da Saúde</v>
      </c>
      <c r="F202" s="10" t="str">
        <f aca="false">'[1]TCE - ANEXO III - Preencher'!G211</f>
        <v>3222-05</v>
      </c>
      <c r="G202" s="11" t="str">
        <f aca="false">IF('[1]TCE - ANEXO III - Preencher'!H211="","",'[1]TCE - ANEXO III - Preencher'!H211)</f>
        <v>09/2021</v>
      </c>
      <c r="H202" s="12" t="n">
        <f aca="false">'[1]TCE - ANEXO III - Preencher'!I211</f>
        <v>0</v>
      </c>
      <c r="I202" s="12" t="n">
        <f aca="false">'[1]TCE - ANEXO III - Preencher'!J211</f>
        <v>113.75</v>
      </c>
      <c r="J202" s="12" t="n">
        <f aca="false">'[1]TCE - ANEXO III - Preencher'!K211</f>
        <v>0</v>
      </c>
      <c r="K202" s="13" t="n">
        <f aca="false">'[1]TCE - ANEXO III - Preencher'!L211</f>
        <v>62.50384</v>
      </c>
      <c r="L202" s="13" t="n">
        <f aca="false">'[1]TCE - ANEXO III - Preencher'!M211</f>
        <v>5.5</v>
      </c>
      <c r="M202" s="13" t="n">
        <f aca="false">K202-L202</f>
        <v>57.00384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170.75384</v>
      </c>
    </row>
    <row r="203" s="5" customFormat="true" ht="12.8" hidden="false" customHeight="false" outlineLevel="0" collapsed="false">
      <c r="A203" s="6" t="n">
        <f aca="false">IFERROR(VLOOKUP(B203,'[1]DADOS (OCULTAR)'!$P$3:$R$91,3,0),"")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EMMILY LARISSA SILVA MELO</v>
      </c>
      <c r="E203" s="7" t="str">
        <f aca="false">IF('[1]TCE - ANEXO III - Preencher'!F212="4 - Assistência Odontológica","2 - Outros Profissionais da Saúde",'[1]TCE - ANEXO III - Preencher'!F212)</f>
        <v>3 - Administrativo</v>
      </c>
      <c r="F203" s="10" t="str">
        <f aca="false">'[1]TCE - ANEXO III - Preencher'!G212</f>
        <v>4221-10</v>
      </c>
      <c r="G203" s="11" t="str">
        <f aca="false">IF('[1]TCE - ANEXO III - Preencher'!H212="","",'[1]TCE - ANEXO III - Preencher'!H212)</f>
        <v>09/2021</v>
      </c>
      <c r="H203" s="12" t="n">
        <f aca="false">'[1]TCE - ANEXO III - Preencher'!I212</f>
        <v>0</v>
      </c>
      <c r="I203" s="12" t="n">
        <f aca="false">'[1]TCE - ANEXO III - Preencher'!J212</f>
        <v>10.33</v>
      </c>
      <c r="J203" s="12" t="n">
        <f aca="false">'[1]TCE - ANEXO III - Preencher'!K212</f>
        <v>0</v>
      </c>
      <c r="K203" s="13" t="n">
        <f aca="false">'[1]TCE - ANEXO III - Preencher'!L212</f>
        <v>62.50384</v>
      </c>
      <c r="L203" s="13" t="n">
        <f aca="false">'[1]TCE - ANEXO III - Preencher'!M212</f>
        <v>5.5</v>
      </c>
      <c r="M203" s="13" t="n">
        <f aca="false">K203-L203</f>
        <v>57.00384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119.6</v>
      </c>
      <c r="R203" s="13" t="n">
        <f aca="false">'[1]TCE - ANEXO III - Preencher'!S212</f>
        <v>31</v>
      </c>
      <c r="S203" s="13" t="n">
        <f aca="false">Q203-R203</f>
        <v>88.6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155.93384</v>
      </c>
    </row>
    <row r="204" s="5" customFormat="true" ht="12.8" hidden="false" customHeight="false" outlineLevel="0" collapsed="false">
      <c r="A204" s="6" t="n">
        <f aca="false">IFERROR(VLOOKUP(B204,'[1]DADOS (OCULTAR)'!$P$3:$R$91,3,0),"")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ENEIDE RODRIGUES BARBOSA SILVA</v>
      </c>
      <c r="E204" s="7" t="str">
        <f aca="false">IF('[1]TCE - ANEXO III - Preencher'!F213="4 - Assistência Odontológica","2 - Outros Profissionais da Saúde",'[1]TCE - ANEXO III - Preencher'!F213)</f>
        <v>2 - Outros Profissionais da Saúde</v>
      </c>
      <c r="F204" s="10" t="str">
        <f aca="false">'[1]TCE - ANEXO III - Preencher'!G213</f>
        <v>3222-05</v>
      </c>
      <c r="G204" s="11" t="str">
        <f aca="false">IF('[1]TCE - ANEXO III - Preencher'!H213="","",'[1]TCE - ANEXO III - Preencher'!H213)</f>
        <v>09/2021</v>
      </c>
      <c r="H204" s="12" t="n">
        <f aca="false">'[1]TCE - ANEXO III - Preencher'!I213</f>
        <v>0</v>
      </c>
      <c r="I204" s="12" t="n">
        <f aca="false">'[1]TCE - ANEXO III - Preencher'!J213</f>
        <v>133.37</v>
      </c>
      <c r="J204" s="12" t="n">
        <f aca="false">'[1]TCE - ANEXO III - Preencher'!K213</f>
        <v>0</v>
      </c>
      <c r="K204" s="13" t="n">
        <f aca="false">'[1]TCE - ANEXO III - Preencher'!L213</f>
        <v>62.50384</v>
      </c>
      <c r="L204" s="13" t="n">
        <f aca="false">'[1]TCE - ANEXO III - Preencher'!M213</f>
        <v>5.5</v>
      </c>
      <c r="M204" s="13" t="n">
        <f aca="false">K204-L204</f>
        <v>57.00384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190.37384</v>
      </c>
    </row>
    <row r="205" s="5" customFormat="true" ht="12.8" hidden="false" customHeight="false" outlineLevel="0" collapsed="false">
      <c r="A205" s="6" t="n">
        <f aca="false">IFERROR(VLOOKUP(B205,'[1]DADOS (OCULTAR)'!$P$3:$R$91,3,0),"")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ENILSON DAVID BARRETO</v>
      </c>
      <c r="E205" s="7" t="str">
        <f aca="false">IF('[1]TCE - ANEXO III - Preencher'!F214="4 - Assistência Odontológica","2 - Outros Profissionais da Saúde",'[1]TCE - ANEXO III - Preencher'!F214)</f>
        <v>3 - Administrativo</v>
      </c>
      <c r="F205" s="10" t="str">
        <f aca="false">'[1]TCE - ANEXO III - Preencher'!G214</f>
        <v>5211-30</v>
      </c>
      <c r="G205" s="11" t="str">
        <f aca="false">IF('[1]TCE - ANEXO III - Preencher'!H214="","",'[1]TCE - ANEXO III - Preencher'!H214)</f>
        <v>09/2021</v>
      </c>
      <c r="H205" s="12" t="n">
        <f aca="false">'[1]TCE - ANEXO III - Preencher'!I214</f>
        <v>0</v>
      </c>
      <c r="I205" s="12" t="n">
        <f aca="false">'[1]TCE - ANEXO III - Preencher'!J214</f>
        <v>98.1</v>
      </c>
      <c r="J205" s="12" t="n">
        <f aca="false">'[1]TCE - ANEXO III - Preencher'!K214</f>
        <v>0</v>
      </c>
      <c r="K205" s="13" t="n">
        <f aca="false">'[1]TCE - ANEXO III - Preencher'!L214</f>
        <v>62.50384</v>
      </c>
      <c r="L205" s="13" t="n">
        <f aca="false">'[1]TCE - ANEXO III - Preencher'!M214</f>
        <v>5.5</v>
      </c>
      <c r="M205" s="13" t="n">
        <f aca="false">K205-L205</f>
        <v>57.00384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155.10384</v>
      </c>
    </row>
    <row r="206" s="5" customFormat="true" ht="12.8" hidden="false" customHeight="false" outlineLevel="0" collapsed="false">
      <c r="A206" s="6" t="n">
        <f aca="false">IFERROR(VLOOKUP(B206,'[1]DADOS (OCULTAR)'!$P$3:$R$91,3,0),"")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ERIKA BARROS BRITO DE FRANCA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str">
        <f aca="false">'[1]TCE - ANEXO III - Preencher'!G215</f>
        <v>2235-05</v>
      </c>
      <c r="G206" s="11" t="str">
        <f aca="false">IF('[1]TCE - ANEXO III - Preencher'!H215="","",'[1]TCE - ANEXO III - Preencher'!H215)</f>
        <v>09/2021</v>
      </c>
      <c r="H206" s="12" t="n">
        <f aca="false">'[1]TCE - ANEXO III - Preencher'!I215</f>
        <v>0</v>
      </c>
      <c r="I206" s="12" t="n">
        <f aca="false">'[1]TCE - ANEXO III - Preencher'!J215</f>
        <v>251.2</v>
      </c>
      <c r="J206" s="12" t="n">
        <f aca="false">'[1]TCE - ANEXO III - Preencher'!K215</f>
        <v>0</v>
      </c>
      <c r="K206" s="13" t="n">
        <f aca="false">'[1]TCE - ANEXO III - Preencher'!L215</f>
        <v>62.50384</v>
      </c>
      <c r="L206" s="13" t="n">
        <f aca="false">'[1]TCE - ANEXO III - Preencher'!M215</f>
        <v>5.5</v>
      </c>
      <c r="M206" s="13" t="n">
        <f aca="false">K206-L206</f>
        <v>57.00384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308.20384</v>
      </c>
    </row>
    <row r="207" s="5" customFormat="true" ht="12.8" hidden="false" customHeight="false" outlineLevel="0" collapsed="false">
      <c r="A207" s="6" t="n">
        <f aca="false">IFERROR(VLOOKUP(B207,'[1]DADOS (OCULTAR)'!$P$3:$R$91,3,0),"")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ERIKA DANIELA FERREIRA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str">
        <f aca="false">'[1]TCE - ANEXO III - Preencher'!G216</f>
        <v>4131-15</v>
      </c>
      <c r="G207" s="11" t="str">
        <f aca="false">IF('[1]TCE - ANEXO III - Preencher'!H216="","",'[1]TCE - ANEXO III - Preencher'!H216)</f>
        <v>09/2021</v>
      </c>
      <c r="H207" s="12" t="n">
        <f aca="false">'[1]TCE - ANEXO III - Preencher'!I216</f>
        <v>0</v>
      </c>
      <c r="I207" s="12" t="n">
        <f aca="false">'[1]TCE - ANEXO III - Preencher'!J216</f>
        <v>167.51</v>
      </c>
      <c r="J207" s="12" t="n">
        <f aca="false">'[1]TCE - ANEXO III - Preencher'!K216</f>
        <v>0</v>
      </c>
      <c r="K207" s="13" t="n">
        <f aca="false">'[1]TCE - ANEXO III - Preencher'!L216</f>
        <v>62.50384</v>
      </c>
      <c r="L207" s="13" t="n">
        <f aca="false">'[1]TCE - ANEXO III - Preencher'!M216</f>
        <v>5.5</v>
      </c>
      <c r="M207" s="13" t="n">
        <f aca="false">K207-L207</f>
        <v>57.00384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224.51384</v>
      </c>
    </row>
    <row r="208" s="5" customFormat="true" ht="12.8" hidden="false" customHeight="false" outlineLevel="0" collapsed="false">
      <c r="A208" s="6" t="n">
        <f aca="false">IFERROR(VLOOKUP(B208,'[1]DADOS (OCULTAR)'!$P$3:$R$91,3,0),"")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ERIKA KEVILLYN DA SILVA</v>
      </c>
      <c r="E208" s="7" t="str">
        <f aca="false">IF('[1]TCE - ANEXO III - Preencher'!F217="4 - Assistência Odontológica","2 - Outros Profissionais da Saúde",'[1]TCE - ANEXO III - Preencher'!F217)</f>
        <v>3 - Administrativo</v>
      </c>
      <c r="F208" s="10" t="str">
        <f aca="false">'[1]TCE - ANEXO III - Preencher'!G217</f>
        <v>5211-30</v>
      </c>
      <c r="G208" s="11" t="str">
        <f aca="false">IF('[1]TCE - ANEXO III - Preencher'!H217="","",'[1]TCE - ANEXO III - Preencher'!H217)</f>
        <v>09/2021</v>
      </c>
      <c r="H208" s="12" t="n">
        <f aca="false">'[1]TCE - ANEXO III - Preencher'!I217</f>
        <v>0</v>
      </c>
      <c r="I208" s="12" t="n">
        <f aca="false">'[1]TCE - ANEXO III - Preencher'!J217</f>
        <v>88</v>
      </c>
      <c r="J208" s="12" t="n">
        <f aca="false">'[1]TCE - ANEXO III - Preencher'!K217</f>
        <v>0</v>
      </c>
      <c r="K208" s="13" t="n">
        <f aca="false">'[1]TCE - ANEXO III - Preencher'!L217</f>
        <v>62.50384</v>
      </c>
      <c r="L208" s="13" t="n">
        <f aca="false">'[1]TCE - ANEXO III - Preencher'!M217</f>
        <v>5.5</v>
      </c>
      <c r="M208" s="13" t="n">
        <f aca="false">K208-L208</f>
        <v>57.00384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119.6</v>
      </c>
      <c r="R208" s="13" t="n">
        <f aca="false">'[1]TCE - ANEXO III - Preencher'!S217</f>
        <v>66</v>
      </c>
      <c r="S208" s="13" t="n">
        <f aca="false">Q208-R208</f>
        <v>53.6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198.60384</v>
      </c>
    </row>
    <row r="209" s="5" customFormat="true" ht="12.8" hidden="false" customHeight="false" outlineLevel="0" collapsed="false">
      <c r="A209" s="6" t="n">
        <f aca="false">IFERROR(VLOOKUP(B209,'[1]DADOS (OCULTAR)'!$P$3:$R$91,3,0),"")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ERINALDO JOSE DA SILVA</v>
      </c>
      <c r="E209" s="7" t="str">
        <f aca="false">IF('[1]TCE - ANEXO III - Preencher'!F218="4 - Assistência Odontológica","2 - Outros Profissionais da Saúde",'[1]TCE - ANEXO III - Preencher'!F218)</f>
        <v>2 - Outros Profissionais da Saúde</v>
      </c>
      <c r="F209" s="10" t="str">
        <f aca="false">'[1]TCE - ANEXO III - Preencher'!G218</f>
        <v>3222-05</v>
      </c>
      <c r="G209" s="11" t="str">
        <f aca="false">IF('[1]TCE - ANEXO III - Preencher'!H218="","",'[1]TCE - ANEXO III - Preencher'!H218)</f>
        <v>09/2021</v>
      </c>
      <c r="H209" s="12" t="n">
        <f aca="false">'[1]TCE - ANEXO III - Preencher'!I218</f>
        <v>0</v>
      </c>
      <c r="I209" s="12" t="n">
        <f aca="false">'[1]TCE - ANEXO III - Preencher'!J218</f>
        <v>118.19</v>
      </c>
      <c r="J209" s="12" t="n">
        <f aca="false">'[1]TCE - ANEXO III - Preencher'!K218</f>
        <v>0</v>
      </c>
      <c r="K209" s="13" t="n">
        <f aca="false">'[1]TCE - ANEXO III - Preencher'!L218</f>
        <v>62.50384</v>
      </c>
      <c r="L209" s="13" t="n">
        <f aca="false">'[1]TCE - ANEXO III - Preencher'!M218</f>
        <v>5.5</v>
      </c>
      <c r="M209" s="13" t="n">
        <f aca="false">K209-L209</f>
        <v>57.00384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175.19384</v>
      </c>
    </row>
    <row r="210" s="5" customFormat="true" ht="12.8" hidden="false" customHeight="false" outlineLevel="0" collapsed="false">
      <c r="A210" s="6" t="n">
        <f aca="false">IFERROR(VLOOKUP(B210,'[1]DADOS (OCULTAR)'!$P$3:$R$91,3,0),"")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ERONILDO JOSE OLIVEIRA DA SILVA</v>
      </c>
      <c r="E210" s="7" t="str">
        <f aca="false">IF('[1]TCE - ANEXO III - Preencher'!F219="4 - Assistência Odontológica","2 - Outros Profissionais da Saúde",'[1]TCE - ANEXO III - Preencher'!F219)</f>
        <v>2 - Outros Profissionais da Saúde</v>
      </c>
      <c r="F210" s="10" t="str">
        <f aca="false">'[1]TCE - ANEXO III - Preencher'!G219</f>
        <v>3222-05</v>
      </c>
      <c r="G210" s="11" t="str">
        <f aca="false">IF('[1]TCE - ANEXO III - Preencher'!H219="","",'[1]TCE - ANEXO III - Preencher'!H219)</f>
        <v>09/2021</v>
      </c>
      <c r="H210" s="12" t="n">
        <f aca="false">'[1]TCE - ANEXO III - Preencher'!I219</f>
        <v>0</v>
      </c>
      <c r="I210" s="12" t="n">
        <f aca="false">'[1]TCE - ANEXO III - Preencher'!J219</f>
        <v>110.93</v>
      </c>
      <c r="J210" s="12" t="n">
        <f aca="false">'[1]TCE - ANEXO III - Preencher'!K219</f>
        <v>0</v>
      </c>
      <c r="K210" s="13" t="n">
        <f aca="false">'[1]TCE - ANEXO III - Preencher'!L219</f>
        <v>62.50384</v>
      </c>
      <c r="L210" s="13" t="n">
        <f aca="false">'[1]TCE - ANEXO III - Preencher'!M219</f>
        <v>5.5</v>
      </c>
      <c r="M210" s="13" t="n">
        <f aca="false">K210-L210</f>
        <v>57.00384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167.93384</v>
      </c>
    </row>
    <row r="211" s="5" customFormat="true" ht="12.8" hidden="false" customHeight="false" outlineLevel="0" collapsed="false">
      <c r="A211" s="6" t="n">
        <f aca="false">IFERROR(VLOOKUP(B211,'[1]DADOS (OCULTAR)'!$P$3:$R$91,3,0),"")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ESRON DA SILVA </v>
      </c>
      <c r="E211" s="7" t="str">
        <f aca="false">IF('[1]TCE - ANEXO III - Preencher'!F220="4 - Assistência Odontológica","2 - Outros Profissionais da Saúde",'[1]TCE - ANEXO III - Preencher'!F220)</f>
        <v>3 - Administrativo</v>
      </c>
      <c r="F211" s="10" t="str">
        <f aca="false">'[1]TCE - ANEXO III - Preencher'!G220</f>
        <v>9511-05</v>
      </c>
      <c r="G211" s="11" t="str">
        <f aca="false">IF('[1]TCE - ANEXO III - Preencher'!H220="","",'[1]TCE - ANEXO III - Preencher'!H220)</f>
        <v>09/2021</v>
      </c>
      <c r="H211" s="12" t="n">
        <f aca="false">'[1]TCE - ANEXO III - Preencher'!I220</f>
        <v>0</v>
      </c>
      <c r="I211" s="12" t="n">
        <f aca="false">'[1]TCE - ANEXO III - Preencher'!J220</f>
        <v>177.67</v>
      </c>
      <c r="J211" s="12" t="n">
        <f aca="false">'[1]TCE - ANEXO III - Preencher'!K220</f>
        <v>0</v>
      </c>
      <c r="K211" s="13" t="n">
        <f aca="false">'[1]TCE - ANEXO III - Preencher'!L220</f>
        <v>62.50384</v>
      </c>
      <c r="L211" s="13" t="n">
        <f aca="false">'[1]TCE - ANEXO III - Preencher'!M220</f>
        <v>5.5</v>
      </c>
      <c r="M211" s="13" t="n">
        <f aca="false">K211-L211</f>
        <v>57.00384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234.67384</v>
      </c>
    </row>
    <row r="212" s="5" customFormat="true" ht="12.8" hidden="false" customHeight="false" outlineLevel="0" collapsed="false">
      <c r="A212" s="6" t="n">
        <f aca="false">IFERROR(VLOOKUP(B212,'[1]DADOS (OCULTAR)'!$P$3:$R$91,3,0),"")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ESTHER MARIA DA SILVA CAMINHA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str">
        <f aca="false">'[1]TCE - ANEXO III - Preencher'!G221</f>
        <v>5135-05</v>
      </c>
      <c r="G212" s="11" t="str">
        <f aca="false">IF('[1]TCE - ANEXO III - Preencher'!H221="","",'[1]TCE - ANEXO III - Preencher'!H221)</f>
        <v>09/2021</v>
      </c>
      <c r="H212" s="12" t="n">
        <f aca="false">'[1]TCE - ANEXO III - Preencher'!I221</f>
        <v>0</v>
      </c>
      <c r="I212" s="12" t="n">
        <f aca="false">'[1]TCE - ANEXO III - Preencher'!J221</f>
        <v>102.49</v>
      </c>
      <c r="J212" s="12" t="n">
        <f aca="false">'[1]TCE - ANEXO III - Preencher'!K221</f>
        <v>0</v>
      </c>
      <c r="K212" s="13" t="n">
        <f aca="false">'[1]TCE - ANEXO III - Preencher'!L221</f>
        <v>62.50384</v>
      </c>
      <c r="L212" s="13" t="n">
        <f aca="false">'[1]TCE - ANEXO III - Preencher'!M221</f>
        <v>5.5</v>
      </c>
      <c r="M212" s="13" t="n">
        <f aca="false">K212-L212</f>
        <v>57.00384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159.49384</v>
      </c>
    </row>
    <row r="213" s="5" customFormat="true" ht="12.8" hidden="false" customHeight="false" outlineLevel="0" collapsed="false">
      <c r="A213" s="6" t="n">
        <f aca="false">IFERROR(VLOOKUP(B213,'[1]DADOS (OCULTAR)'!$P$3:$R$91,3,0),"")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ETIENE MARIA BEZERRA DA SILVA</v>
      </c>
      <c r="E213" s="7" t="str">
        <f aca="false">IF('[1]TCE - ANEXO III - Preencher'!F222="4 - Assistência Odontológica","2 - Outros Profissionais da Saúde",'[1]TCE - ANEXO III - Preencher'!F222)</f>
        <v>2 - Outros Profissionais da Saúde</v>
      </c>
      <c r="F213" s="10" t="str">
        <f aca="false">'[1]TCE - ANEXO III - Preencher'!G222</f>
        <v>2235-05</v>
      </c>
      <c r="G213" s="11" t="str">
        <f aca="false">IF('[1]TCE - ANEXO III - Preencher'!H222="","",'[1]TCE - ANEXO III - Preencher'!H222)</f>
        <v>09/2021</v>
      </c>
      <c r="H213" s="12" t="n">
        <f aca="false">'[1]TCE - ANEXO III - Preencher'!I222</f>
        <v>0</v>
      </c>
      <c r="I213" s="12" t="n">
        <f aca="false">'[1]TCE - ANEXO III - Preencher'!J222</f>
        <v>347.86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347.86</v>
      </c>
    </row>
    <row r="214" s="5" customFormat="true" ht="12.8" hidden="false" customHeight="false" outlineLevel="0" collapsed="false">
      <c r="A214" s="6" t="n">
        <f aca="false">IFERROR(VLOOKUP(B214,'[1]DADOS (OCULTAR)'!$P$3:$R$91,3,0),"")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EURIDES MARIA DE LIMA 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str">
        <f aca="false">'[1]TCE - ANEXO III - Preencher'!G223</f>
        <v>2235-05</v>
      </c>
      <c r="G214" s="11" t="str">
        <f aca="false">IF('[1]TCE - ANEXO III - Preencher'!H223="","",'[1]TCE - ANEXO III - Preencher'!H223)</f>
        <v>09/2021</v>
      </c>
      <c r="H214" s="12" t="n">
        <f aca="false">'[1]TCE - ANEXO III - Preencher'!I223</f>
        <v>0</v>
      </c>
      <c r="I214" s="12" t="n">
        <f aca="false">'[1]TCE - ANEXO III - Preencher'!J223</f>
        <v>153.92</v>
      </c>
      <c r="J214" s="12" t="n">
        <f aca="false">'[1]TCE - ANEXO III - Preencher'!K223</f>
        <v>0</v>
      </c>
      <c r="K214" s="13" t="n">
        <f aca="false">'[1]TCE - ANEXO III - Preencher'!L223</f>
        <v>62.50384</v>
      </c>
      <c r="L214" s="13" t="n">
        <f aca="false">'[1]TCE - ANEXO III - Preencher'!M223</f>
        <v>5.5</v>
      </c>
      <c r="M214" s="13" t="n">
        <f aca="false">K214-L214</f>
        <v>57.00384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210.92384</v>
      </c>
    </row>
    <row r="215" s="5" customFormat="true" ht="12.8" hidden="false" customHeight="false" outlineLevel="0" collapsed="false">
      <c r="A215" s="6" t="n">
        <f aca="false">IFERROR(VLOOKUP(B215,'[1]DADOS (OCULTAR)'!$P$3:$R$91,3,0),"")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EVANDRO ROGERIO DA SILVA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2235-05</v>
      </c>
      <c r="G215" s="11" t="str">
        <f aca="false">IF('[1]TCE - ANEXO III - Preencher'!H224="","",'[1]TCE - ANEXO III - Preencher'!H224)</f>
        <v>09/2021</v>
      </c>
      <c r="H215" s="12" t="n">
        <f aca="false">'[1]TCE - ANEXO III - Preencher'!I224</f>
        <v>0</v>
      </c>
      <c r="I215" s="12" t="n">
        <f aca="false">'[1]TCE - ANEXO III - Preencher'!J224</f>
        <v>177.28</v>
      </c>
      <c r="J215" s="12" t="n">
        <f aca="false">'[1]TCE - ANEXO III - Preencher'!K224</f>
        <v>0</v>
      </c>
      <c r="K215" s="13" t="n">
        <f aca="false">'[1]TCE - ANEXO III - Preencher'!L224</f>
        <v>62.50384</v>
      </c>
      <c r="L215" s="13" t="n">
        <f aca="false">'[1]TCE - ANEXO III - Preencher'!M224</f>
        <v>5.5</v>
      </c>
      <c r="M215" s="13" t="n">
        <f aca="false">K215-L215</f>
        <v>57.00384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234.28384</v>
      </c>
    </row>
    <row r="216" s="5" customFormat="true" ht="12.8" hidden="false" customHeight="false" outlineLevel="0" collapsed="false">
      <c r="A216" s="6" t="n">
        <f aca="false">IFERROR(VLOOKUP(B216,'[1]DADOS (OCULTAR)'!$P$3:$R$91,3,0),"")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EVANGELINE CRISTINE DA SILVA</v>
      </c>
      <c r="E216" s="7" t="str">
        <f aca="false">IF('[1]TCE - ANEXO III - Preencher'!F225="4 - Assistência Odontológica","2 - Outros Profissionais da Saúde",'[1]TCE - ANEXO III - Preencher'!F225)</f>
        <v>3 - Administrativo</v>
      </c>
      <c r="F216" s="10" t="str">
        <f aca="false">'[1]TCE - ANEXO III - Preencher'!G225</f>
        <v>4102-05</v>
      </c>
      <c r="G216" s="11" t="str">
        <f aca="false">IF('[1]TCE - ANEXO III - Preencher'!H225="","",'[1]TCE - ANEXO III - Preencher'!H225)</f>
        <v>09/2021</v>
      </c>
      <c r="H216" s="12" t="n">
        <f aca="false">'[1]TCE - ANEXO III - Preencher'!I225</f>
        <v>0</v>
      </c>
      <c r="I216" s="12" t="n">
        <f aca="false">'[1]TCE - ANEXO III - Preencher'!J225</f>
        <v>347.84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347.84</v>
      </c>
    </row>
    <row r="217" s="5" customFormat="true" ht="12.8" hidden="false" customHeight="false" outlineLevel="0" collapsed="false">
      <c r="A217" s="6" t="n">
        <f aca="false">IFERROR(VLOOKUP(B217,'[1]DADOS (OCULTAR)'!$P$3:$R$91,3,0),"")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EZAU GINU DE LIMA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str">
        <f aca="false">'[1]TCE - ANEXO III - Preencher'!G226</f>
        <v>5143-10</v>
      </c>
      <c r="G217" s="11" t="str">
        <f aca="false">IF('[1]TCE - ANEXO III - Preencher'!H226="","",'[1]TCE - ANEXO III - Preencher'!H226)</f>
        <v>09/2021</v>
      </c>
      <c r="H217" s="12" t="n">
        <f aca="false">'[1]TCE - ANEXO III - Preencher'!I226</f>
        <v>0</v>
      </c>
      <c r="I217" s="12" t="n">
        <f aca="false">'[1]TCE - ANEXO III - Preencher'!J226</f>
        <v>115.7</v>
      </c>
      <c r="J217" s="12" t="n">
        <f aca="false">'[1]TCE - ANEXO III - Preencher'!K226</f>
        <v>0</v>
      </c>
      <c r="K217" s="13" t="n">
        <f aca="false">'[1]TCE - ANEXO III - Preencher'!L226</f>
        <v>62.50384</v>
      </c>
      <c r="L217" s="13" t="n">
        <f aca="false">'[1]TCE - ANEXO III - Preencher'!M226</f>
        <v>5.5</v>
      </c>
      <c r="M217" s="13" t="n">
        <f aca="false">K217-L217</f>
        <v>57.00384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119.6</v>
      </c>
      <c r="R217" s="13" t="n">
        <f aca="false">'[1]TCE - ANEXO III - Preencher'!S226</f>
        <v>66</v>
      </c>
      <c r="S217" s="13" t="n">
        <f aca="false">Q217-R217</f>
        <v>53.6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226.30384</v>
      </c>
    </row>
    <row r="218" s="5" customFormat="true" ht="12.8" hidden="false" customHeight="false" outlineLevel="0" collapsed="false">
      <c r="A218" s="6" t="n">
        <f aca="false">IFERROR(VLOOKUP(B218,'[1]DADOS (OCULTAR)'!$P$3:$R$91,3,0),"")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EZEQUIAS MIGUEL DOS SANTOS</v>
      </c>
      <c r="E218" s="7" t="str">
        <f aca="false">IF('[1]TCE - ANEXO III - Preencher'!F227="4 - Assistência Odontológica","2 - Outros Profissionais da Saúde",'[1]TCE - ANEXO III - Preencher'!F227)</f>
        <v>3 - Administrativo</v>
      </c>
      <c r="F218" s="10" t="str">
        <f aca="false">'[1]TCE - ANEXO III - Preencher'!G227</f>
        <v>5143-10</v>
      </c>
      <c r="G218" s="11" t="str">
        <f aca="false">IF('[1]TCE - ANEXO III - Preencher'!H227="","",'[1]TCE - ANEXO III - Preencher'!H227)</f>
        <v>09/2021</v>
      </c>
      <c r="H218" s="12" t="n">
        <f aca="false">'[1]TCE - ANEXO III - Preencher'!I227</f>
        <v>0</v>
      </c>
      <c r="I218" s="12" t="n">
        <f aca="false">'[1]TCE - ANEXO III - Preencher'!J227</f>
        <v>115.7</v>
      </c>
      <c r="J218" s="12" t="n">
        <f aca="false">'[1]TCE - ANEXO III - Preencher'!K227</f>
        <v>0</v>
      </c>
      <c r="K218" s="13" t="n">
        <f aca="false">'[1]TCE - ANEXO III - Preencher'!L227</f>
        <v>62.50384</v>
      </c>
      <c r="L218" s="13" t="n">
        <f aca="false">'[1]TCE - ANEXO III - Preencher'!M227</f>
        <v>5.5</v>
      </c>
      <c r="M218" s="13" t="n">
        <f aca="false">K218-L218</f>
        <v>57.00384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172.70384</v>
      </c>
    </row>
    <row r="219" s="5" customFormat="true" ht="12.8" hidden="false" customHeight="false" outlineLevel="0" collapsed="false">
      <c r="A219" s="6" t="n">
        <f aca="false">IFERROR(VLOOKUP(B219,'[1]DADOS (OCULTAR)'!$P$3:$R$91,3,0),"")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EZEQUIEL JOSE OLIVEIRA SILVA</v>
      </c>
      <c r="E219" s="7" t="str">
        <f aca="false">IF('[1]TCE - ANEXO III - Preencher'!F228="4 - Assistência Odontológica","2 - Outros Profissionais da Saúde",'[1]TCE - ANEXO III - Preencher'!F228)</f>
        <v>2 - Outros Profissionais da Saúde</v>
      </c>
      <c r="F219" s="10" t="str">
        <f aca="false">'[1]TCE - ANEXO III - Preencher'!G228</f>
        <v>3222-05</v>
      </c>
      <c r="G219" s="11" t="str">
        <f aca="false">IF('[1]TCE - ANEXO III - Preencher'!H228="","",'[1]TCE - ANEXO III - Preencher'!H228)</f>
        <v>09/2021</v>
      </c>
      <c r="H219" s="12" t="n">
        <f aca="false">'[1]TCE - ANEXO III - Preencher'!I228</f>
        <v>0</v>
      </c>
      <c r="I219" s="12" t="n">
        <f aca="false">'[1]TCE - ANEXO III - Preencher'!J228</f>
        <v>128.91</v>
      </c>
      <c r="J219" s="12" t="n">
        <f aca="false">'[1]TCE - ANEXO III - Preencher'!K228</f>
        <v>0</v>
      </c>
      <c r="K219" s="13" t="n">
        <f aca="false">'[1]TCE - ANEXO III - Preencher'!L228</f>
        <v>62.50384</v>
      </c>
      <c r="L219" s="13" t="n">
        <f aca="false">'[1]TCE - ANEXO III - Preencher'!M228</f>
        <v>5.5</v>
      </c>
      <c r="M219" s="13" t="n">
        <f aca="false">K219-L219</f>
        <v>57.00384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185.91384</v>
      </c>
    </row>
    <row r="220" s="5" customFormat="true" ht="12.8" hidden="false" customHeight="false" outlineLevel="0" collapsed="false">
      <c r="A220" s="6" t="n">
        <f aca="false">IFERROR(VLOOKUP(B220,'[1]DADOS (OCULTAR)'!$P$3:$R$91,3,0),"")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FABIANA BATISTA DE MORAIS SOUZA</v>
      </c>
      <c r="E220" s="7" t="str">
        <f aca="false">IF('[1]TCE - ANEXO III - Preencher'!F229="4 - Assistência Odontológica","2 - Outros Profissionais da Saúde",'[1]TCE - ANEXO III - Preencher'!F229)</f>
        <v>2 - Outros Profissionais da Saúde</v>
      </c>
      <c r="F220" s="10" t="str">
        <f aca="false">'[1]TCE - ANEXO III - Preencher'!G229</f>
        <v>3222-05</v>
      </c>
      <c r="G220" s="11" t="str">
        <f aca="false">IF('[1]TCE - ANEXO III - Preencher'!H229="","",'[1]TCE - ANEXO III - Preencher'!H229)</f>
        <v>09/2021</v>
      </c>
      <c r="H220" s="12" t="n">
        <f aca="false">'[1]TCE - ANEXO III - Preencher'!I229</f>
        <v>0</v>
      </c>
      <c r="I220" s="12" t="n">
        <f aca="false">'[1]TCE - ANEXO III - Preencher'!J229</f>
        <v>118.1</v>
      </c>
      <c r="J220" s="12" t="n">
        <f aca="false">'[1]TCE - ANEXO III - Preencher'!K229</f>
        <v>0</v>
      </c>
      <c r="K220" s="13" t="n">
        <f aca="false">'[1]TCE - ANEXO III - Preencher'!L229</f>
        <v>62.50384</v>
      </c>
      <c r="L220" s="13" t="n">
        <f aca="false">'[1]TCE - ANEXO III - Preencher'!M229</f>
        <v>5.5</v>
      </c>
      <c r="M220" s="13" t="n">
        <f aca="false">K220-L220</f>
        <v>57.00384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175.10384</v>
      </c>
    </row>
    <row r="221" s="5" customFormat="true" ht="12.8" hidden="false" customHeight="false" outlineLevel="0" collapsed="false">
      <c r="A221" s="6" t="n">
        <f aca="false">IFERROR(VLOOKUP(B221,'[1]DADOS (OCULTAR)'!$P$3:$R$91,3,0),"")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FABIANA FABRICIO DA SILVA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str">
        <f aca="false">'[1]TCE - ANEXO III - Preencher'!G230</f>
        <v>3222-05</v>
      </c>
      <c r="G221" s="11" t="str">
        <f aca="false">IF('[1]TCE - ANEXO III - Preencher'!H230="","",'[1]TCE - ANEXO III - Preencher'!H230)</f>
        <v>09/2021</v>
      </c>
      <c r="H221" s="12" t="n">
        <f aca="false">'[1]TCE - ANEXO III - Preencher'!I230</f>
        <v>0</v>
      </c>
      <c r="I221" s="12" t="n">
        <f aca="false">'[1]TCE - ANEXO III - Preencher'!J230</f>
        <v>113.75</v>
      </c>
      <c r="J221" s="12" t="n">
        <f aca="false">'[1]TCE - ANEXO III - Preencher'!K230</f>
        <v>0</v>
      </c>
      <c r="K221" s="13" t="n">
        <f aca="false">'[1]TCE - ANEXO III - Preencher'!L230</f>
        <v>62.50384</v>
      </c>
      <c r="L221" s="13" t="n">
        <f aca="false">'[1]TCE - ANEXO III - Preencher'!M230</f>
        <v>5.5</v>
      </c>
      <c r="M221" s="13" t="n">
        <f aca="false">K221-L221</f>
        <v>57.00384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170.75384</v>
      </c>
    </row>
    <row r="222" s="5" customFormat="true" ht="12.8" hidden="false" customHeight="false" outlineLevel="0" collapsed="false">
      <c r="A222" s="6" t="n">
        <f aca="false">IFERROR(VLOOKUP(B222,'[1]DADOS (OCULTAR)'!$P$3:$R$91,3,0),"")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FABIANA MARIA DE SIQUEIRA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3222-05</v>
      </c>
      <c r="G222" s="11" t="str">
        <f aca="false">IF('[1]TCE - ANEXO III - Preencher'!H231="","",'[1]TCE - ANEXO III - Preencher'!H231)</f>
        <v>09/2021</v>
      </c>
      <c r="H222" s="12" t="n">
        <f aca="false">'[1]TCE - ANEXO III - Preencher'!I231</f>
        <v>0</v>
      </c>
      <c r="I222" s="12" t="n">
        <f aca="false">'[1]TCE - ANEXO III - Preencher'!J231</f>
        <v>138.29</v>
      </c>
      <c r="J222" s="12" t="n">
        <f aca="false">'[1]TCE - ANEXO III - Preencher'!K231</f>
        <v>0</v>
      </c>
      <c r="K222" s="13" t="n">
        <f aca="false">'[1]TCE - ANEXO III - Preencher'!L231</f>
        <v>62.50384</v>
      </c>
      <c r="L222" s="13" t="n">
        <f aca="false">'[1]TCE - ANEXO III - Preencher'!M231</f>
        <v>5.5</v>
      </c>
      <c r="M222" s="13" t="n">
        <f aca="false">K222-L222</f>
        <v>57.00384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195.29384</v>
      </c>
    </row>
    <row r="223" s="5" customFormat="true" ht="12.8" hidden="false" customHeight="false" outlineLevel="0" collapsed="false">
      <c r="A223" s="6" t="n">
        <f aca="false">IFERROR(VLOOKUP(B223,'[1]DADOS (OCULTAR)'!$P$3:$R$91,3,0),"")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FABIANA MARQUES DA SILVA </v>
      </c>
      <c r="E223" s="7" t="str">
        <f aca="false">IF('[1]TCE - ANEXO III - Preencher'!F232="4 - Assistência Odontológica","2 - Outros Profissionais da Saúde",'[1]TCE - ANEXO III - Preencher'!F232)</f>
        <v>3 - Administrativo</v>
      </c>
      <c r="F223" s="10" t="str">
        <f aca="false">'[1]TCE - ANEXO III - Preencher'!G232</f>
        <v>5135-05</v>
      </c>
      <c r="G223" s="11" t="str">
        <f aca="false">IF('[1]TCE - ANEXO III - Preencher'!H232="","",'[1]TCE - ANEXO III - Preencher'!H232)</f>
        <v>09/2021</v>
      </c>
      <c r="H223" s="12" t="n">
        <f aca="false">'[1]TCE - ANEXO III - Preencher'!I232</f>
        <v>0</v>
      </c>
      <c r="I223" s="12" t="n">
        <f aca="false">'[1]TCE - ANEXO III - Preencher'!J232</f>
        <v>144.95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69.43</v>
      </c>
      <c r="U223" s="13" t="n">
        <f aca="false">'[1]TCE - ANEXO III - Preencher'!V232</f>
        <v>0</v>
      </c>
      <c r="V223" s="13" t="n">
        <f aca="false">T223-U223</f>
        <v>69.43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214.38</v>
      </c>
    </row>
    <row r="224" s="5" customFormat="true" ht="12.8" hidden="false" customHeight="false" outlineLevel="0" collapsed="false">
      <c r="A224" s="6" t="n">
        <f aca="false">IFERROR(VLOOKUP(B224,'[1]DADOS (OCULTAR)'!$P$3:$R$91,3,0),"")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FABIANE MARIA MONTEIRO DE CARVALHO</v>
      </c>
      <c r="E224" s="7" t="str">
        <f aca="false">IF('[1]TCE - ANEXO III - Preencher'!F233="4 - Assistência Odontológica","2 - Outros Profissionais da Saúde",'[1]TCE - ANEXO III - Preencher'!F233)</f>
        <v>2 - Outros Profissionais da Saúde</v>
      </c>
      <c r="F224" s="10" t="str">
        <f aca="false">'[1]TCE - ANEXO III - Preencher'!G233</f>
        <v>3222-05</v>
      </c>
      <c r="G224" s="11" t="str">
        <f aca="false">IF('[1]TCE - ANEXO III - Preencher'!H233="","",'[1]TCE - ANEXO III - Preencher'!H233)</f>
        <v>09/2021</v>
      </c>
      <c r="H224" s="12" t="n">
        <f aca="false">'[1]TCE - ANEXO III - Preencher'!I233</f>
        <v>0</v>
      </c>
      <c r="I224" s="12" t="n">
        <f aca="false">'[1]TCE - ANEXO III - Preencher'!J233</f>
        <v>113.75</v>
      </c>
      <c r="J224" s="12" t="n">
        <f aca="false">'[1]TCE - ANEXO III - Preencher'!K233</f>
        <v>0</v>
      </c>
      <c r="K224" s="13" t="n">
        <f aca="false">'[1]TCE - ANEXO III - Preencher'!L233</f>
        <v>62.50384</v>
      </c>
      <c r="L224" s="13" t="n">
        <f aca="false">'[1]TCE - ANEXO III - Preencher'!M233</f>
        <v>5.5</v>
      </c>
      <c r="M224" s="13" t="n">
        <f aca="false">K224-L224</f>
        <v>57.00384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170.75384</v>
      </c>
    </row>
    <row r="225" s="5" customFormat="true" ht="12.8" hidden="false" customHeight="false" outlineLevel="0" collapsed="false">
      <c r="A225" s="6" t="n">
        <f aca="false">IFERROR(VLOOKUP(B225,'[1]DADOS (OCULTAR)'!$P$3:$R$91,3,0),"")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FABIANO DE ALBUQUERQUE SENA</v>
      </c>
      <c r="E225" s="7" t="str">
        <f aca="false">IF('[1]TCE - ANEXO III - Preencher'!F234="4 - Assistência Odontológica","2 - Outros Profissionais da Saúde",'[1]TCE - ANEXO III - Preencher'!F234)</f>
        <v>3 - Administrativo</v>
      </c>
      <c r="F225" s="10" t="str">
        <f aca="false">'[1]TCE - ANEXO III - Preencher'!G234</f>
        <v>5174-10</v>
      </c>
      <c r="G225" s="11" t="str">
        <f aca="false">IF('[1]TCE - ANEXO III - Preencher'!H234="","",'[1]TCE - ANEXO III - Preencher'!H234)</f>
        <v>09/2021</v>
      </c>
      <c r="H225" s="12" t="n">
        <f aca="false">'[1]TCE - ANEXO III - Preencher'!I234</f>
        <v>0</v>
      </c>
      <c r="I225" s="12" t="n">
        <f aca="false">'[1]TCE - ANEXO III - Preencher'!J234</f>
        <v>98.09</v>
      </c>
      <c r="J225" s="12" t="n">
        <f aca="false">'[1]TCE - ANEXO III - Preencher'!K234</f>
        <v>0</v>
      </c>
      <c r="K225" s="13" t="n">
        <f aca="false">'[1]TCE - ANEXO III - Preencher'!L234</f>
        <v>62.50384</v>
      </c>
      <c r="L225" s="13" t="n">
        <f aca="false">'[1]TCE - ANEXO III - Preencher'!M234</f>
        <v>5.5</v>
      </c>
      <c r="M225" s="13" t="n">
        <f aca="false">K225-L225</f>
        <v>57.00384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155.09384</v>
      </c>
    </row>
    <row r="226" s="5" customFormat="true" ht="12.8" hidden="false" customHeight="false" outlineLevel="0" collapsed="false">
      <c r="A226" s="6" t="n">
        <f aca="false">IFERROR(VLOOKUP(B226,'[1]DADOS (OCULTAR)'!$P$3:$R$91,3,0),"")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FABIO BEZERRA DA SILVA </v>
      </c>
      <c r="E226" s="7" t="str">
        <f aca="false">IF('[1]TCE - ANEXO III - Preencher'!F235="4 - Assistência Odontológica","2 - Outros Profissionais da Saúde",'[1]TCE - ANEXO III - Preencher'!F235)</f>
        <v>3 - Administrativo</v>
      </c>
      <c r="F226" s="10" t="str">
        <f aca="false">'[1]TCE - ANEXO III - Preencher'!G235</f>
        <v>4221-10</v>
      </c>
      <c r="G226" s="11" t="str">
        <f aca="false">IF('[1]TCE - ANEXO III - Preencher'!H235="","",'[1]TCE - ANEXO III - Preencher'!H235)</f>
        <v>09/2021</v>
      </c>
      <c r="H226" s="12" t="n">
        <f aca="false">'[1]TCE - ANEXO III - Preencher'!I235</f>
        <v>0</v>
      </c>
      <c r="I226" s="12" t="n">
        <f aca="false">'[1]TCE - ANEXO III - Preencher'!J235</f>
        <v>111.18</v>
      </c>
      <c r="J226" s="12" t="n">
        <f aca="false">'[1]TCE - ANEXO III - Preencher'!K235</f>
        <v>0</v>
      </c>
      <c r="K226" s="13" t="n">
        <f aca="false">'[1]TCE - ANEXO III - Preencher'!L235</f>
        <v>62.50384</v>
      </c>
      <c r="L226" s="13" t="n">
        <f aca="false">'[1]TCE - ANEXO III - Preencher'!M235</f>
        <v>5.5</v>
      </c>
      <c r="M226" s="13" t="n">
        <f aca="false">K226-L226</f>
        <v>57.00384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168.18384</v>
      </c>
    </row>
    <row r="227" s="5" customFormat="true" ht="12.8" hidden="false" customHeight="false" outlineLevel="0" collapsed="false">
      <c r="A227" s="6" t="n">
        <f aca="false">IFERROR(VLOOKUP(B227,'[1]DADOS (OCULTAR)'!$P$3:$R$91,3,0),"")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FABIO OLIVEIRA ESTEVAM</v>
      </c>
      <c r="E227" s="7" t="str">
        <f aca="false">IF('[1]TCE - ANEXO III - Preencher'!F236="4 - Assistência Odontológica","2 - Outros Profissionais da Saúde",'[1]TCE - ANEXO III - Preencher'!F236)</f>
        <v>2 - Outros Profissionais da Saúde</v>
      </c>
      <c r="F227" s="10" t="str">
        <f aca="false">'[1]TCE - ANEXO III - Preencher'!G236</f>
        <v>2235-05</v>
      </c>
      <c r="G227" s="11" t="str">
        <f aca="false">IF('[1]TCE - ANEXO III - Preencher'!H236="","",'[1]TCE - ANEXO III - Preencher'!H236)</f>
        <v>09/2021</v>
      </c>
      <c r="H227" s="12" t="n">
        <f aca="false">'[1]TCE - ANEXO III - Preencher'!I236</f>
        <v>0</v>
      </c>
      <c r="I227" s="12" t="n">
        <f aca="false">'[1]TCE - ANEXO III - Preencher'!J236</f>
        <v>244.32</v>
      </c>
      <c r="J227" s="12" t="n">
        <f aca="false">'[1]TCE - ANEXO III - Preencher'!K236</f>
        <v>0</v>
      </c>
      <c r="K227" s="13" t="n">
        <f aca="false">'[1]TCE - ANEXO III - Preencher'!L236</f>
        <v>62.50384</v>
      </c>
      <c r="L227" s="13" t="n">
        <f aca="false">'[1]TCE - ANEXO III - Preencher'!M236</f>
        <v>5.5</v>
      </c>
      <c r="M227" s="13" t="n">
        <f aca="false">K227-L227</f>
        <v>57.00384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301.32384</v>
      </c>
    </row>
    <row r="228" s="5" customFormat="true" ht="12.8" hidden="false" customHeight="false" outlineLevel="0" collapsed="false">
      <c r="A228" s="6" t="n">
        <f aca="false">IFERROR(VLOOKUP(B228,'[1]DADOS (OCULTAR)'!$P$3:$R$91,3,0),"")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FABRICIO MONTEIRO DE LIMA</v>
      </c>
      <c r="E228" s="7" t="str">
        <f aca="false">IF('[1]TCE - ANEXO III - Preencher'!F237="4 - Assistência Odontológica","2 - Outros Profissionais da Saúde",'[1]TCE - ANEXO III - Preencher'!F237)</f>
        <v>2 - Outros Profissionais da Saúde</v>
      </c>
      <c r="F228" s="10" t="str">
        <f aca="false">'[1]TCE - ANEXO III - Preencher'!G237</f>
        <v>5151-10</v>
      </c>
      <c r="G228" s="11" t="str">
        <f aca="false">IF('[1]TCE - ANEXO III - Preencher'!H237="","",'[1]TCE - ANEXO III - Preencher'!H237)</f>
        <v>09/2021</v>
      </c>
      <c r="H228" s="12" t="n">
        <f aca="false">'[1]TCE - ANEXO III - Preencher'!I237</f>
        <v>0</v>
      </c>
      <c r="I228" s="12" t="n">
        <f aca="false">'[1]TCE - ANEXO III - Preencher'!J237</f>
        <v>128.42</v>
      </c>
      <c r="J228" s="12" t="n">
        <f aca="false">'[1]TCE - ANEXO III - Preencher'!K237</f>
        <v>0</v>
      </c>
      <c r="K228" s="13" t="n">
        <f aca="false">'[1]TCE - ANEXO III - Preencher'!L237</f>
        <v>62.50384</v>
      </c>
      <c r="L228" s="13" t="n">
        <f aca="false">'[1]TCE - ANEXO III - Preencher'!M237</f>
        <v>5.5</v>
      </c>
      <c r="M228" s="13" t="n">
        <f aca="false">K228-L228</f>
        <v>57.00384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185.42384</v>
      </c>
    </row>
    <row r="229" s="5" customFormat="true" ht="12.8" hidden="false" customHeight="false" outlineLevel="0" collapsed="false">
      <c r="A229" s="6" t="n">
        <f aca="false">IFERROR(VLOOKUP(B229,'[1]DADOS (OCULTAR)'!$P$3:$R$91,3,0),"")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FABSON RICARDO PEREIRA DA SILVA</v>
      </c>
      <c r="E229" s="7" t="str">
        <f aca="false">IF('[1]TCE - ANEXO III - Preencher'!F238="4 - Assistência Odontológica","2 - Outros Profissionais da Saúde",'[1]TCE - ANEXO III - Preencher'!F238)</f>
        <v>2 - Outros Profissionais da Saúde</v>
      </c>
      <c r="F229" s="10" t="str">
        <f aca="false">'[1]TCE - ANEXO III - Preencher'!G238</f>
        <v>3222-05</v>
      </c>
      <c r="G229" s="11" t="str">
        <f aca="false">IF('[1]TCE - ANEXO III - Preencher'!H238="","",'[1]TCE - ANEXO III - Preencher'!H238)</f>
        <v>09/2021</v>
      </c>
      <c r="H229" s="12" t="n">
        <f aca="false">'[1]TCE - ANEXO III - Preencher'!I238</f>
        <v>0</v>
      </c>
      <c r="I229" s="12" t="n">
        <f aca="false">'[1]TCE - ANEXO III - Preencher'!J238</f>
        <v>128.92</v>
      </c>
      <c r="J229" s="12" t="n">
        <f aca="false">'[1]TCE - ANEXO III - Preencher'!K238</f>
        <v>0</v>
      </c>
      <c r="K229" s="13" t="n">
        <f aca="false">'[1]TCE - ANEXO III - Preencher'!L238</f>
        <v>62.50384</v>
      </c>
      <c r="L229" s="13" t="n">
        <f aca="false">'[1]TCE - ANEXO III - Preencher'!M238</f>
        <v>5.5</v>
      </c>
      <c r="M229" s="13" t="n">
        <f aca="false">K229-L229</f>
        <v>57.00384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185.92384</v>
      </c>
    </row>
    <row r="230" s="5" customFormat="true" ht="12.8" hidden="false" customHeight="false" outlineLevel="0" collapsed="false">
      <c r="A230" s="6" t="n">
        <f aca="false">IFERROR(VLOOKUP(B230,'[1]DADOS (OCULTAR)'!$P$3:$R$91,3,0),"")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FELIPE ANDERSON DE OLIVEIRA </v>
      </c>
      <c r="E230" s="7" t="str">
        <f aca="false">IF('[1]TCE - ANEXO III - Preencher'!F239="4 - Assistência Odontológica","2 - Outros Profissionais da Saúde",'[1]TCE - ANEXO III - Preencher'!F239)</f>
        <v>2 - Outros Profissionais da Saúde</v>
      </c>
      <c r="F230" s="10" t="str">
        <f aca="false">'[1]TCE - ANEXO III - Preencher'!G239</f>
        <v>3222-05</v>
      </c>
      <c r="G230" s="11" t="str">
        <f aca="false">IF('[1]TCE - ANEXO III - Preencher'!H239="","",'[1]TCE - ANEXO III - Preencher'!H239)</f>
        <v>09/2021</v>
      </c>
      <c r="H230" s="12" t="n">
        <f aca="false">'[1]TCE - ANEXO III - Preencher'!I239</f>
        <v>0</v>
      </c>
      <c r="I230" s="12" t="n">
        <f aca="false">'[1]TCE - ANEXO III - Preencher'!J239</f>
        <v>120.79</v>
      </c>
      <c r="J230" s="12" t="n">
        <f aca="false">'[1]TCE - ANEXO III - Preencher'!K239</f>
        <v>0</v>
      </c>
      <c r="K230" s="13" t="n">
        <f aca="false">'[1]TCE - ANEXO III - Preencher'!L239</f>
        <v>62.50384</v>
      </c>
      <c r="L230" s="13" t="n">
        <f aca="false">'[1]TCE - ANEXO III - Preencher'!M239</f>
        <v>5.5</v>
      </c>
      <c r="M230" s="13" t="n">
        <f aca="false">K230-L230</f>
        <v>57.00384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119.6</v>
      </c>
      <c r="R230" s="13" t="n">
        <f aca="false">'[1]TCE - ANEXO III - Preencher'!S239</f>
        <v>66.73</v>
      </c>
      <c r="S230" s="13" t="n">
        <f aca="false">Q230-R230</f>
        <v>52.87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230.66384</v>
      </c>
    </row>
    <row r="231" s="5" customFormat="true" ht="12.8" hidden="false" customHeight="false" outlineLevel="0" collapsed="false">
      <c r="A231" s="6" t="n">
        <f aca="false">IFERROR(VLOOKUP(B231,'[1]DADOS (OCULTAR)'!$P$3:$R$91,3,0),"")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FELIPE DA SILVA FIGUEREDO</v>
      </c>
      <c r="E231" s="7" t="str">
        <f aca="false">IF('[1]TCE - ANEXO III - Preencher'!F240="4 - Assistência Odontológica","2 - Outros Profissionais da Saúde",'[1]TCE - ANEXO III - Preencher'!F240)</f>
        <v>2 - Outros Profissionais da Saúde</v>
      </c>
      <c r="F231" s="10" t="str">
        <f aca="false">'[1]TCE - ANEXO III - Preencher'!G240</f>
        <v>2235-05</v>
      </c>
      <c r="G231" s="11" t="str">
        <f aca="false">IF('[1]TCE - ANEXO III - Preencher'!H240="","",'[1]TCE - ANEXO III - Preencher'!H240)</f>
        <v>09/2021</v>
      </c>
      <c r="H231" s="12" t="n">
        <f aca="false">'[1]TCE - ANEXO III - Preencher'!I240</f>
        <v>0</v>
      </c>
      <c r="I231" s="12" t="n">
        <f aca="false">'[1]TCE - ANEXO III - Preencher'!J240</f>
        <v>147.42</v>
      </c>
      <c r="J231" s="12" t="n">
        <f aca="false">'[1]TCE - ANEXO III - Preencher'!K240</f>
        <v>0</v>
      </c>
      <c r="K231" s="13" t="n">
        <f aca="false">'[1]TCE - ANEXO III - Preencher'!L240</f>
        <v>62.50384</v>
      </c>
      <c r="L231" s="13" t="n">
        <f aca="false">'[1]TCE - ANEXO III - Preencher'!M240</f>
        <v>5.5</v>
      </c>
      <c r="M231" s="13" t="n">
        <f aca="false">K231-L231</f>
        <v>57.00384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204.42384</v>
      </c>
    </row>
    <row r="232" s="5" customFormat="true" ht="12.8" hidden="false" customHeight="false" outlineLevel="0" collapsed="false">
      <c r="A232" s="6" t="n">
        <f aca="false">IFERROR(VLOOKUP(B232,'[1]DADOS (OCULTAR)'!$P$3:$R$91,3,0),"")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FERNANDA CASTRO DA SILVA </v>
      </c>
      <c r="E232" s="7" t="str">
        <f aca="false">IF('[1]TCE - ANEXO III - Preencher'!F241="4 - Assistência Odontológica","2 - Outros Profissionais da Saúde",'[1]TCE - ANEXO III - Preencher'!F241)</f>
        <v>2 - Outros Profissionais da Saúde</v>
      </c>
      <c r="F232" s="10" t="str">
        <f aca="false">'[1]TCE - ANEXO III - Preencher'!G241</f>
        <v>3222-05</v>
      </c>
      <c r="G232" s="11" t="str">
        <f aca="false">IF('[1]TCE - ANEXO III - Preencher'!H241="","",'[1]TCE - ANEXO III - Preencher'!H241)</f>
        <v>09/2021</v>
      </c>
      <c r="H232" s="12" t="n">
        <f aca="false">'[1]TCE - ANEXO III - Preencher'!I241</f>
        <v>0</v>
      </c>
      <c r="I232" s="12" t="n">
        <f aca="false">'[1]TCE - ANEXO III - Preencher'!J241</f>
        <v>113.74</v>
      </c>
      <c r="J232" s="12" t="n">
        <f aca="false">'[1]TCE - ANEXO III - Preencher'!K241</f>
        <v>0</v>
      </c>
      <c r="K232" s="13" t="n">
        <f aca="false">'[1]TCE - ANEXO III - Preencher'!L241</f>
        <v>62.50384</v>
      </c>
      <c r="L232" s="13" t="n">
        <f aca="false">'[1]TCE - ANEXO III - Preencher'!M241</f>
        <v>5.5</v>
      </c>
      <c r="M232" s="13" t="n">
        <f aca="false">K232-L232</f>
        <v>57.00384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170.74384</v>
      </c>
    </row>
    <row r="233" s="5" customFormat="true" ht="12.8" hidden="false" customHeight="false" outlineLevel="0" collapsed="false">
      <c r="A233" s="6" t="n">
        <f aca="false">IFERROR(VLOOKUP(B233,'[1]DADOS (OCULTAR)'!$P$3:$R$91,3,0),"")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FERNANDO BOSCO DA SILVA</v>
      </c>
      <c r="E233" s="7" t="str">
        <f aca="false">IF('[1]TCE - ANEXO III - Preencher'!F242="4 - Assistência Odontológica","2 - Outros Profissionais da Saúde",'[1]TCE - ANEXO III - Preencher'!F242)</f>
        <v>2 - Outros Profissionais da Saúde</v>
      </c>
      <c r="F233" s="10" t="str">
        <f aca="false">'[1]TCE - ANEXO III - Preencher'!G242</f>
        <v>2235-05</v>
      </c>
      <c r="G233" s="11" t="str">
        <f aca="false">IF('[1]TCE - ANEXO III - Preencher'!H242="","",'[1]TCE - ANEXO III - Preencher'!H242)</f>
        <v>09/2021</v>
      </c>
      <c r="H233" s="12" t="n">
        <f aca="false">'[1]TCE - ANEXO III - Preencher'!I242</f>
        <v>0</v>
      </c>
      <c r="I233" s="12" t="n">
        <f aca="false">'[1]TCE - ANEXO III - Preencher'!J242</f>
        <v>186.35</v>
      </c>
      <c r="J233" s="12" t="n">
        <f aca="false">'[1]TCE - ANEXO III - Preencher'!K242</f>
        <v>0</v>
      </c>
      <c r="K233" s="13" t="n">
        <f aca="false">'[1]TCE - ANEXO III - Preencher'!L242</f>
        <v>62.50384</v>
      </c>
      <c r="L233" s="13" t="n">
        <f aca="false">'[1]TCE - ANEXO III - Preencher'!M242</f>
        <v>5.5</v>
      </c>
      <c r="M233" s="13" t="n">
        <f aca="false">K233-L233</f>
        <v>57.00384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243.35384</v>
      </c>
    </row>
    <row r="234" s="5" customFormat="true" ht="12.8" hidden="false" customHeight="false" outlineLevel="0" collapsed="false">
      <c r="A234" s="6" t="n">
        <f aca="false">IFERROR(VLOOKUP(B234,'[1]DADOS (OCULTAR)'!$P$3:$R$91,3,0),"")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FHILIPE XAVIER DO SACRAMENTO CAMARA</v>
      </c>
      <c r="E234" s="7" t="str">
        <f aca="false">IF('[1]TCE - ANEXO III - Preencher'!F243="4 - Assistência Odontológica","2 - Outros Profissionais da Saúde",'[1]TCE - ANEXO III - Preencher'!F243)</f>
        <v>1 - Médico</v>
      </c>
      <c r="F234" s="10" t="str">
        <f aca="false">'[1]TCE - ANEXO III - Preencher'!G243</f>
        <v>2252-70</v>
      </c>
      <c r="G234" s="11" t="str">
        <f aca="false">IF('[1]TCE - ANEXO III - Preencher'!H243="","",'[1]TCE - ANEXO III - Preencher'!H243)</f>
        <v>09/2021</v>
      </c>
      <c r="H234" s="12" t="n">
        <f aca="false">'[1]TCE - ANEXO III - Preencher'!I243</f>
        <v>0</v>
      </c>
      <c r="I234" s="12" t="n">
        <f aca="false">'[1]TCE - ANEXO III - Preencher'!J243</f>
        <v>1086.65</v>
      </c>
      <c r="J234" s="12" t="n">
        <f aca="false">'[1]TCE - ANEXO III - Preencher'!K243</f>
        <v>0</v>
      </c>
      <c r="K234" s="13" t="n">
        <f aca="false">'[1]TCE - ANEXO III - Preencher'!L243</f>
        <v>62.50384</v>
      </c>
      <c r="L234" s="13" t="n">
        <f aca="false">'[1]TCE - ANEXO III - Preencher'!M243</f>
        <v>5.5</v>
      </c>
      <c r="M234" s="13" t="n">
        <f aca="false">K234-L234</f>
        <v>57.00384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1143.65384</v>
      </c>
    </row>
    <row r="235" s="5" customFormat="true" ht="12.8" hidden="false" customHeight="false" outlineLevel="0" collapsed="false">
      <c r="A235" s="6" t="n">
        <f aca="false">IFERROR(VLOOKUP(B235,'[1]DADOS (OCULTAR)'!$P$3:$R$91,3,0),"")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FLAVIA CRISTINA ALVES PEREIRA</v>
      </c>
      <c r="E235" s="7" t="str">
        <f aca="false">IF('[1]TCE - ANEXO III - Preencher'!F244="4 - Assistência Odontológica","2 - Outros Profissionais da Saúde",'[1]TCE - ANEXO III - Preencher'!F244)</f>
        <v>2 - Outros Profissionais da Saúde</v>
      </c>
      <c r="F235" s="10" t="str">
        <f aca="false">'[1]TCE - ANEXO III - Preencher'!G244</f>
        <v>2235-05</v>
      </c>
      <c r="G235" s="11" t="str">
        <f aca="false">IF('[1]TCE - ANEXO III - Preencher'!H244="","",'[1]TCE - ANEXO III - Preencher'!H244)</f>
        <v>09/2021</v>
      </c>
      <c r="H235" s="12" t="n">
        <f aca="false">'[1]TCE - ANEXO III - Preencher'!I244</f>
        <v>0</v>
      </c>
      <c r="I235" s="12" t="n">
        <f aca="false">'[1]TCE - ANEXO III - Preencher'!J244</f>
        <v>147.42</v>
      </c>
      <c r="J235" s="12" t="n">
        <f aca="false">'[1]TCE - ANEXO III - Preencher'!K244</f>
        <v>0</v>
      </c>
      <c r="K235" s="13" t="n">
        <f aca="false">'[1]TCE - ANEXO III - Preencher'!L244</f>
        <v>62.50384</v>
      </c>
      <c r="L235" s="13" t="n">
        <f aca="false">'[1]TCE - ANEXO III - Preencher'!M244</f>
        <v>5.5</v>
      </c>
      <c r="M235" s="13" t="n">
        <f aca="false">K235-L235</f>
        <v>57.00384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204.42384</v>
      </c>
    </row>
    <row r="236" s="5" customFormat="true" ht="12.8" hidden="false" customHeight="false" outlineLevel="0" collapsed="false">
      <c r="A236" s="6" t="n">
        <f aca="false">IFERROR(VLOOKUP(B236,'[1]DADOS (OCULTAR)'!$P$3:$R$91,3,0),"")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FLAVIA MARIA DOS SANTOS</v>
      </c>
      <c r="E236" s="7" t="str">
        <f aca="false">IF('[1]TCE - ANEXO III - Preencher'!F245="4 - Assistência Odontológica","2 - Outros Profissionais da Saúde",'[1]TCE - ANEXO III - Preencher'!F245)</f>
        <v>3 - Administrativo</v>
      </c>
      <c r="F236" s="10" t="str">
        <f aca="false">'[1]TCE - ANEXO III - Preencher'!G245</f>
        <v>5132-05</v>
      </c>
      <c r="G236" s="11" t="str">
        <f aca="false">IF('[1]TCE - ANEXO III - Preencher'!H245="","",'[1]TCE - ANEXO III - Preencher'!H245)</f>
        <v>09/2021</v>
      </c>
      <c r="H236" s="12" t="n">
        <f aca="false">'[1]TCE - ANEXO III - Preencher'!I245</f>
        <v>0</v>
      </c>
      <c r="I236" s="12" t="n">
        <f aca="false">'[1]TCE - ANEXO III - Preencher'!J245</f>
        <v>123.75</v>
      </c>
      <c r="J236" s="12" t="n">
        <f aca="false">'[1]TCE - ANEXO III - Preencher'!K245</f>
        <v>0</v>
      </c>
      <c r="K236" s="13" t="n">
        <f aca="false">'[1]TCE - ANEXO III - Preencher'!L245</f>
        <v>62.50384</v>
      </c>
      <c r="L236" s="13" t="n">
        <f aca="false">'[1]TCE - ANEXO III - Preencher'!M245</f>
        <v>5.5</v>
      </c>
      <c r="M236" s="13" t="n">
        <f aca="false">K236-L236</f>
        <v>57.00384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180.75384</v>
      </c>
    </row>
    <row r="237" s="5" customFormat="true" ht="12.8" hidden="false" customHeight="false" outlineLevel="0" collapsed="false">
      <c r="A237" s="6" t="n">
        <f aca="false">IFERROR(VLOOKUP(B237,'[1]DADOS (OCULTAR)'!$P$3:$R$91,3,0),"")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FLAVIA RAFAELA BARRETO DE MATOS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2237-10</v>
      </c>
      <c r="G237" s="11" t="str">
        <f aca="false">IF('[1]TCE - ANEXO III - Preencher'!H246="","",'[1]TCE - ANEXO III - Preencher'!H246)</f>
        <v>09/2021</v>
      </c>
      <c r="H237" s="12" t="n">
        <f aca="false">'[1]TCE - ANEXO III - Preencher'!I246</f>
        <v>0</v>
      </c>
      <c r="I237" s="12" t="n">
        <f aca="false">'[1]TCE - ANEXO III - Preencher'!J246</f>
        <v>244.67</v>
      </c>
      <c r="J237" s="12" t="n">
        <f aca="false">'[1]TCE - ANEXO III - Preencher'!K246</f>
        <v>0</v>
      </c>
      <c r="K237" s="13" t="n">
        <f aca="false">'[1]TCE - ANEXO III - Preencher'!L246</f>
        <v>62.50384</v>
      </c>
      <c r="L237" s="13" t="n">
        <f aca="false">'[1]TCE - ANEXO III - Preencher'!M246</f>
        <v>5.5</v>
      </c>
      <c r="M237" s="13" t="n">
        <f aca="false">K237-L237</f>
        <v>57.00384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301.67384</v>
      </c>
    </row>
    <row r="238" s="5" customFormat="true" ht="12.8" hidden="false" customHeight="false" outlineLevel="0" collapsed="false">
      <c r="A238" s="6" t="n">
        <f aca="false">IFERROR(VLOOKUP(B238,'[1]DADOS (OCULTAR)'!$P$3:$R$91,3,0),"")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FLAVIO JOSE DA SILVA</v>
      </c>
      <c r="E238" s="7" t="str">
        <f aca="false">IF('[1]TCE - ANEXO III - Preencher'!F247="4 - Assistência Odontológica","2 - Outros Profissionais da Saúde",'[1]TCE - ANEXO III - Preencher'!F247)</f>
        <v>3 - Administrativo</v>
      </c>
      <c r="F238" s="10" t="str">
        <f aca="false">'[1]TCE - ANEXO III - Preencher'!G247</f>
        <v>5174-10</v>
      </c>
      <c r="G238" s="11" t="str">
        <f aca="false">IF('[1]TCE - ANEXO III - Preencher'!H247="","",'[1]TCE - ANEXO III - Preencher'!H247)</f>
        <v>09/2021</v>
      </c>
      <c r="H238" s="12" t="n">
        <f aca="false">'[1]TCE - ANEXO III - Preencher'!I247</f>
        <v>0</v>
      </c>
      <c r="I238" s="12" t="n">
        <f aca="false">'[1]TCE - ANEXO III - Preencher'!J247</f>
        <v>111.18</v>
      </c>
      <c r="J238" s="12" t="n">
        <f aca="false">'[1]TCE - ANEXO III - Preencher'!K247</f>
        <v>0</v>
      </c>
      <c r="K238" s="13" t="n">
        <f aca="false">'[1]TCE - ANEXO III - Preencher'!L247</f>
        <v>62.50384</v>
      </c>
      <c r="L238" s="13" t="n">
        <f aca="false">'[1]TCE - ANEXO III - Preencher'!M247</f>
        <v>5.5</v>
      </c>
      <c r="M238" s="13" t="n">
        <f aca="false">K238-L238</f>
        <v>57.00384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168.18384</v>
      </c>
    </row>
    <row r="239" s="5" customFormat="true" ht="12.8" hidden="false" customHeight="false" outlineLevel="0" collapsed="false">
      <c r="A239" s="6" t="n">
        <f aca="false">IFERROR(VLOOKUP(B239,'[1]DADOS (OCULTAR)'!$P$3:$R$91,3,0),"")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FLAVIO PEDRO DA SILVA</v>
      </c>
      <c r="E239" s="7" t="str">
        <f aca="false">IF('[1]TCE - ANEXO III - Preencher'!F248="4 - Assistência Odontológica","2 - Outros Profissionais da Saúde",'[1]TCE - ANEXO III - Preencher'!F248)</f>
        <v>3 - Administrativo</v>
      </c>
      <c r="F239" s="10" t="str">
        <f aca="false">'[1]TCE - ANEXO III - Preencher'!G248</f>
        <v>5135-05</v>
      </c>
      <c r="G239" s="11" t="str">
        <f aca="false">IF('[1]TCE - ANEXO III - Preencher'!H248="","",'[1]TCE - ANEXO III - Preencher'!H248)</f>
        <v>09/2021</v>
      </c>
      <c r="H239" s="12" t="n">
        <f aca="false">'[1]TCE - ANEXO III - Preencher'!I248</f>
        <v>0</v>
      </c>
      <c r="I239" s="12" t="n">
        <f aca="false">'[1]TCE - ANEXO III - Preencher'!J248</f>
        <v>98.1</v>
      </c>
      <c r="J239" s="12" t="n">
        <f aca="false">'[1]TCE - ANEXO III - Preencher'!K248</f>
        <v>0</v>
      </c>
      <c r="K239" s="13" t="n">
        <f aca="false">'[1]TCE - ANEXO III - Preencher'!L248</f>
        <v>62.50384</v>
      </c>
      <c r="L239" s="13" t="n">
        <f aca="false">'[1]TCE - ANEXO III - Preencher'!M248</f>
        <v>5.5</v>
      </c>
      <c r="M239" s="13" t="n">
        <f aca="false">K239-L239</f>
        <v>57.00384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155.10384</v>
      </c>
    </row>
    <row r="240" s="5" customFormat="true" ht="12.8" hidden="false" customHeight="false" outlineLevel="0" collapsed="false">
      <c r="A240" s="6" t="n">
        <f aca="false">IFERROR(VLOOKUP(B240,'[1]DADOS (OCULTAR)'!$P$3:$R$91,3,0),"")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FRANCICLEIDE SOARES DA SILVA 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3224-05</v>
      </c>
      <c r="G240" s="11" t="str">
        <f aca="false">IF('[1]TCE - ANEXO III - Preencher'!H249="","",'[1]TCE - ANEXO III - Preencher'!H249)</f>
        <v>09/2021</v>
      </c>
      <c r="H240" s="12" t="n">
        <f aca="false">'[1]TCE - ANEXO III - Preencher'!I249</f>
        <v>0</v>
      </c>
      <c r="I240" s="12" t="n">
        <f aca="false">'[1]TCE - ANEXO III - Preencher'!J249</f>
        <v>112.32</v>
      </c>
      <c r="J240" s="12" t="n">
        <f aca="false">'[1]TCE - ANEXO III - Preencher'!K249</f>
        <v>0</v>
      </c>
      <c r="K240" s="13" t="n">
        <f aca="false">'[1]TCE - ANEXO III - Preencher'!L249</f>
        <v>62.50384</v>
      </c>
      <c r="L240" s="13" t="n">
        <f aca="false">'[1]TCE - ANEXO III - Preencher'!M249</f>
        <v>5.5</v>
      </c>
      <c r="M240" s="13" t="n">
        <f aca="false">K240-L240</f>
        <v>57.00384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169.32384</v>
      </c>
    </row>
    <row r="241" s="5" customFormat="true" ht="12.8" hidden="false" customHeight="false" outlineLevel="0" collapsed="false">
      <c r="A241" s="6" t="n">
        <f aca="false">IFERROR(VLOOKUP(B241,'[1]DADOS (OCULTAR)'!$P$3:$R$91,3,0),"")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FRANCISCA BEATRIZ FERREIRA TABOSA DA SILVA</v>
      </c>
      <c r="E241" s="7" t="str">
        <f aca="false">IF('[1]TCE - ANEXO III - Preencher'!F250="4 - Assistência Odontológica","2 - Outros Profissionais da Saúde",'[1]TCE - ANEXO III - Preencher'!F250)</f>
        <v>3 - Administrativo</v>
      </c>
      <c r="F241" s="10" t="str">
        <f aca="false">'[1]TCE - ANEXO III - Preencher'!G250</f>
        <v>4131-05</v>
      </c>
      <c r="G241" s="11" t="str">
        <f aca="false">IF('[1]TCE - ANEXO III - Preencher'!H250="","",'[1]TCE - ANEXO III - Preencher'!H250)</f>
        <v>09/2021</v>
      </c>
      <c r="H241" s="12" t="n">
        <f aca="false">'[1]TCE - ANEXO III - Preencher'!I250</f>
        <v>0</v>
      </c>
      <c r="I241" s="12" t="n">
        <f aca="false">'[1]TCE - ANEXO III - Preencher'!J250</f>
        <v>207.61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69.43</v>
      </c>
      <c r="U241" s="13" t="n">
        <f aca="false">'[1]TCE - ANEXO III - Preencher'!V250</f>
        <v>0</v>
      </c>
      <c r="V241" s="13" t="n">
        <f aca="false">T241-U241</f>
        <v>69.43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277.04</v>
      </c>
    </row>
    <row r="242" s="5" customFormat="true" ht="12.8" hidden="false" customHeight="false" outlineLevel="0" collapsed="false">
      <c r="A242" s="6" t="n">
        <f aca="false">IFERROR(VLOOKUP(B242,'[1]DADOS (OCULTAR)'!$P$3:$R$91,3,0),"")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FRANK LAND FERREIRA ROMAO</v>
      </c>
      <c r="E242" s="7" t="str">
        <f aca="false">IF('[1]TCE - ANEXO III - Preencher'!F251="4 - Assistência Odontológica","2 - Outros Profissionais da Saúde",'[1]TCE - ANEXO III - Preencher'!F251)</f>
        <v>3 - Administrativo</v>
      </c>
      <c r="F242" s="10" t="str">
        <f aca="false">'[1]TCE - ANEXO III - Preencher'!G251</f>
        <v>4141-10</v>
      </c>
      <c r="G242" s="11" t="str">
        <f aca="false">IF('[1]TCE - ANEXO III - Preencher'!H251="","",'[1]TCE - ANEXO III - Preencher'!H251)</f>
        <v>09/2021</v>
      </c>
      <c r="H242" s="12" t="n">
        <f aca="false">'[1]TCE - ANEXO III - Preencher'!I251</f>
        <v>0</v>
      </c>
      <c r="I242" s="12" t="n">
        <f aca="false">'[1]TCE - ANEXO III - Preencher'!J251</f>
        <v>111.69</v>
      </c>
      <c r="J242" s="12" t="n">
        <f aca="false">'[1]TCE - ANEXO III - Preencher'!K251</f>
        <v>0</v>
      </c>
      <c r="K242" s="13" t="n">
        <f aca="false">'[1]TCE - ANEXO III - Preencher'!L251</f>
        <v>62.50384</v>
      </c>
      <c r="L242" s="13" t="n">
        <f aca="false">'[1]TCE - ANEXO III - Preencher'!M251</f>
        <v>5.5</v>
      </c>
      <c r="M242" s="13" t="n">
        <f aca="false">K242-L242</f>
        <v>57.00384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168.69384</v>
      </c>
    </row>
    <row r="243" s="5" customFormat="true" ht="12.8" hidden="false" customHeight="false" outlineLevel="0" collapsed="false">
      <c r="A243" s="6" t="n">
        <f aca="false">IFERROR(VLOOKUP(B243,'[1]DADOS (OCULTAR)'!$P$3:$R$91,3,0),"")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FRANKLIN WARLEY FREIRE DA SILVA </v>
      </c>
      <c r="E243" s="7" t="str">
        <f aca="false">IF('[1]TCE - ANEXO III - Preencher'!F252="4 - Assistência Odontológica","2 - Outros Profissionais da Saúde",'[1]TCE - ANEXO III - Preencher'!F252)</f>
        <v>3 - Administrativo</v>
      </c>
      <c r="F243" s="10" t="str">
        <f aca="false">'[1]TCE - ANEXO III - Preencher'!G252</f>
        <v>5211-30</v>
      </c>
      <c r="G243" s="11" t="str">
        <f aca="false">IF('[1]TCE - ANEXO III - Preencher'!H252="","",'[1]TCE - ANEXO III - Preencher'!H252)</f>
        <v>09/2021</v>
      </c>
      <c r="H243" s="12" t="n">
        <f aca="false">'[1]TCE - ANEXO III - Preencher'!I252</f>
        <v>0</v>
      </c>
      <c r="I243" s="12" t="n">
        <f aca="false">'[1]TCE - ANEXO III - Preencher'!J252</f>
        <v>88.01</v>
      </c>
      <c r="J243" s="12" t="n">
        <f aca="false">'[1]TCE - ANEXO III - Preencher'!K252</f>
        <v>0</v>
      </c>
      <c r="K243" s="13" t="n">
        <f aca="false">'[1]TCE - ANEXO III - Preencher'!L252</f>
        <v>62.50384</v>
      </c>
      <c r="L243" s="13" t="n">
        <f aca="false">'[1]TCE - ANEXO III - Preencher'!M252</f>
        <v>5.5</v>
      </c>
      <c r="M243" s="13" t="n">
        <f aca="false">K243-L243</f>
        <v>57.00384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119.6</v>
      </c>
      <c r="R243" s="13" t="n">
        <f aca="false">'[1]TCE - ANEXO III - Preencher'!S252</f>
        <v>66</v>
      </c>
      <c r="S243" s="13" t="n">
        <f aca="false">Q243-R243</f>
        <v>53.6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198.61384</v>
      </c>
    </row>
    <row r="244" s="5" customFormat="true" ht="12.8" hidden="false" customHeight="false" outlineLevel="0" collapsed="false">
      <c r="A244" s="6" t="n">
        <f aca="false">IFERROR(VLOOKUP(B244,'[1]DADOS (OCULTAR)'!$P$3:$R$91,3,0),"")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GABRIELA LARISSA DUARTE FREIRE</v>
      </c>
      <c r="E244" s="7" t="str">
        <f aca="false">IF('[1]TCE - ANEXO III - Preencher'!F253="4 - Assistência Odontológica","2 - Outros Profissionais da Saúde",'[1]TCE - ANEXO III - Preencher'!F253)</f>
        <v>3 - Administrativo</v>
      </c>
      <c r="F244" s="10" t="str">
        <f aca="false">'[1]TCE - ANEXO III - Preencher'!G253</f>
        <v>4221-10</v>
      </c>
      <c r="G244" s="11" t="str">
        <f aca="false">IF('[1]TCE - ANEXO III - Preencher'!H253="","",'[1]TCE - ANEXO III - Preencher'!H253)</f>
        <v>09/2021</v>
      </c>
      <c r="H244" s="12" t="n">
        <f aca="false">'[1]TCE - ANEXO III - Preencher'!I253</f>
        <v>0</v>
      </c>
      <c r="I244" s="12" t="n">
        <f aca="false">'[1]TCE - ANEXO III - Preencher'!J253</f>
        <v>130.79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69.43</v>
      </c>
      <c r="U244" s="13" t="n">
        <f aca="false">'[1]TCE - ANEXO III - Preencher'!V253</f>
        <v>0</v>
      </c>
      <c r="V244" s="13" t="n">
        <f aca="false">T244-U244</f>
        <v>69.43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200.22</v>
      </c>
    </row>
    <row r="245" s="5" customFormat="true" ht="12.8" hidden="false" customHeight="false" outlineLevel="0" collapsed="false">
      <c r="A245" s="6" t="n">
        <f aca="false">IFERROR(VLOOKUP(B245,'[1]DADOS (OCULTAR)'!$P$3:$R$91,3,0),"")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GABRIELA MARIA DA SILVA MACHADO</v>
      </c>
      <c r="E245" s="7" t="str">
        <f aca="false">IF('[1]TCE - ANEXO III - Preencher'!F254="4 - Assistência Odontológica","2 - Outros Profissionais da Saúde",'[1]TCE - ANEXO III - Preencher'!F254)</f>
        <v>2 - Outros Profissionais da Saúde</v>
      </c>
      <c r="F245" s="10" t="str">
        <f aca="false">'[1]TCE - ANEXO III - Preencher'!G254</f>
        <v>3222-05</v>
      </c>
      <c r="G245" s="11" t="str">
        <f aca="false">IF('[1]TCE - ANEXO III - Preencher'!H254="","",'[1]TCE - ANEXO III - Preencher'!H254)</f>
        <v>09/2021</v>
      </c>
      <c r="H245" s="12" t="n">
        <f aca="false">'[1]TCE - ANEXO III - Preencher'!I254</f>
        <v>0</v>
      </c>
      <c r="I245" s="12" t="n">
        <f aca="false">'[1]TCE - ANEXO III - Preencher'!J254</f>
        <v>113.74</v>
      </c>
      <c r="J245" s="12" t="n">
        <f aca="false">'[1]TCE - ANEXO III - Preencher'!K254</f>
        <v>0</v>
      </c>
      <c r="K245" s="13" t="n">
        <f aca="false">'[1]TCE - ANEXO III - Preencher'!L254</f>
        <v>62.50384</v>
      </c>
      <c r="L245" s="13" t="n">
        <f aca="false">'[1]TCE - ANEXO III - Preencher'!M254</f>
        <v>5.5</v>
      </c>
      <c r="M245" s="13" t="n">
        <f aca="false">K245-L245</f>
        <v>57.00384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170.74384</v>
      </c>
    </row>
    <row r="246" s="5" customFormat="true" ht="12.8" hidden="false" customHeight="false" outlineLevel="0" collapsed="false">
      <c r="A246" s="6" t="n">
        <f aca="false">IFERROR(VLOOKUP(B246,'[1]DADOS (OCULTAR)'!$P$3:$R$91,3,0),"")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GEAN CARLA DOS SANTOS SILVA</v>
      </c>
      <c r="E246" s="7" t="str">
        <f aca="false">IF('[1]TCE - ANEXO III - Preencher'!F255="4 - Assistência Odontológica","2 - Outros Profissionais da Saúde",'[1]TCE - ANEXO III - Preencher'!F255)</f>
        <v>3 - Administrativo</v>
      </c>
      <c r="F246" s="10" t="str">
        <f aca="false">'[1]TCE - ANEXO III - Preencher'!G255</f>
        <v>5134-30</v>
      </c>
      <c r="G246" s="11" t="str">
        <f aca="false">IF('[1]TCE - ANEXO III - Preencher'!H255="","",'[1]TCE - ANEXO III - Preencher'!H255)</f>
        <v>09/2021</v>
      </c>
      <c r="H246" s="12" t="n">
        <f aca="false">'[1]TCE - ANEXO III - Preencher'!I255</f>
        <v>0</v>
      </c>
      <c r="I246" s="12" t="n">
        <f aca="false">'[1]TCE - ANEXO III - Preencher'!J255</f>
        <v>135.58</v>
      </c>
      <c r="J246" s="12" t="n">
        <f aca="false">'[1]TCE - ANEXO III - Preencher'!K255</f>
        <v>0</v>
      </c>
      <c r="K246" s="13" t="n">
        <f aca="false">'[1]TCE - ANEXO III - Preencher'!L255</f>
        <v>62.50384</v>
      </c>
      <c r="L246" s="13" t="n">
        <f aca="false">'[1]TCE - ANEXO III - Preencher'!M255</f>
        <v>5.5</v>
      </c>
      <c r="M246" s="13" t="n">
        <f aca="false">K246-L246</f>
        <v>57.00384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69.43</v>
      </c>
      <c r="U246" s="13" t="n">
        <f aca="false">'[1]TCE - ANEXO III - Preencher'!V255</f>
        <v>0</v>
      </c>
      <c r="V246" s="13" t="n">
        <f aca="false">T246-U246</f>
        <v>69.43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262.01384</v>
      </c>
    </row>
    <row r="247" s="5" customFormat="true" ht="12.8" hidden="false" customHeight="false" outlineLevel="0" collapsed="false">
      <c r="A247" s="6" t="n">
        <f aca="false">IFERROR(VLOOKUP(B247,'[1]DADOS (OCULTAR)'!$P$3:$R$91,3,0),"")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GECILANE PATRICIA DA SILVA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3222-05</v>
      </c>
      <c r="G247" s="11" t="str">
        <f aca="false">IF('[1]TCE - ANEXO III - Preencher'!H256="","",'[1]TCE - ANEXO III - Preencher'!H256)</f>
        <v>09/2021</v>
      </c>
      <c r="H247" s="12" t="n">
        <f aca="false">'[1]TCE - ANEXO III - Preencher'!I256</f>
        <v>0</v>
      </c>
      <c r="I247" s="12" t="n">
        <f aca="false">'[1]TCE - ANEXO III - Preencher'!J256</f>
        <v>113.75</v>
      </c>
      <c r="J247" s="12" t="n">
        <f aca="false">'[1]TCE - ANEXO III - Preencher'!K256</f>
        <v>0</v>
      </c>
      <c r="K247" s="13" t="n">
        <f aca="false">'[1]TCE - ANEXO III - Preencher'!L256</f>
        <v>62.50384</v>
      </c>
      <c r="L247" s="13" t="n">
        <f aca="false">'[1]TCE - ANEXO III - Preencher'!M256</f>
        <v>5.5</v>
      </c>
      <c r="M247" s="13" t="n">
        <f aca="false">K247-L247</f>
        <v>57.00384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170.75384</v>
      </c>
    </row>
    <row r="248" s="5" customFormat="true" ht="12.8" hidden="false" customHeight="false" outlineLevel="0" collapsed="false">
      <c r="A248" s="6" t="n">
        <f aca="false">IFERROR(VLOOKUP(B248,'[1]DADOS (OCULTAR)'!$P$3:$R$91,3,0),"")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GEIVSON EDUARDO LUCIO DA SILVA</v>
      </c>
      <c r="E248" s="7" t="str">
        <f aca="false">IF('[1]TCE - ANEXO III - Preencher'!F257="4 - Assistência Odontológica","2 - Outros Profissionais da Saúde",'[1]TCE - ANEXO III - Preencher'!F257)</f>
        <v>2 - Outros Profissionais da Saúde</v>
      </c>
      <c r="F248" s="10" t="str">
        <f aca="false">'[1]TCE - ANEXO III - Preencher'!G257</f>
        <v>3222-05</v>
      </c>
      <c r="G248" s="11" t="str">
        <f aca="false">IF('[1]TCE - ANEXO III - Preencher'!H257="","",'[1]TCE - ANEXO III - Preencher'!H257)</f>
        <v>09/2021</v>
      </c>
      <c r="H248" s="12" t="n">
        <f aca="false">'[1]TCE - ANEXO III - Preencher'!I257</f>
        <v>0</v>
      </c>
      <c r="I248" s="12" t="n">
        <f aca="false">'[1]TCE - ANEXO III - Preencher'!J257</f>
        <v>138.28</v>
      </c>
      <c r="J248" s="12" t="n">
        <f aca="false">'[1]TCE - ANEXO III - Preencher'!K257</f>
        <v>0</v>
      </c>
      <c r="K248" s="13" t="n">
        <f aca="false">'[1]TCE - ANEXO III - Preencher'!L257</f>
        <v>62.50384</v>
      </c>
      <c r="L248" s="13" t="n">
        <f aca="false">'[1]TCE - ANEXO III - Preencher'!M257</f>
        <v>5.5</v>
      </c>
      <c r="M248" s="13" t="n">
        <f aca="false">K248-L248</f>
        <v>57.00384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195.28384</v>
      </c>
    </row>
    <row r="249" s="5" customFormat="true" ht="12.8" hidden="false" customHeight="false" outlineLevel="0" collapsed="false">
      <c r="A249" s="6" t="n">
        <f aca="false">IFERROR(VLOOKUP(B249,'[1]DADOS (OCULTAR)'!$P$3:$R$91,3,0),"")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GEMERSON PEREIRA DA MOTA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3222-05</v>
      </c>
      <c r="G249" s="11" t="str">
        <f aca="false">IF('[1]TCE - ANEXO III - Preencher'!H258="","",'[1]TCE - ANEXO III - Preencher'!H258)</f>
        <v>09/2021</v>
      </c>
      <c r="H249" s="12" t="n">
        <f aca="false">'[1]TCE - ANEXO III - Preencher'!I258</f>
        <v>0</v>
      </c>
      <c r="I249" s="12" t="n">
        <f aca="false">'[1]TCE - ANEXO III - Preencher'!J258</f>
        <v>115.37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115.37</v>
      </c>
    </row>
    <row r="250" s="5" customFormat="true" ht="12.8" hidden="false" customHeight="false" outlineLevel="0" collapsed="false">
      <c r="A250" s="6" t="n">
        <f aca="false">IFERROR(VLOOKUP(B250,'[1]DADOS (OCULTAR)'!$P$3:$R$91,3,0),"")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GENAURIA DE ASSUNCAO SANTOS</v>
      </c>
      <c r="E250" s="7" t="str">
        <f aca="false">IF('[1]TCE - ANEXO III - Preencher'!F259="4 - Assistência Odontológica","2 - Outros Profissionais da Saúde",'[1]TCE - ANEXO III - Preencher'!F259)</f>
        <v>3 - Administrativo</v>
      </c>
      <c r="F250" s="10" t="str">
        <f aca="false">'[1]TCE - ANEXO III - Preencher'!G259</f>
        <v>4101-05</v>
      </c>
      <c r="G250" s="11" t="str">
        <f aca="false">IF('[1]TCE - ANEXO III - Preencher'!H259="","",'[1]TCE - ANEXO III - Preencher'!H259)</f>
        <v>09/2021</v>
      </c>
      <c r="H250" s="12" t="n">
        <f aca="false">'[1]TCE - ANEXO III - Preencher'!I259</f>
        <v>0</v>
      </c>
      <c r="I250" s="12" t="n">
        <f aca="false">'[1]TCE - ANEXO III - Preencher'!J259</f>
        <v>284.29</v>
      </c>
      <c r="J250" s="12" t="n">
        <f aca="false">'[1]TCE - ANEXO III - Preencher'!K259</f>
        <v>0</v>
      </c>
      <c r="K250" s="13" t="n">
        <f aca="false">'[1]TCE - ANEXO III - Preencher'!L259</f>
        <v>62.50384</v>
      </c>
      <c r="L250" s="13" t="n">
        <f aca="false">'[1]TCE - ANEXO III - Preencher'!M259</f>
        <v>5.5</v>
      </c>
      <c r="M250" s="13" t="n">
        <f aca="false">K250-L250</f>
        <v>57.00384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341.29384</v>
      </c>
    </row>
    <row r="251" s="5" customFormat="true" ht="12.8" hidden="false" customHeight="false" outlineLevel="0" collapsed="false">
      <c r="A251" s="6" t="n">
        <f aca="false">IFERROR(VLOOKUP(B251,'[1]DADOS (OCULTAR)'!$P$3:$R$91,3,0),"")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GENECARLOS BATISTA DA SILVA</v>
      </c>
      <c r="E251" s="7" t="str">
        <f aca="false">IF('[1]TCE - ANEXO III - Preencher'!F260="4 - Assistência Odontológica","2 - Outros Profissionais da Saúde",'[1]TCE - ANEXO III - Preencher'!F260)</f>
        <v>2 - Outros Profissionais da Saúde</v>
      </c>
      <c r="F251" s="10" t="str">
        <f aca="false">'[1]TCE - ANEXO III - Preencher'!G260</f>
        <v>5151-10</v>
      </c>
      <c r="G251" s="11" t="str">
        <f aca="false">IF('[1]TCE - ANEXO III - Preencher'!H260="","",'[1]TCE - ANEXO III - Preencher'!H260)</f>
        <v>09/2021</v>
      </c>
      <c r="H251" s="12" t="n">
        <f aca="false">'[1]TCE - ANEXO III - Preencher'!I260</f>
        <v>0</v>
      </c>
      <c r="I251" s="12" t="n">
        <f aca="false">'[1]TCE - ANEXO III - Preencher'!J260</f>
        <v>124.09</v>
      </c>
      <c r="J251" s="12" t="n">
        <f aca="false">'[1]TCE - ANEXO III - Preencher'!K260</f>
        <v>0</v>
      </c>
      <c r="K251" s="13" t="n">
        <f aca="false">'[1]TCE - ANEXO III - Preencher'!L260</f>
        <v>62.50384</v>
      </c>
      <c r="L251" s="13" t="n">
        <f aca="false">'[1]TCE - ANEXO III - Preencher'!M260</f>
        <v>5.5</v>
      </c>
      <c r="M251" s="13" t="n">
        <f aca="false">K251-L251</f>
        <v>57.00384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181.09384</v>
      </c>
    </row>
    <row r="252" s="5" customFormat="true" ht="12.8" hidden="false" customHeight="false" outlineLevel="0" collapsed="false">
      <c r="A252" s="6" t="n">
        <f aca="false">IFERROR(VLOOKUP(B252,'[1]DADOS (OCULTAR)'!$P$3:$R$91,3,0),"")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GENECILDA MARIA SILVA DE OLIVEIRA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str">
        <f aca="false">'[1]TCE - ANEXO III - Preencher'!G261</f>
        <v>3222-05</v>
      </c>
      <c r="G252" s="11" t="str">
        <f aca="false">IF('[1]TCE - ANEXO III - Preencher'!H261="","",'[1]TCE - ANEXO III - Preencher'!H261)</f>
        <v>09/2021</v>
      </c>
      <c r="H252" s="12" t="n">
        <f aca="false">'[1]TCE - ANEXO III - Preencher'!I261</f>
        <v>0</v>
      </c>
      <c r="I252" s="12" t="n">
        <f aca="false">'[1]TCE - ANEXO III - Preencher'!J261</f>
        <v>118.2</v>
      </c>
      <c r="J252" s="12" t="n">
        <f aca="false">'[1]TCE - ANEXO III - Preencher'!K261</f>
        <v>0</v>
      </c>
      <c r="K252" s="13" t="n">
        <f aca="false">'[1]TCE - ANEXO III - Preencher'!L261</f>
        <v>62.50384</v>
      </c>
      <c r="L252" s="13" t="n">
        <f aca="false">'[1]TCE - ANEXO III - Preencher'!M261</f>
        <v>5.5</v>
      </c>
      <c r="M252" s="13" t="n">
        <f aca="false">K252-L252</f>
        <v>57.00384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175.20384</v>
      </c>
    </row>
    <row r="253" s="5" customFormat="true" ht="12.8" hidden="false" customHeight="false" outlineLevel="0" collapsed="false">
      <c r="A253" s="6" t="n">
        <f aca="false">IFERROR(VLOOKUP(B253,'[1]DADOS (OCULTAR)'!$P$3:$R$91,3,0),"")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GENILDO AUGUSTO DE OLIVEIRA FILHO</v>
      </c>
      <c r="E253" s="7" t="str">
        <f aca="false">IF('[1]TCE - ANEXO III - Preencher'!F262="4 - Assistência Odontológica","2 - Outros Profissionais da Saúde",'[1]TCE - ANEXO III - Preencher'!F262)</f>
        <v>2 - Outros Profissionais da Saúde</v>
      </c>
      <c r="F253" s="10" t="str">
        <f aca="false">'[1]TCE - ANEXO III - Preencher'!G262</f>
        <v>3226-05</v>
      </c>
      <c r="G253" s="11" t="str">
        <f aca="false">IF('[1]TCE - ANEXO III - Preencher'!H262="","",'[1]TCE - ANEXO III - Preencher'!H262)</f>
        <v>09/2021</v>
      </c>
      <c r="H253" s="12" t="n">
        <f aca="false">'[1]TCE - ANEXO III - Preencher'!I262</f>
        <v>0</v>
      </c>
      <c r="I253" s="12" t="n">
        <f aca="false">'[1]TCE - ANEXO III - Preencher'!J262</f>
        <v>105.61</v>
      </c>
      <c r="J253" s="12" t="n">
        <f aca="false">'[1]TCE - ANEXO III - Preencher'!K262</f>
        <v>0</v>
      </c>
      <c r="K253" s="13" t="n">
        <f aca="false">'[1]TCE - ANEXO III - Preencher'!L262</f>
        <v>62.50384</v>
      </c>
      <c r="L253" s="13" t="n">
        <f aca="false">'[1]TCE - ANEXO III - Preencher'!M262</f>
        <v>5.5</v>
      </c>
      <c r="M253" s="13" t="n">
        <f aca="false">K253-L253</f>
        <v>57.00384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162.61384</v>
      </c>
    </row>
    <row r="254" s="5" customFormat="true" ht="12.8" hidden="false" customHeight="false" outlineLevel="0" collapsed="false">
      <c r="A254" s="6" t="n">
        <f aca="false">IFERROR(VLOOKUP(B254,'[1]DADOS (OCULTAR)'!$P$3:$R$91,3,0),"")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GENIVALDO FRANCISCO DA SILVA</v>
      </c>
      <c r="E254" s="7" t="str">
        <f aca="false">IF('[1]TCE - ANEXO III - Preencher'!F263="4 - Assistência Odontológica","2 - Outros Profissionais da Saúde",'[1]TCE - ANEXO III - Preencher'!F263)</f>
        <v>2 - Outros Profissionais da Saúde</v>
      </c>
      <c r="F254" s="10" t="str">
        <f aca="false">'[1]TCE - ANEXO III - Preencher'!G263</f>
        <v>5151-10</v>
      </c>
      <c r="G254" s="11" t="str">
        <f aca="false">IF('[1]TCE - ANEXO III - Preencher'!H263="","",'[1]TCE - ANEXO III - Preencher'!H263)</f>
        <v>09/2021</v>
      </c>
      <c r="H254" s="12" t="n">
        <f aca="false">'[1]TCE - ANEXO III - Preencher'!I263</f>
        <v>0</v>
      </c>
      <c r="I254" s="12" t="n">
        <f aca="false">'[1]TCE - ANEXO III - Preencher'!J263</f>
        <v>128.42</v>
      </c>
      <c r="J254" s="12" t="n">
        <f aca="false">'[1]TCE - ANEXO III - Preencher'!K263</f>
        <v>0</v>
      </c>
      <c r="K254" s="13" t="n">
        <f aca="false">'[1]TCE - ANEXO III - Preencher'!L263</f>
        <v>62.50384</v>
      </c>
      <c r="L254" s="13" t="n">
        <f aca="false">'[1]TCE - ANEXO III - Preencher'!M263</f>
        <v>5.5</v>
      </c>
      <c r="M254" s="13" t="n">
        <f aca="false">K254-L254</f>
        <v>57.00384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185.42384</v>
      </c>
    </row>
    <row r="255" s="5" customFormat="true" ht="12.8" hidden="false" customHeight="false" outlineLevel="0" collapsed="false">
      <c r="A255" s="6" t="n">
        <f aca="false">IFERROR(VLOOKUP(B255,'[1]DADOS (OCULTAR)'!$P$3:$R$91,3,0),"")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GERDALVA FRANCISCA DA SILVA</v>
      </c>
      <c r="E255" s="7" t="str">
        <f aca="false">IF('[1]TCE - ANEXO III - Preencher'!F264="4 - Assistência Odontológica","2 - Outros Profissionais da Saúde",'[1]TCE - ANEXO III - Preencher'!F264)</f>
        <v>2 - Outros Profissionais da Saúde</v>
      </c>
      <c r="F255" s="10" t="str">
        <f aca="false">'[1]TCE - ANEXO III - Preencher'!G264</f>
        <v>3222-05</v>
      </c>
      <c r="G255" s="11" t="str">
        <f aca="false">IF('[1]TCE - ANEXO III - Preencher'!H264="","",'[1]TCE - ANEXO III - Preencher'!H264)</f>
        <v>09/2021</v>
      </c>
      <c r="H255" s="12" t="n">
        <f aca="false">'[1]TCE - ANEXO III - Preencher'!I264</f>
        <v>0</v>
      </c>
      <c r="I255" s="12" t="n">
        <f aca="false">'[1]TCE - ANEXO III - Preencher'!J264</f>
        <v>106.58</v>
      </c>
      <c r="J255" s="12" t="n">
        <f aca="false">'[1]TCE - ANEXO III - Preencher'!K264</f>
        <v>0</v>
      </c>
      <c r="K255" s="13" t="n">
        <f aca="false">'[1]TCE - ANEXO III - Preencher'!L264</f>
        <v>62.50384</v>
      </c>
      <c r="L255" s="13" t="n">
        <f aca="false">'[1]TCE - ANEXO III - Preencher'!M264</f>
        <v>5.5</v>
      </c>
      <c r="M255" s="13" t="n">
        <f aca="false">K255-L255</f>
        <v>57.00384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163.58384</v>
      </c>
    </row>
    <row r="256" s="5" customFormat="true" ht="12.8" hidden="false" customHeight="false" outlineLevel="0" collapsed="false">
      <c r="A256" s="6" t="n">
        <f aca="false">IFERROR(VLOOKUP(B256,'[1]DADOS (OCULTAR)'!$P$3:$R$91,3,0),"")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GERLANY CECILIA DE OLIVEIRA</v>
      </c>
      <c r="E256" s="7" t="str">
        <f aca="false">IF('[1]TCE - ANEXO III - Preencher'!F265="4 - Assistência Odontológica","2 - Outros Profissionais da Saúde",'[1]TCE - ANEXO III - Preencher'!F265)</f>
        <v>3 - Administrativo</v>
      </c>
      <c r="F256" s="10" t="str">
        <f aca="false">'[1]TCE - ANEXO III - Preencher'!G265</f>
        <v>2516-05</v>
      </c>
      <c r="G256" s="11" t="str">
        <f aca="false">IF('[1]TCE - ANEXO III - Preencher'!H265="","",'[1]TCE - ANEXO III - Preencher'!H265)</f>
        <v>09/2021</v>
      </c>
      <c r="H256" s="12" t="n">
        <f aca="false">'[1]TCE - ANEXO III - Preencher'!I265</f>
        <v>0</v>
      </c>
      <c r="I256" s="12" t="n">
        <f aca="false">'[1]TCE - ANEXO III - Preencher'!J265</f>
        <v>227.97</v>
      </c>
      <c r="J256" s="12" t="n">
        <f aca="false">'[1]TCE - ANEXO III - Preencher'!K265</f>
        <v>0</v>
      </c>
      <c r="K256" s="13" t="n">
        <f aca="false">'[1]TCE - ANEXO III - Preencher'!L265</f>
        <v>62.50384</v>
      </c>
      <c r="L256" s="13" t="n">
        <f aca="false">'[1]TCE - ANEXO III - Preencher'!M265</f>
        <v>5.5</v>
      </c>
      <c r="M256" s="13" t="n">
        <f aca="false">K256-L256</f>
        <v>57.00384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69.43</v>
      </c>
      <c r="U256" s="13" t="n">
        <f aca="false">'[1]TCE - ANEXO III - Preencher'!V265</f>
        <v>0</v>
      </c>
      <c r="V256" s="13" t="n">
        <f aca="false">T256-U256</f>
        <v>69.43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354.40384</v>
      </c>
    </row>
    <row r="257" s="5" customFormat="true" ht="12.8" hidden="false" customHeight="false" outlineLevel="0" collapsed="false">
      <c r="A257" s="6" t="n">
        <f aca="false">IFERROR(VLOOKUP(B257,'[1]DADOS (OCULTAR)'!$P$3:$R$91,3,0),"")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GERSON GABRIEL PACIFICO DA SILVA</v>
      </c>
      <c r="E257" s="7" t="str">
        <f aca="false">IF('[1]TCE - ANEXO III - Preencher'!F266="4 - Assistência Odontológica","2 - Outros Profissionais da Saúde",'[1]TCE - ANEXO III - Preencher'!F266)</f>
        <v>3 - Administrativo</v>
      </c>
      <c r="F257" s="10" t="str">
        <f aca="false">'[1]TCE - ANEXO III - Preencher'!G266</f>
        <v>5211-30</v>
      </c>
      <c r="G257" s="11" t="str">
        <f aca="false">IF('[1]TCE - ANEXO III - Preencher'!H266="","",'[1]TCE - ANEXO III - Preencher'!H266)</f>
        <v>09/2021</v>
      </c>
      <c r="H257" s="12" t="n">
        <f aca="false">'[1]TCE - ANEXO III - Preencher'!I266</f>
        <v>0</v>
      </c>
      <c r="I257" s="12" t="n">
        <f aca="false">'[1]TCE - ANEXO III - Preencher'!J266</f>
        <v>88</v>
      </c>
      <c r="J257" s="12" t="n">
        <f aca="false">'[1]TCE - ANEXO III - Preencher'!K266</f>
        <v>0</v>
      </c>
      <c r="K257" s="13" t="n">
        <f aca="false">'[1]TCE - ANEXO III - Preencher'!L266</f>
        <v>62.50384</v>
      </c>
      <c r="L257" s="13" t="n">
        <f aca="false">'[1]TCE - ANEXO III - Preencher'!M266</f>
        <v>5.5</v>
      </c>
      <c r="M257" s="13" t="n">
        <f aca="false">K257-L257</f>
        <v>57.00384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119.6</v>
      </c>
      <c r="R257" s="13" t="n">
        <f aca="false">'[1]TCE - ANEXO III - Preencher'!S266</f>
        <v>66</v>
      </c>
      <c r="S257" s="13" t="n">
        <f aca="false">Q257-R257</f>
        <v>53.6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198.60384</v>
      </c>
    </row>
    <row r="258" s="5" customFormat="true" ht="12.8" hidden="false" customHeight="false" outlineLevel="0" collapsed="false">
      <c r="A258" s="6" t="n">
        <f aca="false">IFERROR(VLOOKUP(B258,'[1]DADOS (OCULTAR)'!$P$3:$R$91,3,0),"")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GILDETE DA SILVA SOUZA</v>
      </c>
      <c r="E258" s="7" t="str">
        <f aca="false">IF('[1]TCE - ANEXO III - Preencher'!F267="4 - Assistência Odontológica","2 - Outros Profissionais da Saúde",'[1]TCE - ANEXO III - Preencher'!F267)</f>
        <v>2 - Outros Profissionais da Saúde</v>
      </c>
      <c r="F258" s="10" t="str">
        <f aca="false">'[1]TCE - ANEXO III - Preencher'!G267</f>
        <v>3222-05</v>
      </c>
      <c r="G258" s="11" t="str">
        <f aca="false">IF('[1]TCE - ANEXO III - Preencher'!H267="","",'[1]TCE - ANEXO III - Preencher'!H267)</f>
        <v>09/2021</v>
      </c>
      <c r="H258" s="12" t="n">
        <f aca="false">'[1]TCE - ANEXO III - Preencher'!I267</f>
        <v>0</v>
      </c>
      <c r="I258" s="12" t="n">
        <f aca="false">'[1]TCE - ANEXO III - Preencher'!J267</f>
        <v>118.19</v>
      </c>
      <c r="J258" s="12" t="n">
        <f aca="false">'[1]TCE - ANEXO III - Preencher'!K267</f>
        <v>0</v>
      </c>
      <c r="K258" s="13" t="n">
        <f aca="false">'[1]TCE - ANEXO III - Preencher'!L267</f>
        <v>62.50384</v>
      </c>
      <c r="L258" s="13" t="n">
        <f aca="false">'[1]TCE - ANEXO III - Preencher'!M267</f>
        <v>5.5</v>
      </c>
      <c r="M258" s="13" t="n">
        <f aca="false">K258-L258</f>
        <v>57.00384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175.19384</v>
      </c>
    </row>
    <row r="259" s="5" customFormat="true" ht="12.8" hidden="false" customHeight="false" outlineLevel="0" collapsed="false">
      <c r="A259" s="6" t="n">
        <f aca="false">IFERROR(VLOOKUP(B259,'[1]DADOS (OCULTAR)'!$P$3:$R$91,3,0),"")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GILVAN FRANCISCO DA SILVA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3241-15</v>
      </c>
      <c r="G259" s="11" t="str">
        <f aca="false">IF('[1]TCE - ANEXO III - Preencher'!H268="","",'[1]TCE - ANEXO III - Preencher'!H268)</f>
        <v>09/2021</v>
      </c>
      <c r="H259" s="12" t="n">
        <f aca="false">'[1]TCE - ANEXO III - Preencher'!I268</f>
        <v>0</v>
      </c>
      <c r="I259" s="12" t="n">
        <f aca="false">'[1]TCE - ANEXO III - Preencher'!J268</f>
        <v>266.7</v>
      </c>
      <c r="J259" s="12" t="n">
        <f aca="false">'[1]TCE - ANEXO III - Preencher'!K268</f>
        <v>0</v>
      </c>
      <c r="K259" s="13" t="n">
        <f aca="false">'[1]TCE - ANEXO III - Preencher'!L268</f>
        <v>62.50384</v>
      </c>
      <c r="L259" s="13" t="n">
        <f aca="false">'[1]TCE - ANEXO III - Preencher'!M268</f>
        <v>5.5</v>
      </c>
      <c r="M259" s="13" t="n">
        <f aca="false">K259-L259</f>
        <v>57.00384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323.70384</v>
      </c>
    </row>
    <row r="260" s="5" customFormat="true" ht="12.8" hidden="false" customHeight="false" outlineLevel="0" collapsed="false">
      <c r="A260" s="6" t="n">
        <f aca="false">IFERROR(VLOOKUP(B260,'[1]DADOS (OCULTAR)'!$P$3:$R$91,3,0),"")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GILVANCLECIA ALVES CHAVES</v>
      </c>
      <c r="E260" s="7" t="str">
        <f aca="false">IF('[1]TCE - ANEXO III - Preencher'!F269="4 - Assistência Odontológica","2 - Outros Profissionais da Saúde",'[1]TCE - ANEXO III - Preencher'!F269)</f>
        <v>3 - Administrativo</v>
      </c>
      <c r="F260" s="10" t="str">
        <f aca="false">'[1]TCE - ANEXO III - Preencher'!G269</f>
        <v>5134-30</v>
      </c>
      <c r="G260" s="11" t="str">
        <f aca="false">IF('[1]TCE - ANEXO III - Preencher'!H269="","",'[1]TCE - ANEXO III - Preencher'!H269)</f>
        <v>09/2021</v>
      </c>
      <c r="H260" s="12" t="n">
        <f aca="false">'[1]TCE - ANEXO III - Preencher'!I269</f>
        <v>0</v>
      </c>
      <c r="I260" s="12" t="n">
        <f aca="false">'[1]TCE - ANEXO III - Preencher'!J269</f>
        <v>102.5</v>
      </c>
      <c r="J260" s="12" t="n">
        <f aca="false">'[1]TCE - ANEXO III - Preencher'!K269</f>
        <v>0</v>
      </c>
      <c r="K260" s="13" t="n">
        <f aca="false">'[1]TCE - ANEXO III - Preencher'!L269</f>
        <v>62.50384</v>
      </c>
      <c r="L260" s="13" t="n">
        <f aca="false">'[1]TCE - ANEXO III - Preencher'!M269</f>
        <v>5.5</v>
      </c>
      <c r="M260" s="13" t="n">
        <f aca="false">K260-L260</f>
        <v>57.00384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159.50384</v>
      </c>
    </row>
    <row r="261" s="5" customFormat="true" ht="12.8" hidden="false" customHeight="false" outlineLevel="0" collapsed="false">
      <c r="A261" s="6" t="n">
        <f aca="false">IFERROR(VLOOKUP(B261,'[1]DADOS (OCULTAR)'!$P$3:$R$91,3,0),"")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GIRLEIDE EUDAMIDAS TERTULINO DA SILVA</v>
      </c>
      <c r="E261" s="7" t="str">
        <f aca="false">IF('[1]TCE - ANEXO III - Preencher'!F270="4 - Assistência Odontológica","2 - Outros Profissionais da Saúde",'[1]TCE - ANEXO III - Preencher'!F270)</f>
        <v>2 - Outros Profissionais da Saúde</v>
      </c>
      <c r="F261" s="10" t="str">
        <f aca="false">'[1]TCE - ANEXO III - Preencher'!G270</f>
        <v>3222-05</v>
      </c>
      <c r="G261" s="11" t="str">
        <f aca="false">IF('[1]TCE - ANEXO III - Preencher'!H270="","",'[1]TCE - ANEXO III - Preencher'!H270)</f>
        <v>09/2021</v>
      </c>
      <c r="H261" s="12" t="n">
        <f aca="false">'[1]TCE - ANEXO III - Preencher'!I270</f>
        <v>0</v>
      </c>
      <c r="I261" s="12" t="n">
        <f aca="false">'[1]TCE - ANEXO III - Preencher'!J270</f>
        <v>138.28</v>
      </c>
      <c r="J261" s="12" t="n">
        <f aca="false">'[1]TCE - ANEXO III - Preencher'!K270</f>
        <v>0</v>
      </c>
      <c r="K261" s="13" t="n">
        <f aca="false">'[1]TCE - ANEXO III - Preencher'!L270</f>
        <v>62.50384</v>
      </c>
      <c r="L261" s="13" t="n">
        <f aca="false">'[1]TCE - ANEXO III - Preencher'!M270</f>
        <v>5.5</v>
      </c>
      <c r="M261" s="13" t="n">
        <f aca="false">K261-L261</f>
        <v>57.00384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195.28384</v>
      </c>
    </row>
    <row r="262" s="5" customFormat="true" ht="12.8" hidden="false" customHeight="false" outlineLevel="0" collapsed="false">
      <c r="A262" s="6" t="n">
        <f aca="false">IFERROR(VLOOKUP(B262,'[1]DADOS (OCULTAR)'!$P$3:$R$91,3,0),"")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GIRLENE ANA DA SILVA</v>
      </c>
      <c r="E262" s="7" t="str">
        <f aca="false">IF('[1]TCE - ANEXO III - Preencher'!F271="4 - Assistência Odontológica","2 - Outros Profissionais da Saúde",'[1]TCE - ANEXO III - Preencher'!F271)</f>
        <v>2 - Outros Profissionais da Saúde</v>
      </c>
      <c r="F262" s="10" t="str">
        <f aca="false">'[1]TCE - ANEXO III - Preencher'!G271</f>
        <v>2235-05</v>
      </c>
      <c r="G262" s="11" t="str">
        <f aca="false">IF('[1]TCE - ANEXO III - Preencher'!H271="","",'[1]TCE - ANEXO III - Preencher'!H271)</f>
        <v>09/2021</v>
      </c>
      <c r="H262" s="12" t="n">
        <f aca="false">'[1]TCE - ANEXO III - Preencher'!I271</f>
        <v>0</v>
      </c>
      <c r="I262" s="12" t="n">
        <f aca="false">'[1]TCE - ANEXO III - Preencher'!J271</f>
        <v>147.42</v>
      </c>
      <c r="J262" s="12" t="n">
        <f aca="false">'[1]TCE - ANEXO III - Preencher'!K271</f>
        <v>0</v>
      </c>
      <c r="K262" s="13" t="n">
        <f aca="false">'[1]TCE - ANEXO III - Preencher'!L271</f>
        <v>62.50384</v>
      </c>
      <c r="L262" s="13" t="n">
        <f aca="false">'[1]TCE - ANEXO III - Preencher'!M271</f>
        <v>5.5</v>
      </c>
      <c r="M262" s="13" t="n">
        <f aca="false">K262-L262</f>
        <v>57.00384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204.42384</v>
      </c>
    </row>
    <row r="263" s="5" customFormat="true" ht="12.8" hidden="false" customHeight="false" outlineLevel="0" collapsed="false">
      <c r="A263" s="6" t="n">
        <f aca="false">IFERROR(VLOOKUP(B263,'[1]DADOS (OCULTAR)'!$P$3:$R$91,3,0),"")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GIRLENE MARIA DE OLIVEIRA </v>
      </c>
      <c r="E263" s="7" t="str">
        <f aca="false">IF('[1]TCE - ANEXO III - Preencher'!F272="4 - Assistência Odontológica","2 - Outros Profissionais da Saúde",'[1]TCE - ANEXO III - Preencher'!F272)</f>
        <v>2 - Outros Profissionais da Saúde</v>
      </c>
      <c r="F263" s="10" t="str">
        <f aca="false">'[1]TCE - ANEXO III - Preencher'!G272</f>
        <v>3222-05</v>
      </c>
      <c r="G263" s="11" t="str">
        <f aca="false">IF('[1]TCE - ANEXO III - Preencher'!H272="","",'[1]TCE - ANEXO III - Preencher'!H272)</f>
        <v>09/2021</v>
      </c>
      <c r="H263" s="12" t="n">
        <f aca="false">'[1]TCE - ANEXO III - Preencher'!I272</f>
        <v>0</v>
      </c>
      <c r="I263" s="12" t="n">
        <f aca="false">'[1]TCE - ANEXO III - Preencher'!J272</f>
        <v>113.74</v>
      </c>
      <c r="J263" s="12" t="n">
        <f aca="false">'[1]TCE - ANEXO III - Preencher'!K272</f>
        <v>0</v>
      </c>
      <c r="K263" s="13" t="n">
        <f aca="false">'[1]TCE - ANEXO III - Preencher'!L272</f>
        <v>62.50384</v>
      </c>
      <c r="L263" s="13" t="n">
        <f aca="false">'[1]TCE - ANEXO III - Preencher'!M272</f>
        <v>5.5</v>
      </c>
      <c r="M263" s="13" t="n">
        <f aca="false">K263-L263</f>
        <v>57.00384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170.74384</v>
      </c>
    </row>
    <row r="264" s="5" customFormat="true" ht="12.8" hidden="false" customHeight="false" outlineLevel="0" collapsed="false">
      <c r="A264" s="6" t="n">
        <f aca="false">IFERROR(VLOOKUP(B264,'[1]DADOS (OCULTAR)'!$P$3:$R$91,3,0),"")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GISELLY COSTA RODRIGUES </v>
      </c>
      <c r="E264" s="7" t="str">
        <f aca="false">IF('[1]TCE - ANEXO III - Preencher'!F273="4 - Assistência Odontológica","2 - Outros Profissionais da Saúde",'[1]TCE - ANEXO III - Preencher'!F273)</f>
        <v>2 - Outros Profissionais da Saúde</v>
      </c>
      <c r="F264" s="10" t="str">
        <f aca="false">'[1]TCE - ANEXO III - Preencher'!G273</f>
        <v>2235-05</v>
      </c>
      <c r="G264" s="11" t="str">
        <f aca="false">IF('[1]TCE - ANEXO III - Preencher'!H273="","",'[1]TCE - ANEXO III - Preencher'!H273)</f>
        <v>09/2021</v>
      </c>
      <c r="H264" s="12" t="n">
        <f aca="false">'[1]TCE - ANEXO III - Preencher'!I273</f>
        <v>0</v>
      </c>
      <c r="I264" s="12" t="n">
        <f aca="false">'[1]TCE - ANEXO III - Preencher'!J273</f>
        <v>243.74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103.28</v>
      </c>
      <c r="U264" s="13" t="n">
        <f aca="false">'[1]TCE - ANEXO III - Preencher'!V273</f>
        <v>0</v>
      </c>
      <c r="V264" s="13" t="n">
        <f aca="false">T264-U264</f>
        <v>103.28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347.02</v>
      </c>
    </row>
    <row r="265" s="5" customFormat="true" ht="12.8" hidden="false" customHeight="false" outlineLevel="0" collapsed="false">
      <c r="A265" s="6" t="n">
        <f aca="false">IFERROR(VLOOKUP(B265,'[1]DADOS (OCULTAR)'!$P$3:$R$91,3,0),"")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GLAUCIENE FERREIRA FARIAS</v>
      </c>
      <c r="E265" s="7" t="str">
        <f aca="false">IF('[1]TCE - ANEXO III - Preencher'!F274="4 - Assistência Odontológica","2 - Outros Profissionais da Saúde",'[1]TCE - ANEXO III - Preencher'!F274)</f>
        <v>3 - Administrativo</v>
      </c>
      <c r="F265" s="10" t="str">
        <f aca="false">'[1]TCE - ANEXO III - Preencher'!G274</f>
        <v>5211-30</v>
      </c>
      <c r="G265" s="11" t="str">
        <f aca="false">IF('[1]TCE - ANEXO III - Preencher'!H274="","",'[1]TCE - ANEXO III - Preencher'!H274)</f>
        <v>09/2021</v>
      </c>
      <c r="H265" s="12" t="n">
        <f aca="false">'[1]TCE - ANEXO III - Preencher'!I274</f>
        <v>0</v>
      </c>
      <c r="I265" s="12" t="n">
        <f aca="false">'[1]TCE - ANEXO III - Preencher'!J274</f>
        <v>98.1</v>
      </c>
      <c r="J265" s="12" t="n">
        <f aca="false">'[1]TCE - ANEXO III - Preencher'!K274</f>
        <v>0</v>
      </c>
      <c r="K265" s="13" t="n">
        <f aca="false">'[1]TCE - ANEXO III - Preencher'!L274</f>
        <v>62.50384</v>
      </c>
      <c r="L265" s="13" t="n">
        <f aca="false">'[1]TCE - ANEXO III - Preencher'!M274</f>
        <v>5.5</v>
      </c>
      <c r="M265" s="13" t="n">
        <f aca="false">K265-L265</f>
        <v>57.00384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119.6</v>
      </c>
      <c r="R265" s="13" t="n">
        <f aca="false">'[1]TCE - ANEXO III - Preencher'!S274</f>
        <v>66</v>
      </c>
      <c r="S265" s="13" t="n">
        <f aca="false">Q265-R265</f>
        <v>53.6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208.70384</v>
      </c>
    </row>
    <row r="266" s="5" customFormat="true" ht="12.8" hidden="false" customHeight="false" outlineLevel="0" collapsed="false">
      <c r="A266" s="6" t="n">
        <f aca="false">IFERROR(VLOOKUP(B266,'[1]DADOS (OCULTAR)'!$P$3:$R$91,3,0),"")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GLEICE VALERIA DA SILVA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3222-05</v>
      </c>
      <c r="G266" s="11" t="str">
        <f aca="false">IF('[1]TCE - ANEXO III - Preencher'!H275="","",'[1]TCE - ANEXO III - Preencher'!H275)</f>
        <v>09/2021</v>
      </c>
      <c r="H266" s="12" t="n">
        <f aca="false">'[1]TCE - ANEXO III - Preencher'!I275</f>
        <v>0</v>
      </c>
      <c r="I266" s="12" t="n">
        <f aca="false">'[1]TCE - ANEXO III - Preencher'!J275</f>
        <v>113.75</v>
      </c>
      <c r="J266" s="12" t="n">
        <f aca="false">'[1]TCE - ANEXO III - Preencher'!K275</f>
        <v>0</v>
      </c>
      <c r="K266" s="13" t="n">
        <f aca="false">'[1]TCE - ANEXO III - Preencher'!L275</f>
        <v>62.50384</v>
      </c>
      <c r="L266" s="13" t="n">
        <f aca="false">'[1]TCE - ANEXO III - Preencher'!M275</f>
        <v>5.5</v>
      </c>
      <c r="M266" s="13" t="n">
        <f aca="false">K266-L266</f>
        <v>57.00384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170.75384</v>
      </c>
    </row>
    <row r="267" s="5" customFormat="true" ht="12.8" hidden="false" customHeight="false" outlineLevel="0" collapsed="false">
      <c r="A267" s="6" t="n">
        <f aca="false">IFERROR(VLOOKUP(B267,'[1]DADOS (OCULTAR)'!$P$3:$R$91,3,0),"")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GLICIA VADJA ALVES DA SILVA</v>
      </c>
      <c r="E267" s="7" t="str">
        <f aca="false">IF('[1]TCE - ANEXO III - Preencher'!F276="4 - Assistência Odontológica","2 - Outros Profissionais da Saúde",'[1]TCE - ANEXO III - Preencher'!F276)</f>
        <v>2 - Outros Profissionais da Saúde</v>
      </c>
      <c r="F267" s="10" t="str">
        <f aca="false">'[1]TCE - ANEXO III - Preencher'!G276</f>
        <v>2235-05</v>
      </c>
      <c r="G267" s="11" t="str">
        <f aca="false">IF('[1]TCE - ANEXO III - Preencher'!H276="","",'[1]TCE - ANEXO III - Preencher'!H276)</f>
        <v>09/2021</v>
      </c>
      <c r="H267" s="12" t="n">
        <f aca="false">'[1]TCE - ANEXO III - Preencher'!I276</f>
        <v>0</v>
      </c>
      <c r="I267" s="12" t="n">
        <f aca="false">'[1]TCE - ANEXO III - Preencher'!J276</f>
        <v>249.3</v>
      </c>
      <c r="J267" s="12" t="n">
        <f aca="false">'[1]TCE - ANEXO III - Preencher'!K276</f>
        <v>0</v>
      </c>
      <c r="K267" s="13" t="n">
        <f aca="false">'[1]TCE - ANEXO III - Preencher'!L276</f>
        <v>62.50384</v>
      </c>
      <c r="L267" s="13" t="n">
        <f aca="false">'[1]TCE - ANEXO III - Preencher'!M276</f>
        <v>5.5</v>
      </c>
      <c r="M267" s="13" t="n">
        <f aca="false">K267-L267</f>
        <v>57.00384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306.30384</v>
      </c>
    </row>
    <row r="268" s="5" customFormat="true" ht="12.8" hidden="false" customHeight="false" outlineLevel="0" collapsed="false">
      <c r="A268" s="6" t="n">
        <f aca="false">IFERROR(VLOOKUP(B268,'[1]DADOS (OCULTAR)'!$P$3:$R$91,3,0),"")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GRACILIANO LUCIO DE CARVALHO MORAIS</v>
      </c>
      <c r="E268" s="7" t="str">
        <f aca="false">IF('[1]TCE - ANEXO III - Preencher'!F277="4 - Assistência Odontológica","2 - Outros Profissionais da Saúde",'[1]TCE - ANEXO III - Preencher'!F277)</f>
        <v>2 - Outros Profissionais da Saúde</v>
      </c>
      <c r="F268" s="10" t="str">
        <f aca="false">'[1]TCE - ANEXO III - Preencher'!G277</f>
        <v>3222-05</v>
      </c>
      <c r="G268" s="11" t="str">
        <f aca="false">IF('[1]TCE - ANEXO III - Preencher'!H277="","",'[1]TCE - ANEXO III - Preencher'!H277)</f>
        <v>09/2021</v>
      </c>
      <c r="H268" s="12" t="n">
        <f aca="false">'[1]TCE - ANEXO III - Preencher'!I277</f>
        <v>0</v>
      </c>
      <c r="I268" s="12" t="n">
        <f aca="false">'[1]TCE - ANEXO III - Preencher'!J277</f>
        <v>120.8</v>
      </c>
      <c r="J268" s="12" t="n">
        <f aca="false">'[1]TCE - ANEXO III - Preencher'!K277</f>
        <v>0</v>
      </c>
      <c r="K268" s="13" t="n">
        <f aca="false">'[1]TCE - ANEXO III - Preencher'!L277</f>
        <v>62.50384</v>
      </c>
      <c r="L268" s="13" t="n">
        <f aca="false">'[1]TCE - ANEXO III - Preencher'!M277</f>
        <v>5.5</v>
      </c>
      <c r="M268" s="13" t="n">
        <f aca="false">K268-L268</f>
        <v>57.00384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177.80384</v>
      </c>
    </row>
    <row r="269" s="5" customFormat="true" ht="12.8" hidden="false" customHeight="false" outlineLevel="0" collapsed="false">
      <c r="A269" s="6" t="n">
        <f aca="false">IFERROR(VLOOKUP(B269,'[1]DADOS (OCULTAR)'!$P$3:$R$91,3,0),"")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GUSTAVO LIBORIO SANTOS DE ALMEIDA</v>
      </c>
      <c r="E269" s="7" t="str">
        <f aca="false">IF('[1]TCE - ANEXO III - Preencher'!F278="4 - Assistência Odontológica","2 - Outros Profissionais da Saúde",'[1]TCE - ANEXO III - Preencher'!F278)</f>
        <v>1 - Médico</v>
      </c>
      <c r="F269" s="10" t="str">
        <f aca="false">'[1]TCE - ANEXO III - Preencher'!G278</f>
        <v>2252-70</v>
      </c>
      <c r="G269" s="11" t="str">
        <f aca="false">IF('[1]TCE - ANEXO III - Preencher'!H278="","",'[1]TCE - ANEXO III - Preencher'!H278)</f>
        <v>09/2021</v>
      </c>
      <c r="H269" s="12" t="n">
        <f aca="false">'[1]TCE - ANEXO III - Preencher'!I278</f>
        <v>0</v>
      </c>
      <c r="I269" s="12" t="n">
        <f aca="false">'[1]TCE - ANEXO III - Preencher'!J278</f>
        <v>1086.66</v>
      </c>
      <c r="J269" s="12" t="n">
        <f aca="false">'[1]TCE - ANEXO III - Preencher'!K278</f>
        <v>0</v>
      </c>
      <c r="K269" s="13" t="n">
        <f aca="false">'[1]TCE - ANEXO III - Preencher'!L278</f>
        <v>62.50384</v>
      </c>
      <c r="L269" s="13" t="n">
        <f aca="false">'[1]TCE - ANEXO III - Preencher'!M278</f>
        <v>5.5</v>
      </c>
      <c r="M269" s="13" t="n">
        <f aca="false">K269-L269</f>
        <v>57.00384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1143.66384</v>
      </c>
    </row>
    <row r="270" s="5" customFormat="true" ht="12.8" hidden="false" customHeight="false" outlineLevel="0" collapsed="false">
      <c r="A270" s="6" t="n">
        <f aca="false">IFERROR(VLOOKUP(B270,'[1]DADOS (OCULTAR)'!$P$3:$R$91,3,0),"")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HANNAH SARAH DE OLIVEIRA</v>
      </c>
      <c r="E270" s="7" t="str">
        <f aca="false">IF('[1]TCE - ANEXO III - Preencher'!F279="4 - Assistência Odontológica","2 - Outros Profissionais da Saúde",'[1]TCE - ANEXO III - Preencher'!F279)</f>
        <v>3 - Administrativo</v>
      </c>
      <c r="F270" s="10" t="str">
        <f aca="false">'[1]TCE - ANEXO III - Preencher'!G279</f>
        <v>5134-30</v>
      </c>
      <c r="G270" s="11" t="str">
        <f aca="false">IF('[1]TCE - ANEXO III - Preencher'!H279="","",'[1]TCE - ANEXO III - Preencher'!H279)</f>
        <v>09/2021</v>
      </c>
      <c r="H270" s="12" t="n">
        <f aca="false">'[1]TCE - ANEXO III - Preencher'!I279</f>
        <v>0</v>
      </c>
      <c r="I270" s="12" t="n">
        <f aca="false">'[1]TCE - ANEXO III - Preencher'!J279</f>
        <v>88</v>
      </c>
      <c r="J270" s="12" t="n">
        <f aca="false">'[1]TCE - ANEXO III - Preencher'!K279</f>
        <v>0</v>
      </c>
      <c r="K270" s="13" t="n">
        <f aca="false">'[1]TCE - ANEXO III - Preencher'!L279</f>
        <v>62.50384</v>
      </c>
      <c r="L270" s="13" t="n">
        <f aca="false">'[1]TCE - ANEXO III - Preencher'!M279</f>
        <v>5.5</v>
      </c>
      <c r="M270" s="13" t="n">
        <f aca="false">K270-L270</f>
        <v>57.00384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145.00384</v>
      </c>
    </row>
    <row r="271" s="5" customFormat="true" ht="12.8" hidden="false" customHeight="false" outlineLevel="0" collapsed="false">
      <c r="A271" s="6" t="n">
        <f aca="false">IFERROR(VLOOKUP(B271,'[1]DADOS (OCULTAR)'!$P$3:$R$91,3,0),"")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HELDER DE OLIVEIRA COSTA</v>
      </c>
      <c r="E271" s="7" t="str">
        <f aca="false">IF('[1]TCE - ANEXO III - Preencher'!F280="4 - Assistência Odontológica","2 - Outros Profissionais da Saúde",'[1]TCE - ANEXO III - Preencher'!F280)</f>
        <v>1 - Médico</v>
      </c>
      <c r="F271" s="10" t="str">
        <f aca="false">'[1]TCE - ANEXO III - Preencher'!G280</f>
        <v>2251-24</v>
      </c>
      <c r="G271" s="11" t="str">
        <f aca="false">IF('[1]TCE - ANEXO III - Preencher'!H280="","",'[1]TCE - ANEXO III - Preencher'!H280)</f>
        <v>09/2021</v>
      </c>
      <c r="H271" s="12" t="n">
        <f aca="false">'[1]TCE - ANEXO III - Preencher'!I280</f>
        <v>0</v>
      </c>
      <c r="I271" s="12" t="n">
        <f aca="false">'[1]TCE - ANEXO III - Preencher'!J280</f>
        <v>941.62</v>
      </c>
      <c r="J271" s="12" t="n">
        <f aca="false">'[1]TCE - ANEXO III - Preencher'!K280</f>
        <v>0</v>
      </c>
      <c r="K271" s="13" t="n">
        <f aca="false">'[1]TCE - ANEXO III - Preencher'!L280</f>
        <v>62.50384</v>
      </c>
      <c r="L271" s="13" t="n">
        <f aca="false">'[1]TCE - ANEXO III - Preencher'!M280</f>
        <v>5.5</v>
      </c>
      <c r="M271" s="13" t="n">
        <f aca="false">K271-L271</f>
        <v>57.00384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998.62384</v>
      </c>
    </row>
    <row r="272" s="5" customFormat="true" ht="12.8" hidden="false" customHeight="false" outlineLevel="0" collapsed="false">
      <c r="A272" s="6" t="n">
        <f aca="false">IFERROR(VLOOKUP(B272,'[1]DADOS (OCULTAR)'!$P$3:$R$91,3,0),"")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HELENA NATALYA DA SILVA LINS</v>
      </c>
      <c r="E272" s="7" t="str">
        <f aca="false">IF('[1]TCE - ANEXO III - Preencher'!F281="4 - Assistência Odontológica","2 - Outros Profissionais da Saúde",'[1]TCE - ANEXO III - Preencher'!F281)</f>
        <v>2 - Outros Profissionais da Saúde</v>
      </c>
      <c r="F272" s="10" t="str">
        <f aca="false">'[1]TCE - ANEXO III - Preencher'!G281</f>
        <v>2235-05</v>
      </c>
      <c r="G272" s="11" t="str">
        <f aca="false">IF('[1]TCE - ANEXO III - Preencher'!H281="","",'[1]TCE - ANEXO III - Preencher'!H281)</f>
        <v>09/2021</v>
      </c>
      <c r="H272" s="12" t="n">
        <f aca="false">'[1]TCE - ANEXO III - Preencher'!I281</f>
        <v>0</v>
      </c>
      <c r="I272" s="12" t="n">
        <f aca="false">'[1]TCE - ANEXO III - Preencher'!J281</f>
        <v>156.03</v>
      </c>
      <c r="J272" s="12" t="n">
        <f aca="false">'[1]TCE - ANEXO III - Preencher'!K281</f>
        <v>0</v>
      </c>
      <c r="K272" s="13" t="n">
        <f aca="false">'[1]TCE - ANEXO III - Preencher'!L281</f>
        <v>62.50384</v>
      </c>
      <c r="L272" s="13" t="n">
        <f aca="false">'[1]TCE - ANEXO III - Preencher'!M281</f>
        <v>5.5</v>
      </c>
      <c r="M272" s="13" t="n">
        <f aca="false">K272-L272</f>
        <v>57.00384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213.03384</v>
      </c>
    </row>
    <row r="273" s="5" customFormat="true" ht="12.8" hidden="false" customHeight="false" outlineLevel="0" collapsed="false">
      <c r="A273" s="6" t="n">
        <f aca="false">IFERROR(VLOOKUP(B273,'[1]DADOS (OCULTAR)'!$P$3:$R$91,3,0),"")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HELIDA ALMEIDA MERGULHAO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str">
        <f aca="false">'[1]TCE - ANEXO III - Preencher'!G282</f>
        <v>3241-15</v>
      </c>
      <c r="G273" s="11" t="str">
        <f aca="false">IF('[1]TCE - ANEXO III - Preencher'!H282="","",'[1]TCE - ANEXO III - Preencher'!H282)</f>
        <v>09/2021</v>
      </c>
      <c r="H273" s="12" t="n">
        <f aca="false">'[1]TCE - ANEXO III - Preencher'!I282</f>
        <v>0</v>
      </c>
      <c r="I273" s="12" t="n">
        <f aca="false">'[1]TCE - ANEXO III - Preencher'!J282</f>
        <v>266.71</v>
      </c>
      <c r="J273" s="12" t="n">
        <f aca="false">'[1]TCE - ANEXO III - Preencher'!K282</f>
        <v>0</v>
      </c>
      <c r="K273" s="13" t="n">
        <f aca="false">'[1]TCE - ANEXO III - Preencher'!L282</f>
        <v>62.50384</v>
      </c>
      <c r="L273" s="13" t="n">
        <f aca="false">'[1]TCE - ANEXO III - Preencher'!M282</f>
        <v>5.5</v>
      </c>
      <c r="M273" s="13" t="n">
        <f aca="false">K273-L273</f>
        <v>57.00384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323.71384</v>
      </c>
    </row>
    <row r="274" s="5" customFormat="true" ht="12.8" hidden="false" customHeight="false" outlineLevel="0" collapsed="false">
      <c r="A274" s="6" t="n">
        <f aca="false">IFERROR(VLOOKUP(B274,'[1]DADOS (OCULTAR)'!$P$3:$R$91,3,0),"")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HELOISA CARLA COSTA PARISIO</v>
      </c>
      <c r="E274" s="7" t="str">
        <f aca="false">IF('[1]TCE - ANEXO III - Preencher'!F283="4 - Assistência Odontológica","2 - Outros Profissionais da Saúde",'[1]TCE - ANEXO III - Preencher'!F283)</f>
        <v>2 - Outros Profissionais da Saúde</v>
      </c>
      <c r="F274" s="10" t="str">
        <f aca="false">'[1]TCE - ANEXO III - Preencher'!G283</f>
        <v>2235-05</v>
      </c>
      <c r="G274" s="11" t="str">
        <f aca="false">IF('[1]TCE - ANEXO III - Preencher'!H283="","",'[1]TCE - ANEXO III - Preencher'!H283)</f>
        <v>09/2021</v>
      </c>
      <c r="H274" s="12" t="n">
        <f aca="false">'[1]TCE - ANEXO III - Preencher'!I283</f>
        <v>0</v>
      </c>
      <c r="I274" s="12" t="n">
        <f aca="false">'[1]TCE - ANEXO III - Preencher'!J283</f>
        <v>334.68</v>
      </c>
      <c r="J274" s="12" t="n">
        <f aca="false">'[1]TCE - ANEXO III - Preencher'!K283</f>
        <v>0</v>
      </c>
      <c r="K274" s="13" t="n">
        <f aca="false">'[1]TCE - ANEXO III - Preencher'!L283</f>
        <v>62.50384</v>
      </c>
      <c r="L274" s="13" t="n">
        <f aca="false">'[1]TCE - ANEXO III - Preencher'!M283</f>
        <v>5.5</v>
      </c>
      <c r="M274" s="13" t="n">
        <f aca="false">K274-L274</f>
        <v>57.00384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391.68384</v>
      </c>
    </row>
    <row r="275" s="5" customFormat="true" ht="12.8" hidden="false" customHeight="false" outlineLevel="0" collapsed="false">
      <c r="A275" s="6" t="n">
        <f aca="false">IFERROR(VLOOKUP(B275,'[1]DADOS (OCULTAR)'!$P$3:$R$91,3,0),"")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HILANNA PATRICIA OLIVEIRA DE ANDRADE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2235-05</v>
      </c>
      <c r="G275" s="11" t="str">
        <f aca="false">IF('[1]TCE - ANEXO III - Preencher'!H284="","",'[1]TCE - ANEXO III - Preencher'!H284)</f>
        <v>09/2021</v>
      </c>
      <c r="H275" s="12" t="n">
        <f aca="false">'[1]TCE - ANEXO III - Preencher'!I284</f>
        <v>0</v>
      </c>
      <c r="I275" s="12" t="n">
        <f aca="false">'[1]TCE - ANEXO III - Preencher'!J284</f>
        <v>171.9</v>
      </c>
      <c r="J275" s="12" t="n">
        <f aca="false">'[1]TCE - ANEXO III - Preencher'!K284</f>
        <v>0</v>
      </c>
      <c r="K275" s="13" t="n">
        <f aca="false">'[1]TCE - ANEXO III - Preencher'!L284</f>
        <v>62.50384</v>
      </c>
      <c r="L275" s="13" t="n">
        <f aca="false">'[1]TCE - ANEXO III - Preencher'!M284</f>
        <v>5.5</v>
      </c>
      <c r="M275" s="13" t="n">
        <f aca="false">K275-L275</f>
        <v>57.00384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228.90384</v>
      </c>
    </row>
    <row r="276" s="5" customFormat="true" ht="12.8" hidden="false" customHeight="false" outlineLevel="0" collapsed="false">
      <c r="A276" s="6" t="n">
        <f aca="false">IFERROR(VLOOKUP(B276,'[1]DADOS (OCULTAR)'!$P$3:$R$91,3,0),"")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HILDA MARIA DA SILVA</v>
      </c>
      <c r="E276" s="7" t="str">
        <f aca="false">IF('[1]TCE - ANEXO III - Preencher'!F285="4 - Assistência Odontológica","2 - Outros Profissionais da Saúde",'[1]TCE - ANEXO III - Preencher'!F285)</f>
        <v>3 - Administrativo</v>
      </c>
      <c r="F276" s="10" t="str">
        <f aca="false">'[1]TCE - ANEXO III - Preencher'!G285</f>
        <v>5174-10</v>
      </c>
      <c r="G276" s="11" t="str">
        <f aca="false">IF('[1]TCE - ANEXO III - Preencher'!H285="","",'[1]TCE - ANEXO III - Preencher'!H285)</f>
        <v>09/2021</v>
      </c>
      <c r="H276" s="12" t="n">
        <f aca="false">'[1]TCE - ANEXO III - Preencher'!I285</f>
        <v>0</v>
      </c>
      <c r="I276" s="12" t="n">
        <f aca="false">'[1]TCE - ANEXO III - Preencher'!J285</f>
        <v>130.79</v>
      </c>
      <c r="J276" s="12" t="n">
        <f aca="false">'[1]TCE - ANEXO III - Preencher'!K285</f>
        <v>0</v>
      </c>
      <c r="K276" s="13" t="n">
        <f aca="false">'[1]TCE - ANEXO III - Preencher'!L285</f>
        <v>62.50384</v>
      </c>
      <c r="L276" s="13" t="n">
        <f aca="false">'[1]TCE - ANEXO III - Preencher'!M285</f>
        <v>5.5</v>
      </c>
      <c r="M276" s="13" t="n">
        <f aca="false">K276-L276</f>
        <v>57.00384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187.79384</v>
      </c>
    </row>
    <row r="277" s="5" customFormat="true" ht="12.8" hidden="false" customHeight="false" outlineLevel="0" collapsed="false">
      <c r="A277" s="6" t="n">
        <f aca="false">IFERROR(VLOOKUP(B277,'[1]DADOS (OCULTAR)'!$P$3:$R$91,3,0),"")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HIORDAN THALES DA SILVA FREIRE</v>
      </c>
      <c r="E277" s="7" t="str">
        <f aca="false">IF('[1]TCE - ANEXO III - Preencher'!F286="4 - Assistência Odontológica","2 - Outros Profissionais da Saúde",'[1]TCE - ANEXO III - Preencher'!F286)</f>
        <v>3 - Administrativo</v>
      </c>
      <c r="F277" s="10" t="str">
        <f aca="false">'[1]TCE - ANEXO III - Preencher'!G286</f>
        <v>3132-20</v>
      </c>
      <c r="G277" s="11" t="str">
        <f aca="false">IF('[1]TCE - ANEXO III - Preencher'!H286="","",'[1]TCE - ANEXO III - Preencher'!H286)</f>
        <v>09/2021</v>
      </c>
      <c r="H277" s="12" t="n">
        <f aca="false">'[1]TCE - ANEXO III - Preencher'!I286</f>
        <v>0</v>
      </c>
      <c r="I277" s="12" t="n">
        <f aca="false">'[1]TCE - ANEXO III - Preencher'!J286</f>
        <v>204.75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204.75</v>
      </c>
    </row>
    <row r="278" s="5" customFormat="true" ht="12.8" hidden="false" customHeight="false" outlineLevel="0" collapsed="false">
      <c r="A278" s="6" t="n">
        <f aca="false">IFERROR(VLOOKUP(B278,'[1]DADOS (OCULTAR)'!$P$3:$R$91,3,0),"")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HUAM EMANUEL BUARQUE SILVA DE MELO</v>
      </c>
      <c r="E278" s="7" t="str">
        <f aca="false">IF('[1]TCE - ANEXO III - Preencher'!F287="4 - Assistência Odontológica","2 - Outros Profissionais da Saúde",'[1]TCE - ANEXO III - Preencher'!F287)</f>
        <v>3 - Administrativo</v>
      </c>
      <c r="F278" s="10" t="str">
        <f aca="false">'[1]TCE - ANEXO III - Preencher'!G287</f>
        <v>5211-30</v>
      </c>
      <c r="G278" s="11" t="str">
        <f aca="false">IF('[1]TCE - ANEXO III - Preencher'!H287="","",'[1]TCE - ANEXO III - Preencher'!H287)</f>
        <v>09/2021</v>
      </c>
      <c r="H278" s="12" t="n">
        <f aca="false">'[1]TCE - ANEXO III - Preencher'!I287</f>
        <v>0</v>
      </c>
      <c r="I278" s="12" t="n">
        <f aca="false">'[1]TCE - ANEXO III - Preencher'!J287</f>
        <v>88</v>
      </c>
      <c r="J278" s="12" t="n">
        <f aca="false">'[1]TCE - ANEXO III - Preencher'!K287</f>
        <v>0</v>
      </c>
      <c r="K278" s="13" t="n">
        <f aca="false">'[1]TCE - ANEXO III - Preencher'!L287</f>
        <v>62.50384</v>
      </c>
      <c r="L278" s="13" t="n">
        <f aca="false">'[1]TCE - ANEXO III - Preencher'!M287</f>
        <v>5.5</v>
      </c>
      <c r="M278" s="13" t="n">
        <f aca="false">K278-L278</f>
        <v>57.00384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119.6</v>
      </c>
      <c r="R278" s="13" t="n">
        <f aca="false">'[1]TCE - ANEXO III - Preencher'!S287</f>
        <v>66</v>
      </c>
      <c r="S278" s="13" t="n">
        <f aca="false">Q278-R278</f>
        <v>53.6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198.60384</v>
      </c>
    </row>
    <row r="279" s="5" customFormat="true" ht="12.8" hidden="false" customHeight="false" outlineLevel="0" collapsed="false">
      <c r="A279" s="6" t="n">
        <f aca="false">IFERROR(VLOOKUP(B279,'[1]DADOS (OCULTAR)'!$P$3:$R$91,3,0),"")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IARA RUTE MIRANDA DE SOUZA 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3222-05</v>
      </c>
      <c r="G279" s="11" t="str">
        <f aca="false">IF('[1]TCE - ANEXO III - Preencher'!H288="","",'[1]TCE - ANEXO III - Preencher'!H288)</f>
        <v>09/2021</v>
      </c>
      <c r="H279" s="12" t="n">
        <f aca="false">'[1]TCE - ANEXO III - Preencher'!I288</f>
        <v>0</v>
      </c>
      <c r="I279" s="12" t="n">
        <f aca="false">'[1]TCE - ANEXO III - Preencher'!J288</f>
        <v>106.58</v>
      </c>
      <c r="J279" s="12" t="n">
        <f aca="false">'[1]TCE - ANEXO III - Preencher'!K288</f>
        <v>0</v>
      </c>
      <c r="K279" s="13" t="n">
        <f aca="false">'[1]TCE - ANEXO III - Preencher'!L288</f>
        <v>62.50384</v>
      </c>
      <c r="L279" s="13" t="n">
        <f aca="false">'[1]TCE - ANEXO III - Preencher'!M288</f>
        <v>5.5</v>
      </c>
      <c r="M279" s="13" t="n">
        <f aca="false">K279-L279</f>
        <v>57.00384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163.58384</v>
      </c>
    </row>
    <row r="280" s="5" customFormat="true" ht="12.8" hidden="false" customHeight="false" outlineLevel="0" collapsed="false">
      <c r="A280" s="6" t="n">
        <f aca="false">IFERROR(VLOOKUP(B280,'[1]DADOS (OCULTAR)'!$P$3:$R$91,3,0),"")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IGOR ALEXANDRE TAMURA</v>
      </c>
      <c r="E280" s="7" t="str">
        <f aca="false">IF('[1]TCE - ANEXO III - Preencher'!F289="4 - Assistência Odontológica","2 - Outros Profissionais da Saúde",'[1]TCE - ANEXO III - Preencher'!F289)</f>
        <v>1 - Médico</v>
      </c>
      <c r="F280" s="10" t="str">
        <f aca="false">'[1]TCE - ANEXO III - Preencher'!G289</f>
        <v>2252-25</v>
      </c>
      <c r="G280" s="11" t="str">
        <f aca="false">IF('[1]TCE - ANEXO III - Preencher'!H289="","",'[1]TCE - ANEXO III - Preencher'!H289)</f>
        <v>09/2021</v>
      </c>
      <c r="H280" s="12" t="n">
        <f aca="false">'[1]TCE - ANEXO III - Preencher'!I289</f>
        <v>0</v>
      </c>
      <c r="I280" s="12" t="n">
        <f aca="false">'[1]TCE - ANEXO III - Preencher'!J289</f>
        <v>1134.2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1134.2</v>
      </c>
    </row>
    <row r="281" s="5" customFormat="true" ht="12.8" hidden="false" customHeight="false" outlineLevel="0" collapsed="false">
      <c r="A281" s="6" t="n">
        <f aca="false">IFERROR(VLOOKUP(B281,'[1]DADOS (OCULTAR)'!$P$3:$R$91,3,0),"")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ILIVANIA MILENA BARBOSA VELOSO</v>
      </c>
      <c r="E281" s="7" t="str">
        <f aca="false">IF('[1]TCE - ANEXO III - Preencher'!F290="4 - Assistência Odontológica","2 - Outros Profissionais da Saúde",'[1]TCE - ANEXO III - Preencher'!F290)</f>
        <v>3 - Administrativo</v>
      </c>
      <c r="F281" s="10" t="str">
        <f aca="false">'[1]TCE - ANEXO III - Preencher'!G290</f>
        <v>5211-30</v>
      </c>
      <c r="G281" s="11" t="str">
        <f aca="false">IF('[1]TCE - ANEXO III - Preencher'!H290="","",'[1]TCE - ANEXO III - Preencher'!H290)</f>
        <v>09/2021</v>
      </c>
      <c r="H281" s="12" t="n">
        <f aca="false">'[1]TCE - ANEXO III - Preencher'!I290</f>
        <v>0</v>
      </c>
      <c r="I281" s="12" t="n">
        <f aca="false">'[1]TCE - ANEXO III - Preencher'!J290</f>
        <v>115.58</v>
      </c>
      <c r="J281" s="12" t="n">
        <f aca="false">'[1]TCE - ANEXO III - Preencher'!K290</f>
        <v>0</v>
      </c>
      <c r="K281" s="13" t="n">
        <f aca="false">'[1]TCE - ANEXO III - Preencher'!L290</f>
        <v>62.50384</v>
      </c>
      <c r="L281" s="13" t="n">
        <f aca="false">'[1]TCE - ANEXO III - Preencher'!M290</f>
        <v>5.5</v>
      </c>
      <c r="M281" s="13" t="n">
        <f aca="false">K281-L281</f>
        <v>57.00384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172.58384</v>
      </c>
    </row>
    <row r="282" s="5" customFormat="true" ht="12.8" hidden="false" customHeight="false" outlineLevel="0" collapsed="false">
      <c r="A282" s="6" t="n">
        <f aca="false">IFERROR(VLOOKUP(B282,'[1]DADOS (OCULTAR)'!$P$3:$R$91,3,0),"")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ILMA MARIA DA CRUZ GOUVEIA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3222-05</v>
      </c>
      <c r="G282" s="11" t="str">
        <f aca="false">IF('[1]TCE - ANEXO III - Preencher'!H291="","",'[1]TCE - ANEXO III - Preencher'!H291)</f>
        <v>09/2021</v>
      </c>
      <c r="H282" s="12" t="n">
        <f aca="false">'[1]TCE - ANEXO III - Preencher'!I291</f>
        <v>0</v>
      </c>
      <c r="I282" s="12" t="n">
        <f aca="false">'[1]TCE - ANEXO III - Preencher'!J291</f>
        <v>130.61</v>
      </c>
      <c r="J282" s="12" t="n">
        <f aca="false">'[1]TCE - ANEXO III - Preencher'!K291</f>
        <v>0</v>
      </c>
      <c r="K282" s="13" t="n">
        <f aca="false">'[1]TCE - ANEXO III - Preencher'!L291</f>
        <v>62.50384</v>
      </c>
      <c r="L282" s="13" t="n">
        <f aca="false">'[1]TCE - ANEXO III - Preencher'!M291</f>
        <v>5.5</v>
      </c>
      <c r="M282" s="13" t="n">
        <f aca="false">K282-L282</f>
        <v>57.00384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69.41</v>
      </c>
      <c r="U282" s="13" t="n">
        <f aca="false">'[1]TCE - ANEXO III - Preencher'!V291</f>
        <v>0</v>
      </c>
      <c r="V282" s="13" t="n">
        <f aca="false">T282-U282</f>
        <v>69.41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257.02384</v>
      </c>
    </row>
    <row r="283" s="5" customFormat="true" ht="12.8" hidden="false" customHeight="false" outlineLevel="0" collapsed="false">
      <c r="A283" s="6" t="n">
        <f aca="false">IFERROR(VLOOKUP(B283,'[1]DADOS (OCULTAR)'!$P$3:$R$91,3,0),"")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IRACEMA SANTOS DE MELO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3222-05</v>
      </c>
      <c r="G283" s="11" t="str">
        <f aca="false">IF('[1]TCE - ANEXO III - Preencher'!H292="","",'[1]TCE - ANEXO III - Preencher'!H292)</f>
        <v>09/2021</v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8" hidden="false" customHeight="false" outlineLevel="0" collapsed="false">
      <c r="A284" s="6" t="n">
        <f aca="false">IFERROR(VLOOKUP(B284,'[1]DADOS (OCULTAR)'!$P$3:$R$91,3,0),"")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IRANI FELIX DA SILVA</v>
      </c>
      <c r="E284" s="7" t="str">
        <f aca="false">IF('[1]TCE - ANEXO III - Preencher'!F293="4 - Assistência Odontológica","2 - Outros Profissionais da Saúde",'[1]TCE - ANEXO III - Preencher'!F293)</f>
        <v>2 - Outros Profissionais da Saúde</v>
      </c>
      <c r="F284" s="10" t="str">
        <f aca="false">'[1]TCE - ANEXO III - Preencher'!G293</f>
        <v>3222-05</v>
      </c>
      <c r="G284" s="11" t="str">
        <f aca="false">IF('[1]TCE - ANEXO III - Preencher'!H293="","",'[1]TCE - ANEXO III - Preencher'!H293)</f>
        <v>09/2021</v>
      </c>
      <c r="H284" s="12" t="n">
        <f aca="false">'[1]TCE - ANEXO III - Preencher'!I293</f>
        <v>0</v>
      </c>
      <c r="I284" s="12" t="n">
        <f aca="false">'[1]TCE - ANEXO III - Preencher'!J293</f>
        <v>174.49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174.49</v>
      </c>
    </row>
    <row r="285" s="5" customFormat="true" ht="12.8" hidden="false" customHeight="false" outlineLevel="0" collapsed="false">
      <c r="A285" s="6" t="n">
        <f aca="false">IFERROR(VLOOKUP(B285,'[1]DADOS (OCULTAR)'!$P$3:$R$91,3,0),"")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IRIS ALEXANDRA DA SILVA</v>
      </c>
      <c r="E285" s="7" t="str">
        <f aca="false">IF('[1]TCE - ANEXO III - Preencher'!F294="4 - Assistência Odontológica","2 - Outros Profissionais da Saúde",'[1]TCE - ANEXO III - Preencher'!F294)</f>
        <v>2 - Outros Profissionais da Saúde</v>
      </c>
      <c r="F285" s="10" t="str">
        <f aca="false">'[1]TCE - ANEXO III - Preencher'!G294</f>
        <v>2235-05</v>
      </c>
      <c r="G285" s="11" t="str">
        <f aca="false">IF('[1]TCE - ANEXO III - Preencher'!H294="","",'[1]TCE - ANEXO III - Preencher'!H294)</f>
        <v>09/2021</v>
      </c>
      <c r="H285" s="12" t="n">
        <f aca="false">'[1]TCE - ANEXO III - Preencher'!I294</f>
        <v>0</v>
      </c>
      <c r="I285" s="12" t="n">
        <f aca="false">'[1]TCE - ANEXO III - Preencher'!J294</f>
        <v>147.43</v>
      </c>
      <c r="J285" s="12" t="n">
        <f aca="false">'[1]TCE - ANEXO III - Preencher'!K294</f>
        <v>0</v>
      </c>
      <c r="K285" s="13" t="n">
        <f aca="false">'[1]TCE - ANEXO III - Preencher'!L294</f>
        <v>62.50384</v>
      </c>
      <c r="L285" s="13" t="n">
        <f aca="false">'[1]TCE - ANEXO III - Preencher'!M294</f>
        <v>5.5</v>
      </c>
      <c r="M285" s="13" t="n">
        <f aca="false">K285-L285</f>
        <v>57.00384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204.43384</v>
      </c>
    </row>
    <row r="286" s="5" customFormat="true" ht="12.8" hidden="false" customHeight="false" outlineLevel="0" collapsed="false">
      <c r="A286" s="6" t="n">
        <f aca="false">IFERROR(VLOOKUP(B286,'[1]DADOS (OCULTAR)'!$P$3:$R$91,3,0),"")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IRIS TACIANA OLIVEIRA SOARES LIRA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2235-05</v>
      </c>
      <c r="G286" s="11" t="str">
        <f aca="false">IF('[1]TCE - ANEXO III - Preencher'!H295="","",'[1]TCE - ANEXO III - Preencher'!H295)</f>
        <v>09/2021</v>
      </c>
      <c r="H286" s="12" t="n">
        <f aca="false">'[1]TCE - ANEXO III - Preencher'!I295</f>
        <v>0</v>
      </c>
      <c r="I286" s="12" t="n">
        <f aca="false">'[1]TCE - ANEXO III - Preencher'!J295</f>
        <v>147.43</v>
      </c>
      <c r="J286" s="12" t="n">
        <f aca="false">'[1]TCE - ANEXO III - Preencher'!K295</f>
        <v>0</v>
      </c>
      <c r="K286" s="13" t="n">
        <f aca="false">'[1]TCE - ANEXO III - Preencher'!L295</f>
        <v>62.50384</v>
      </c>
      <c r="L286" s="13" t="n">
        <f aca="false">'[1]TCE - ANEXO III - Preencher'!M295</f>
        <v>5.5</v>
      </c>
      <c r="M286" s="13" t="n">
        <f aca="false">K286-L286</f>
        <v>57.00384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103.28</v>
      </c>
      <c r="U286" s="13" t="n">
        <f aca="false">'[1]TCE - ANEXO III - Preencher'!V295</f>
        <v>0</v>
      </c>
      <c r="V286" s="13" t="n">
        <f aca="false">T286-U286</f>
        <v>103.28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307.71384</v>
      </c>
    </row>
    <row r="287" s="5" customFormat="true" ht="12.8" hidden="false" customHeight="false" outlineLevel="0" collapsed="false">
      <c r="A287" s="6" t="n">
        <f aca="false">IFERROR(VLOOKUP(B287,'[1]DADOS (OCULTAR)'!$P$3:$R$91,3,0),"")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ISAAC FERNANDO SILVA DE SOUZA</v>
      </c>
      <c r="E287" s="7" t="str">
        <f aca="false">IF('[1]TCE - ANEXO III - Preencher'!F296="4 - Assistência Odontológica","2 - Outros Profissionais da Saúde",'[1]TCE - ANEXO III - Preencher'!F296)</f>
        <v>2 - Outros Profissionais da Saúde</v>
      </c>
      <c r="F287" s="10" t="str">
        <f aca="false">'[1]TCE - ANEXO III - Preencher'!G296</f>
        <v>3222-05</v>
      </c>
      <c r="G287" s="11" t="str">
        <f aca="false">IF('[1]TCE - ANEXO III - Preencher'!H296="","",'[1]TCE - ANEXO III - Preencher'!H296)</f>
        <v>09/2021</v>
      </c>
      <c r="H287" s="12" t="n">
        <f aca="false">'[1]TCE - ANEXO III - Preencher'!I296</f>
        <v>0</v>
      </c>
      <c r="I287" s="12" t="n">
        <f aca="false">'[1]TCE - ANEXO III - Preencher'!J296</f>
        <v>106.58</v>
      </c>
      <c r="J287" s="12" t="n">
        <f aca="false">'[1]TCE - ANEXO III - Preencher'!K296</f>
        <v>0</v>
      </c>
      <c r="K287" s="13" t="n">
        <f aca="false">'[1]TCE - ANEXO III - Preencher'!L296</f>
        <v>62.50384</v>
      </c>
      <c r="L287" s="13" t="n">
        <f aca="false">'[1]TCE - ANEXO III - Preencher'!M296</f>
        <v>5.5</v>
      </c>
      <c r="M287" s="13" t="n">
        <f aca="false">K287-L287</f>
        <v>57.00384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163.58384</v>
      </c>
    </row>
    <row r="288" s="5" customFormat="true" ht="12.8" hidden="false" customHeight="false" outlineLevel="0" collapsed="false">
      <c r="A288" s="6" t="n">
        <f aca="false">IFERROR(VLOOKUP(B288,'[1]DADOS (OCULTAR)'!$P$3:$R$91,3,0),"")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ISABEL CRISTINA DE ASSIS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3222-05</v>
      </c>
      <c r="G288" s="11" t="str">
        <f aca="false">IF('[1]TCE - ANEXO III - Preencher'!H297="","",'[1]TCE - ANEXO III - Preencher'!H297)</f>
        <v>09/2021</v>
      </c>
      <c r="H288" s="12" t="n">
        <f aca="false">'[1]TCE - ANEXO III - Preencher'!I297</f>
        <v>0</v>
      </c>
      <c r="I288" s="12" t="n">
        <f aca="false">'[1]TCE - ANEXO III - Preencher'!J297</f>
        <v>118.1</v>
      </c>
      <c r="J288" s="12" t="n">
        <f aca="false">'[1]TCE - ANEXO III - Preencher'!K297</f>
        <v>0</v>
      </c>
      <c r="K288" s="13" t="n">
        <f aca="false">'[1]TCE - ANEXO III - Preencher'!L297</f>
        <v>62.50384</v>
      </c>
      <c r="L288" s="13" t="n">
        <f aca="false">'[1]TCE - ANEXO III - Preencher'!M297</f>
        <v>5.5</v>
      </c>
      <c r="M288" s="13" t="n">
        <f aca="false">K288-L288</f>
        <v>57.00384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175.10384</v>
      </c>
    </row>
    <row r="289" s="5" customFormat="true" ht="12.8" hidden="false" customHeight="false" outlineLevel="0" collapsed="false">
      <c r="A289" s="6" t="n">
        <f aca="false">IFERROR(VLOOKUP(B289,'[1]DADOS (OCULTAR)'!$P$3:$R$91,3,0),"")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ISABELA ALVES PEREIRA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str">
        <f aca="false">'[1]TCE - ANEXO III - Preencher'!G298</f>
        <v>2235-05</v>
      </c>
      <c r="G289" s="11" t="str">
        <f aca="false">IF('[1]TCE - ANEXO III - Preencher'!H298="","",'[1]TCE - ANEXO III - Preencher'!H298)</f>
        <v>09/2021</v>
      </c>
      <c r="H289" s="12" t="n">
        <f aca="false">'[1]TCE - ANEXO III - Preencher'!I298</f>
        <v>0</v>
      </c>
      <c r="I289" s="12" t="n">
        <f aca="false">'[1]TCE - ANEXO III - Preencher'!J298</f>
        <v>215.88</v>
      </c>
      <c r="J289" s="12" t="n">
        <f aca="false">'[1]TCE - ANEXO III - Preencher'!K298</f>
        <v>0</v>
      </c>
      <c r="K289" s="13" t="n">
        <f aca="false">'[1]TCE - ANEXO III - Preencher'!L298</f>
        <v>62.50384</v>
      </c>
      <c r="L289" s="13" t="n">
        <f aca="false">'[1]TCE - ANEXO III - Preencher'!M298</f>
        <v>5.5</v>
      </c>
      <c r="M289" s="13" t="n">
        <f aca="false">K289-L289</f>
        <v>57.00384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272.88384</v>
      </c>
    </row>
    <row r="290" s="5" customFormat="true" ht="12.8" hidden="false" customHeight="false" outlineLevel="0" collapsed="false">
      <c r="A290" s="6" t="n">
        <f aca="false">IFERROR(VLOOKUP(B290,'[1]DADOS (OCULTAR)'!$P$3:$R$91,3,0),"")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ISABELA LAIS DUARTE FREIRE</v>
      </c>
      <c r="E290" s="7" t="str">
        <f aca="false">IF('[1]TCE - ANEXO III - Preencher'!F299="4 - Assistência Odontológica","2 - Outros Profissionais da Saúde",'[1]TCE - ANEXO III - Preencher'!F299)</f>
        <v>3 - Administrativo</v>
      </c>
      <c r="F290" s="10" t="str">
        <f aca="false">'[1]TCE - ANEXO III - Preencher'!G299</f>
        <v>5211-30</v>
      </c>
      <c r="G290" s="11" t="str">
        <f aca="false">IF('[1]TCE - ANEXO III - Preencher'!H299="","",'[1]TCE - ANEXO III - Preencher'!H299)</f>
        <v>09/2021</v>
      </c>
      <c r="H290" s="12" t="n">
        <f aca="false">'[1]TCE - ANEXO III - Preencher'!I299</f>
        <v>0</v>
      </c>
      <c r="I290" s="12" t="n">
        <f aca="false">'[1]TCE - ANEXO III - Preencher'!J299</f>
        <v>140.74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140.74</v>
      </c>
    </row>
    <row r="291" s="5" customFormat="true" ht="12.8" hidden="false" customHeight="false" outlineLevel="0" collapsed="false">
      <c r="A291" s="6" t="n">
        <f aca="false">IFERROR(VLOOKUP(B291,'[1]DADOS (OCULTAR)'!$P$3:$R$91,3,0),"")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ISAELMA MARIA DE LIMA</v>
      </c>
      <c r="E291" s="7" t="str">
        <f aca="false">IF('[1]TCE - ANEXO III - Preencher'!F300="4 - Assistência Odontológica","2 - Outros Profissionais da Saúde",'[1]TCE - ANEXO III - Preencher'!F300)</f>
        <v>2 - Outros Profissionais da Saúde</v>
      </c>
      <c r="F291" s="10" t="str">
        <f aca="false">'[1]TCE - ANEXO III - Preencher'!G300</f>
        <v>3222-05</v>
      </c>
      <c r="G291" s="11" t="str">
        <f aca="false">IF('[1]TCE - ANEXO III - Preencher'!H300="","",'[1]TCE - ANEXO III - Preencher'!H300)</f>
        <v>09/2021</v>
      </c>
      <c r="H291" s="12" t="n">
        <f aca="false">'[1]TCE - ANEXO III - Preencher'!I300</f>
        <v>0</v>
      </c>
      <c r="I291" s="12" t="n">
        <f aca="false">'[1]TCE - ANEXO III - Preencher'!J300</f>
        <v>128.91</v>
      </c>
      <c r="J291" s="12" t="n">
        <f aca="false">'[1]TCE - ANEXO III - Preencher'!K300</f>
        <v>0</v>
      </c>
      <c r="K291" s="13" t="n">
        <f aca="false">'[1]TCE - ANEXO III - Preencher'!L300</f>
        <v>62.50384</v>
      </c>
      <c r="L291" s="13" t="n">
        <f aca="false">'[1]TCE - ANEXO III - Preencher'!M300</f>
        <v>5.5</v>
      </c>
      <c r="M291" s="13" t="n">
        <f aca="false">K291-L291</f>
        <v>57.00384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185.91384</v>
      </c>
    </row>
    <row r="292" s="5" customFormat="true" ht="12.8" hidden="false" customHeight="false" outlineLevel="0" collapsed="false">
      <c r="A292" s="6" t="n">
        <f aca="false">IFERROR(VLOOKUP(B292,'[1]DADOS (OCULTAR)'!$P$3:$R$91,3,0),"")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IVALDA VIEIRA DE MORAES LUCENA SILVA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3222-05</v>
      </c>
      <c r="G292" s="11" t="str">
        <f aca="false">IF('[1]TCE - ANEXO III - Preencher'!H301="","",'[1]TCE - ANEXO III - Preencher'!H301)</f>
        <v>09/2021</v>
      </c>
      <c r="H292" s="12" t="n">
        <f aca="false">'[1]TCE - ANEXO III - Preencher'!I301</f>
        <v>0</v>
      </c>
      <c r="I292" s="12" t="n">
        <f aca="false">'[1]TCE - ANEXO III - Preencher'!J301</f>
        <v>110.98</v>
      </c>
      <c r="J292" s="12" t="n">
        <f aca="false">'[1]TCE - ANEXO III - Preencher'!K301</f>
        <v>0</v>
      </c>
      <c r="K292" s="13" t="n">
        <f aca="false">'[1]TCE - ANEXO III - Preencher'!L301</f>
        <v>62.50384</v>
      </c>
      <c r="L292" s="13" t="n">
        <f aca="false">'[1]TCE - ANEXO III - Preencher'!M301</f>
        <v>5.5</v>
      </c>
      <c r="M292" s="13" t="n">
        <f aca="false">K292-L292</f>
        <v>57.00384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119.6</v>
      </c>
      <c r="R292" s="13" t="n">
        <f aca="false">'[1]TCE - ANEXO III - Preencher'!S301</f>
        <v>33.37</v>
      </c>
      <c r="S292" s="13" t="n">
        <f aca="false">Q292-R292</f>
        <v>86.23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254.21384</v>
      </c>
    </row>
    <row r="293" s="5" customFormat="true" ht="12.8" hidden="false" customHeight="false" outlineLevel="0" collapsed="false">
      <c r="A293" s="6" t="n">
        <f aca="false">IFERROR(VLOOKUP(B293,'[1]DADOS (OCULTAR)'!$P$3:$R$91,3,0),"")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IVANILDA RAFAELA DA SILVA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5174-10</v>
      </c>
      <c r="G293" s="11" t="str">
        <f aca="false">IF('[1]TCE - ANEXO III - Preencher'!H302="","",'[1]TCE - ANEXO III - Preencher'!H302)</f>
        <v>09/2021</v>
      </c>
      <c r="H293" s="12" t="n">
        <f aca="false">'[1]TCE - ANEXO III - Preencher'!I302</f>
        <v>0</v>
      </c>
      <c r="I293" s="12" t="n">
        <f aca="false">'[1]TCE - ANEXO III - Preencher'!J302</f>
        <v>98.09</v>
      </c>
      <c r="J293" s="12" t="n">
        <f aca="false">'[1]TCE - ANEXO III - Preencher'!K302</f>
        <v>0</v>
      </c>
      <c r="K293" s="13" t="n">
        <f aca="false">'[1]TCE - ANEXO III - Preencher'!L302</f>
        <v>62.50384</v>
      </c>
      <c r="L293" s="13" t="n">
        <f aca="false">'[1]TCE - ANEXO III - Preencher'!M302</f>
        <v>5.5</v>
      </c>
      <c r="M293" s="13" t="n">
        <f aca="false">K293-L293</f>
        <v>57.00384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155.09384</v>
      </c>
    </row>
    <row r="294" s="5" customFormat="true" ht="12.8" hidden="false" customHeight="false" outlineLevel="0" collapsed="false">
      <c r="A294" s="6" t="n">
        <f aca="false">IFERROR(VLOOKUP(B294,'[1]DADOS (OCULTAR)'!$P$3:$R$91,3,0),"")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IVISSON MUNIZ VIEIRA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3222-05</v>
      </c>
      <c r="G294" s="11" t="str">
        <f aca="false">IF('[1]TCE - ANEXO III - Preencher'!H303="","",'[1]TCE - ANEXO III - Preencher'!H303)</f>
        <v>09/2021</v>
      </c>
      <c r="H294" s="12" t="n">
        <f aca="false">'[1]TCE - ANEXO III - Preencher'!I303</f>
        <v>0</v>
      </c>
      <c r="I294" s="12" t="n">
        <f aca="false">'[1]TCE - ANEXO III - Preencher'!J303</f>
        <v>151.66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151.66</v>
      </c>
    </row>
    <row r="295" s="5" customFormat="true" ht="12.8" hidden="false" customHeight="false" outlineLevel="0" collapsed="false">
      <c r="A295" s="6" t="n">
        <f aca="false">IFERROR(VLOOKUP(B295,'[1]DADOS (OCULTAR)'!$P$3:$R$91,3,0),"")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JAANINE RAFAELA DE SIQUEIRA SILVA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2235-05</v>
      </c>
      <c r="G295" s="11" t="str">
        <f aca="false">IF('[1]TCE - ANEXO III - Preencher'!H304="","",'[1]TCE - ANEXO III - Preencher'!H304)</f>
        <v>09/2021</v>
      </c>
      <c r="H295" s="12" t="n">
        <f aca="false">'[1]TCE - ANEXO III - Preencher'!I304</f>
        <v>0</v>
      </c>
      <c r="I295" s="12" t="n">
        <f aca="false">'[1]TCE - ANEXO III - Preencher'!J304</f>
        <v>230.6</v>
      </c>
      <c r="J295" s="12" t="n">
        <f aca="false">'[1]TCE - ANEXO III - Preencher'!K304</f>
        <v>0</v>
      </c>
      <c r="K295" s="13" t="n">
        <f aca="false">'[1]TCE - ANEXO III - Preencher'!L304</f>
        <v>62.50384</v>
      </c>
      <c r="L295" s="13" t="n">
        <f aca="false">'[1]TCE - ANEXO III - Preencher'!M304</f>
        <v>5.5</v>
      </c>
      <c r="M295" s="13" t="n">
        <f aca="false">K295-L295</f>
        <v>57.00384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287.60384</v>
      </c>
    </row>
    <row r="296" s="5" customFormat="true" ht="12.8" hidden="false" customHeight="false" outlineLevel="0" collapsed="false">
      <c r="A296" s="6" t="n">
        <f aca="false">IFERROR(VLOOKUP(B296,'[1]DADOS (OCULTAR)'!$P$3:$R$91,3,0),"")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JACINALDO MENDES DE LIRA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str">
        <f aca="false">'[1]TCE - ANEXO III - Preencher'!G305</f>
        <v>5151-10</v>
      </c>
      <c r="G296" s="11" t="str">
        <f aca="false">IF('[1]TCE - ANEXO III - Preencher'!H305="","",'[1]TCE - ANEXO III - Preencher'!H305)</f>
        <v>09/2021</v>
      </c>
      <c r="H296" s="12" t="n">
        <f aca="false">'[1]TCE - ANEXO III - Preencher'!I305</f>
        <v>0</v>
      </c>
      <c r="I296" s="12" t="n">
        <f aca="false">'[1]TCE - ANEXO III - Preencher'!J305</f>
        <v>113.82</v>
      </c>
      <c r="J296" s="12" t="n">
        <f aca="false">'[1]TCE - ANEXO III - Preencher'!K305</f>
        <v>0</v>
      </c>
      <c r="K296" s="13" t="n">
        <f aca="false">'[1]TCE - ANEXO III - Preencher'!L305</f>
        <v>62.50384</v>
      </c>
      <c r="L296" s="13" t="n">
        <f aca="false">'[1]TCE - ANEXO III - Preencher'!M305</f>
        <v>5.5</v>
      </c>
      <c r="M296" s="13" t="n">
        <f aca="false">K296-L296</f>
        <v>57.00384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170.82384</v>
      </c>
    </row>
    <row r="297" s="5" customFormat="true" ht="12.8" hidden="false" customHeight="false" outlineLevel="0" collapsed="false">
      <c r="A297" s="6" t="n">
        <f aca="false">IFERROR(VLOOKUP(B297,'[1]DADOS (OCULTAR)'!$P$3:$R$91,3,0),"")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JACQUELINE PATRICIA LINS 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2235-05</v>
      </c>
      <c r="G297" s="11" t="str">
        <f aca="false">IF('[1]TCE - ANEXO III - Preencher'!H306="","",'[1]TCE - ANEXO III - Preencher'!H306)</f>
        <v>09/2021</v>
      </c>
      <c r="H297" s="12" t="n">
        <f aca="false">'[1]TCE - ANEXO III - Preencher'!I306</f>
        <v>0</v>
      </c>
      <c r="I297" s="12" t="n">
        <f aca="false">'[1]TCE - ANEXO III - Preencher'!J306</f>
        <v>161.78</v>
      </c>
      <c r="J297" s="12" t="n">
        <f aca="false">'[1]TCE - ANEXO III - Preencher'!K306</f>
        <v>0</v>
      </c>
      <c r="K297" s="13" t="n">
        <f aca="false">'[1]TCE - ANEXO III - Preencher'!L306</f>
        <v>62.50384</v>
      </c>
      <c r="L297" s="13" t="n">
        <f aca="false">'[1]TCE - ANEXO III - Preencher'!M306</f>
        <v>5.5</v>
      </c>
      <c r="M297" s="13" t="n">
        <f aca="false">K297-L297</f>
        <v>57.00384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218.78384</v>
      </c>
    </row>
    <row r="298" s="5" customFormat="true" ht="12.8" hidden="false" customHeight="false" outlineLevel="0" collapsed="false">
      <c r="A298" s="6" t="n">
        <f aca="false">IFERROR(VLOOKUP(B298,'[1]DADOS (OCULTAR)'!$P$3:$R$91,3,0),"")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JADIVANIA AMARAL DE OLIVEIRA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str">
        <f aca="false">'[1]TCE - ANEXO III - Preencher'!G307</f>
        <v>3222-05</v>
      </c>
      <c r="G298" s="11" t="str">
        <f aca="false">IF('[1]TCE - ANEXO III - Preencher'!H307="","",'[1]TCE - ANEXO III - Preencher'!H307)</f>
        <v>09/2021</v>
      </c>
      <c r="H298" s="12" t="n">
        <f aca="false">'[1]TCE - ANEXO III - Preencher'!I307</f>
        <v>0</v>
      </c>
      <c r="I298" s="12" t="n">
        <f aca="false">'[1]TCE - ANEXO III - Preencher'!J307</f>
        <v>128.92</v>
      </c>
      <c r="J298" s="12" t="n">
        <f aca="false">'[1]TCE - ANEXO III - Preencher'!K307</f>
        <v>0</v>
      </c>
      <c r="K298" s="13" t="n">
        <f aca="false">'[1]TCE - ANEXO III - Preencher'!L307</f>
        <v>62.50384</v>
      </c>
      <c r="L298" s="13" t="n">
        <f aca="false">'[1]TCE - ANEXO III - Preencher'!M307</f>
        <v>5.5</v>
      </c>
      <c r="M298" s="13" t="n">
        <f aca="false">K298-L298</f>
        <v>57.00384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185.92384</v>
      </c>
    </row>
    <row r="299" s="5" customFormat="true" ht="12.8" hidden="false" customHeight="false" outlineLevel="0" collapsed="false">
      <c r="A299" s="6" t="n">
        <f aca="false">IFERROR(VLOOKUP(B299,'[1]DADOS (OCULTAR)'!$P$3:$R$91,3,0),"")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JAELSON XAVIER DE SOUSA</v>
      </c>
      <c r="E299" s="7" t="str">
        <f aca="false">IF('[1]TCE - ANEXO III - Preencher'!F308="4 - Assistência Odontológica","2 - Outros Profissionais da Saúde",'[1]TCE - ANEXO III - Preencher'!F308)</f>
        <v>3 - Administrativo</v>
      </c>
      <c r="F299" s="10" t="str">
        <f aca="false">'[1]TCE - ANEXO III - Preencher'!G308</f>
        <v>1416-05</v>
      </c>
      <c r="G299" s="11" t="str">
        <f aca="false">IF('[1]TCE - ANEXO III - Preencher'!H308="","",'[1]TCE - ANEXO III - Preencher'!H308)</f>
        <v>09/2021</v>
      </c>
      <c r="H299" s="12" t="n">
        <f aca="false">'[1]TCE - ANEXO III - Preencher'!I308</f>
        <v>0</v>
      </c>
      <c r="I299" s="12" t="n">
        <f aca="false">'[1]TCE - ANEXO III - Preencher'!J308</f>
        <v>112.58</v>
      </c>
      <c r="J299" s="12" t="n">
        <f aca="false">'[1]TCE - ANEXO III - Preencher'!K308</f>
        <v>0</v>
      </c>
      <c r="K299" s="13" t="n">
        <f aca="false">'[1]TCE - ANEXO III - Preencher'!L308</f>
        <v>62.50384</v>
      </c>
      <c r="L299" s="13" t="n">
        <f aca="false">'[1]TCE - ANEXO III - Preencher'!M308</f>
        <v>5.5</v>
      </c>
      <c r="M299" s="13" t="n">
        <f aca="false">K299-L299</f>
        <v>57.00384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169.58384</v>
      </c>
    </row>
    <row r="300" s="5" customFormat="true" ht="12.8" hidden="false" customHeight="false" outlineLevel="0" collapsed="false">
      <c r="A300" s="6" t="n">
        <f aca="false">IFERROR(VLOOKUP(B300,'[1]DADOS (OCULTAR)'!$P$3:$R$91,3,0),"")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JAILMA SUELLEN BENTO DA SILVA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2235-05</v>
      </c>
      <c r="G300" s="11" t="str">
        <f aca="false">IF('[1]TCE - ANEXO III - Preencher'!H309="","",'[1]TCE - ANEXO III - Preencher'!H309)</f>
        <v>09/2021</v>
      </c>
      <c r="H300" s="12" t="n">
        <f aca="false">'[1]TCE - ANEXO III - Preencher'!I309</f>
        <v>0</v>
      </c>
      <c r="I300" s="12" t="n">
        <f aca="false">'[1]TCE - ANEXO III - Preencher'!J309</f>
        <v>167.08</v>
      </c>
      <c r="J300" s="12" t="n">
        <f aca="false">'[1]TCE - ANEXO III - Preencher'!K309</f>
        <v>0</v>
      </c>
      <c r="K300" s="13" t="n">
        <f aca="false">'[1]TCE - ANEXO III - Preencher'!L309</f>
        <v>62.50384</v>
      </c>
      <c r="L300" s="13" t="n">
        <f aca="false">'[1]TCE - ANEXO III - Preencher'!M309</f>
        <v>5.5</v>
      </c>
      <c r="M300" s="13" t="n">
        <f aca="false">K300-L300</f>
        <v>57.00384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224.08384</v>
      </c>
    </row>
    <row r="301" s="5" customFormat="true" ht="12.8" hidden="false" customHeight="false" outlineLevel="0" collapsed="false">
      <c r="A301" s="6" t="n">
        <f aca="false">IFERROR(VLOOKUP(B301,'[1]DADOS (OCULTAR)'!$P$3:$R$91,3,0),"")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JAILSON JOSE DA SILVA</v>
      </c>
      <c r="E301" s="7" t="str">
        <f aca="false">IF('[1]TCE - ANEXO III - Preencher'!F310="4 - Assistência Odontológica","2 - Outros Profissionais da Saúde",'[1]TCE - ANEXO III - Preencher'!F310)</f>
        <v>3 - Administrativo</v>
      </c>
      <c r="F301" s="10" t="str">
        <f aca="false">'[1]TCE - ANEXO III - Preencher'!G310</f>
        <v>6220-10</v>
      </c>
      <c r="G301" s="11" t="str">
        <f aca="false">IF('[1]TCE - ANEXO III - Preencher'!H310="","",'[1]TCE - ANEXO III - Preencher'!H310)</f>
        <v>09/2021</v>
      </c>
      <c r="H301" s="12" t="n">
        <f aca="false">'[1]TCE - ANEXO III - Preencher'!I310</f>
        <v>0</v>
      </c>
      <c r="I301" s="12" t="n">
        <f aca="false">'[1]TCE - ANEXO III - Preencher'!J310</f>
        <v>151.64</v>
      </c>
      <c r="J301" s="12" t="n">
        <f aca="false">'[1]TCE - ANEXO III - Preencher'!K310</f>
        <v>0</v>
      </c>
      <c r="K301" s="13" t="n">
        <f aca="false">'[1]TCE - ANEXO III - Preencher'!L310</f>
        <v>62.50384</v>
      </c>
      <c r="L301" s="13" t="n">
        <f aca="false">'[1]TCE - ANEXO III - Preencher'!M310</f>
        <v>5.5</v>
      </c>
      <c r="M301" s="13" t="n">
        <f aca="false">K301-L301</f>
        <v>57.00384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208.64384</v>
      </c>
    </row>
    <row r="302" s="5" customFormat="true" ht="12.8" hidden="false" customHeight="false" outlineLevel="0" collapsed="false">
      <c r="A302" s="6" t="n">
        <f aca="false">IFERROR(VLOOKUP(B302,'[1]DADOS (OCULTAR)'!$P$3:$R$91,3,0),"")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JAILTON MARTINS DA SILVA</v>
      </c>
      <c r="E302" s="7" t="str">
        <f aca="false">IF('[1]TCE - ANEXO III - Preencher'!F311="4 - Assistência Odontológica","2 - Outros Profissionais da Saúde",'[1]TCE - ANEXO III - Preencher'!F311)</f>
        <v>3 - Administrativo</v>
      </c>
      <c r="F302" s="10" t="str">
        <f aca="false">'[1]TCE - ANEXO III - Preencher'!G311</f>
        <v>5151-10</v>
      </c>
      <c r="G302" s="11" t="str">
        <f aca="false">IF('[1]TCE - ANEXO III - Preencher'!H311="","",'[1]TCE - ANEXO III - Preencher'!H311)</f>
        <v>09/2021</v>
      </c>
      <c r="H302" s="12" t="n">
        <f aca="false">'[1]TCE - ANEXO III - Preencher'!I311</f>
        <v>0</v>
      </c>
      <c r="I302" s="12" t="n">
        <f aca="false">'[1]TCE - ANEXO III - Preencher'!J311</f>
        <v>109.42</v>
      </c>
      <c r="J302" s="12" t="n">
        <f aca="false">'[1]TCE - ANEXO III - Preencher'!K311</f>
        <v>0</v>
      </c>
      <c r="K302" s="13" t="n">
        <f aca="false">'[1]TCE - ANEXO III - Preencher'!L311</f>
        <v>62.50384</v>
      </c>
      <c r="L302" s="13" t="n">
        <f aca="false">'[1]TCE - ANEXO III - Preencher'!M311</f>
        <v>5.5</v>
      </c>
      <c r="M302" s="13" t="n">
        <f aca="false">K302-L302</f>
        <v>57.00384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166.42384</v>
      </c>
    </row>
    <row r="303" s="5" customFormat="true" ht="12.8" hidden="false" customHeight="false" outlineLevel="0" collapsed="false">
      <c r="A303" s="6" t="n">
        <f aca="false">IFERROR(VLOOKUP(B303,'[1]DADOS (OCULTAR)'!$P$3:$R$91,3,0),"")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JAINE VALERIA MIRANDA DE ANDRADE</v>
      </c>
      <c r="E303" s="7" t="str">
        <f aca="false">IF('[1]TCE - ANEXO III - Preencher'!F312="4 - Assistência Odontológica","2 - Outros Profissionais da Saúde",'[1]TCE - ANEXO III - Preencher'!F312)</f>
        <v>2 - Outros Profissionais da Saúde</v>
      </c>
      <c r="F303" s="10" t="str">
        <f aca="false">'[1]TCE - ANEXO III - Preencher'!G312</f>
        <v>1312-10</v>
      </c>
      <c r="G303" s="11" t="str">
        <f aca="false">IF('[1]TCE - ANEXO III - Preencher'!H312="","",'[1]TCE - ANEXO III - Preencher'!H312)</f>
        <v>09/2021</v>
      </c>
      <c r="H303" s="12" t="n">
        <f aca="false">'[1]TCE - ANEXO III - Preencher'!I312</f>
        <v>0</v>
      </c>
      <c r="I303" s="12" t="n">
        <f aca="false">'[1]TCE - ANEXO III - Preencher'!J312</f>
        <v>307.79</v>
      </c>
      <c r="J303" s="12" t="n">
        <f aca="false">'[1]TCE - ANEXO III - Preencher'!K312</f>
        <v>0</v>
      </c>
      <c r="K303" s="13" t="n">
        <f aca="false">'[1]TCE - ANEXO III - Preencher'!L312</f>
        <v>62.50384</v>
      </c>
      <c r="L303" s="13" t="n">
        <f aca="false">'[1]TCE - ANEXO III - Preencher'!M312</f>
        <v>5.5</v>
      </c>
      <c r="M303" s="13" t="n">
        <f aca="false">K303-L303</f>
        <v>57.00384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364.79384</v>
      </c>
    </row>
    <row r="304" s="5" customFormat="true" ht="12.8" hidden="false" customHeight="false" outlineLevel="0" collapsed="false">
      <c r="A304" s="6" t="n">
        <f aca="false">IFERROR(VLOOKUP(B304,'[1]DADOS (OCULTAR)'!$P$3:$R$91,3,0),"")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JAIRO JOSE FERREIRA JUNIOR 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3241-15</v>
      </c>
      <c r="G304" s="11" t="str">
        <f aca="false">IF('[1]TCE - ANEXO III - Preencher'!H313="","",'[1]TCE - ANEXO III - Preencher'!H313)</f>
        <v>09/2021</v>
      </c>
      <c r="H304" s="12" t="n">
        <f aca="false">'[1]TCE - ANEXO III - Preencher'!I313</f>
        <v>0</v>
      </c>
      <c r="I304" s="12" t="n">
        <f aca="false">'[1]TCE - ANEXO III - Preencher'!J313</f>
        <v>339.31</v>
      </c>
      <c r="J304" s="12" t="n">
        <f aca="false">'[1]TCE - ANEXO III - Preencher'!K313</f>
        <v>0</v>
      </c>
      <c r="K304" s="13" t="n">
        <f aca="false">'[1]TCE - ANEXO III - Preencher'!L313</f>
        <v>62.50384</v>
      </c>
      <c r="L304" s="13" t="n">
        <f aca="false">'[1]TCE - ANEXO III - Preencher'!M313</f>
        <v>5.5</v>
      </c>
      <c r="M304" s="13" t="n">
        <f aca="false">K304-L304</f>
        <v>57.00384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396.31384</v>
      </c>
    </row>
    <row r="305" s="5" customFormat="true" ht="12.8" hidden="false" customHeight="false" outlineLevel="0" collapsed="false">
      <c r="A305" s="6" t="n">
        <f aca="false">IFERROR(VLOOKUP(B305,'[1]DADOS (OCULTAR)'!$P$3:$R$91,3,0),"")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JAIRO SEVERINO DA SILVA</v>
      </c>
      <c r="E305" s="7" t="str">
        <f aca="false">IF('[1]TCE - ANEXO III - Preencher'!F314="4 - Assistência Odontológica","2 - Outros Profissionais da Saúde",'[1]TCE - ANEXO III - Preencher'!F314)</f>
        <v>2 - Outros Profissionais da Saúde</v>
      </c>
      <c r="F305" s="10" t="str">
        <f aca="false">'[1]TCE - ANEXO III - Preencher'!G314</f>
        <v>5151-10</v>
      </c>
      <c r="G305" s="11" t="str">
        <f aca="false">IF('[1]TCE - ANEXO III - Preencher'!H314="","",'[1]TCE - ANEXO III - Preencher'!H314)</f>
        <v>09/2021</v>
      </c>
      <c r="H305" s="12" t="n">
        <f aca="false">'[1]TCE - ANEXO III - Preencher'!I314</f>
        <v>0</v>
      </c>
      <c r="I305" s="12" t="n">
        <f aca="false">'[1]TCE - ANEXO III - Preencher'!J314</f>
        <v>113.83</v>
      </c>
      <c r="J305" s="12" t="n">
        <f aca="false">'[1]TCE - ANEXO III - Preencher'!K314</f>
        <v>0</v>
      </c>
      <c r="K305" s="13" t="n">
        <f aca="false">'[1]TCE - ANEXO III - Preencher'!L314</f>
        <v>62.50384</v>
      </c>
      <c r="L305" s="13" t="n">
        <f aca="false">'[1]TCE - ANEXO III - Preencher'!M314</f>
        <v>5.5</v>
      </c>
      <c r="M305" s="13" t="n">
        <f aca="false">K305-L305</f>
        <v>57.00384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170.83384</v>
      </c>
    </row>
    <row r="306" s="5" customFormat="true" ht="12.8" hidden="false" customHeight="false" outlineLevel="0" collapsed="false">
      <c r="A306" s="6" t="n">
        <f aca="false">IFERROR(VLOOKUP(B306,'[1]DADOS (OCULTAR)'!$P$3:$R$91,3,0),"")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JAMILLY MACENA DA SILVA SANTOS</v>
      </c>
      <c r="E306" s="7" t="str">
        <f aca="false">IF('[1]TCE - ANEXO III - Preencher'!F315="4 - Assistência Odontológica","2 - Outros Profissionais da Saúde",'[1]TCE - ANEXO III - Preencher'!F315)</f>
        <v>2 - Outros Profissionais da Saúde</v>
      </c>
      <c r="F306" s="10" t="str">
        <f aca="false">'[1]TCE - ANEXO III - Preencher'!G315</f>
        <v>2235-05</v>
      </c>
      <c r="G306" s="11" t="str">
        <f aca="false">IF('[1]TCE - ANEXO III - Preencher'!H315="","",'[1]TCE - ANEXO III - Preencher'!H315)</f>
        <v>09/2021</v>
      </c>
      <c r="H306" s="12" t="n">
        <f aca="false">'[1]TCE - ANEXO III - Preencher'!I315</f>
        <v>0</v>
      </c>
      <c r="I306" s="12" t="n">
        <f aca="false">'[1]TCE - ANEXO III - Preencher'!J315</f>
        <v>172</v>
      </c>
      <c r="J306" s="12" t="n">
        <f aca="false">'[1]TCE - ANEXO III - Preencher'!K315</f>
        <v>0</v>
      </c>
      <c r="K306" s="13" t="n">
        <f aca="false">'[1]TCE - ANEXO III - Preencher'!L315</f>
        <v>62.50384</v>
      </c>
      <c r="L306" s="13" t="n">
        <f aca="false">'[1]TCE - ANEXO III - Preencher'!M315</f>
        <v>5.5</v>
      </c>
      <c r="M306" s="13" t="n">
        <f aca="false">K306-L306</f>
        <v>57.00384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69.43</v>
      </c>
      <c r="U306" s="13" t="n">
        <f aca="false">'[1]TCE - ANEXO III - Preencher'!V315</f>
        <v>0</v>
      </c>
      <c r="V306" s="13" t="n">
        <f aca="false">T306-U306</f>
        <v>69.43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298.43384</v>
      </c>
    </row>
    <row r="307" s="5" customFormat="true" ht="12.8" hidden="false" customHeight="false" outlineLevel="0" collapsed="false">
      <c r="A307" s="6" t="n">
        <f aca="false">IFERROR(VLOOKUP(B307,'[1]DADOS (OCULTAR)'!$P$3:$R$91,3,0),"")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JANAIDE LOPES DA SILVA</v>
      </c>
      <c r="E307" s="7" t="str">
        <f aca="false">IF('[1]TCE - ANEXO III - Preencher'!F316="4 - Assistência Odontológica","2 - Outros Profissionais da Saúde",'[1]TCE - ANEXO III - Preencher'!F316)</f>
        <v>2 - Outros Profissionais da Saúde</v>
      </c>
      <c r="F307" s="10" t="str">
        <f aca="false">'[1]TCE - ANEXO III - Preencher'!G316</f>
        <v>2235-05</v>
      </c>
      <c r="G307" s="11" t="str">
        <f aca="false">IF('[1]TCE - ANEXO III - Preencher'!H316="","",'[1]TCE - ANEXO III - Preencher'!H316)</f>
        <v>09/2021</v>
      </c>
      <c r="H307" s="12" t="n">
        <f aca="false">'[1]TCE - ANEXO III - Preencher'!I316</f>
        <v>0</v>
      </c>
      <c r="I307" s="12" t="n">
        <f aca="false">'[1]TCE - ANEXO III - Preencher'!J316</f>
        <v>153.91</v>
      </c>
      <c r="J307" s="12" t="n">
        <f aca="false">'[1]TCE - ANEXO III - Preencher'!K316</f>
        <v>0</v>
      </c>
      <c r="K307" s="13" t="n">
        <f aca="false">'[1]TCE - ANEXO III - Preencher'!L316</f>
        <v>62.50384</v>
      </c>
      <c r="L307" s="13" t="n">
        <f aca="false">'[1]TCE - ANEXO III - Preencher'!M316</f>
        <v>5.5</v>
      </c>
      <c r="M307" s="13" t="n">
        <f aca="false">K307-L307</f>
        <v>57.00384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103.28</v>
      </c>
      <c r="U307" s="13" t="n">
        <f aca="false">'[1]TCE - ANEXO III - Preencher'!V316</f>
        <v>0</v>
      </c>
      <c r="V307" s="13" t="n">
        <f aca="false">T307-U307</f>
        <v>103.28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314.19384</v>
      </c>
    </row>
    <row r="308" s="5" customFormat="true" ht="12.8" hidden="false" customHeight="false" outlineLevel="0" collapsed="false">
      <c r="A308" s="6" t="n">
        <f aca="false">IFERROR(VLOOKUP(B308,'[1]DADOS (OCULTAR)'!$P$3:$R$91,3,0),"")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JANAINA AFONSO DE ASSIS </v>
      </c>
      <c r="E308" s="7" t="str">
        <f aca="false">IF('[1]TCE - ANEXO III - Preencher'!F317="4 - Assistência Odontológica","2 - Outros Profissionais da Saúde",'[1]TCE - ANEXO III - Preencher'!F317)</f>
        <v>2 - Outros Profissionais da Saúde</v>
      </c>
      <c r="F308" s="10" t="str">
        <f aca="false">'[1]TCE - ANEXO III - Preencher'!G317</f>
        <v>2235-05</v>
      </c>
      <c r="G308" s="11" t="str">
        <f aca="false">IF('[1]TCE - ANEXO III - Preencher'!H317="","",'[1]TCE - ANEXO III - Preencher'!H317)</f>
        <v>09/2021</v>
      </c>
      <c r="H308" s="12" t="n">
        <f aca="false">'[1]TCE - ANEXO III - Preencher'!I317</f>
        <v>0</v>
      </c>
      <c r="I308" s="12" t="n">
        <f aca="false">'[1]TCE - ANEXO III - Preencher'!J317</f>
        <v>206.36</v>
      </c>
      <c r="J308" s="12" t="n">
        <f aca="false">'[1]TCE - ANEXO III - Preencher'!K317</f>
        <v>0</v>
      </c>
      <c r="K308" s="13" t="n">
        <f aca="false">'[1]TCE - ANEXO III - Preencher'!L317</f>
        <v>62.50384</v>
      </c>
      <c r="L308" s="13" t="n">
        <f aca="false">'[1]TCE - ANEXO III - Preencher'!M317</f>
        <v>5.5</v>
      </c>
      <c r="M308" s="13" t="n">
        <f aca="false">K308-L308</f>
        <v>57.00384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103.28</v>
      </c>
      <c r="U308" s="13" t="n">
        <f aca="false">'[1]TCE - ANEXO III - Preencher'!V317</f>
        <v>0</v>
      </c>
      <c r="V308" s="13" t="n">
        <f aca="false">T308-U308</f>
        <v>103.28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366.64384</v>
      </c>
    </row>
    <row r="309" s="5" customFormat="true" ht="12.8" hidden="false" customHeight="false" outlineLevel="0" collapsed="false">
      <c r="A309" s="6" t="n">
        <f aca="false">IFERROR(VLOOKUP(B309,'[1]DADOS (OCULTAR)'!$P$3:$R$91,3,0),"")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JANAINA ALBINO MARQUES DA SILVA</v>
      </c>
      <c r="E309" s="7" t="str">
        <f aca="false">IF('[1]TCE - ANEXO III - Preencher'!F318="4 - Assistência Odontológica","2 - Outros Profissionais da Saúde",'[1]TCE - ANEXO III - Preencher'!F318)</f>
        <v>2 - Outros Profissionais da Saúde</v>
      </c>
      <c r="F309" s="10" t="str">
        <f aca="false">'[1]TCE - ANEXO III - Preencher'!G318</f>
        <v>3222-05</v>
      </c>
      <c r="G309" s="11" t="str">
        <f aca="false">IF('[1]TCE - ANEXO III - Preencher'!H318="","",'[1]TCE - ANEXO III - Preencher'!H318)</f>
        <v>09/2021</v>
      </c>
      <c r="H309" s="12" t="n">
        <f aca="false">'[1]TCE - ANEXO III - Preencher'!I318</f>
        <v>0</v>
      </c>
      <c r="I309" s="12" t="n">
        <f aca="false">'[1]TCE - ANEXO III - Preencher'!J318</f>
        <v>175.34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175.34</v>
      </c>
    </row>
    <row r="310" s="5" customFormat="true" ht="12.8" hidden="false" customHeight="false" outlineLevel="0" collapsed="false">
      <c r="A310" s="6" t="n">
        <f aca="false">IFERROR(VLOOKUP(B310,'[1]DADOS (OCULTAR)'!$P$3:$R$91,3,0),"")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JANAINA LINS DA SILVA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str">
        <f aca="false">'[1]TCE - ANEXO III - Preencher'!G319</f>
        <v>3222-05</v>
      </c>
      <c r="G310" s="11" t="str">
        <f aca="false">IF('[1]TCE - ANEXO III - Preencher'!H319="","",'[1]TCE - ANEXO III - Preencher'!H319)</f>
        <v>09/2021</v>
      </c>
      <c r="H310" s="12" t="n">
        <f aca="false">'[1]TCE - ANEXO III - Preencher'!I319</f>
        <v>0</v>
      </c>
      <c r="I310" s="12" t="n">
        <f aca="false">'[1]TCE - ANEXO III - Preencher'!J319</f>
        <v>176.79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176.79</v>
      </c>
    </row>
    <row r="311" s="5" customFormat="true" ht="12.8" hidden="false" customHeight="false" outlineLevel="0" collapsed="false">
      <c r="A311" s="6" t="n">
        <f aca="false">IFERROR(VLOOKUP(B311,'[1]DADOS (OCULTAR)'!$P$3:$R$91,3,0),"")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JANE KELLY FERREIRA DA SILVA</v>
      </c>
      <c r="E311" s="7" t="str">
        <f aca="false">IF('[1]TCE - ANEXO III - Preencher'!F320="4 - Assistência Odontológica","2 - Outros Profissionais da Saúde",'[1]TCE - ANEXO III - Preencher'!F320)</f>
        <v>2 - Outros Profissionais da Saúde</v>
      </c>
      <c r="F311" s="10" t="str">
        <f aca="false">'[1]TCE - ANEXO III - Preencher'!G320</f>
        <v>3222-05</v>
      </c>
      <c r="G311" s="11" t="str">
        <f aca="false">IF('[1]TCE - ANEXO III - Preencher'!H320="","",'[1]TCE - ANEXO III - Preencher'!H320)</f>
        <v>09/2021</v>
      </c>
      <c r="H311" s="12" t="n">
        <f aca="false">'[1]TCE - ANEXO III - Preencher'!I320</f>
        <v>0</v>
      </c>
      <c r="I311" s="12" t="n">
        <f aca="false">'[1]TCE - ANEXO III - Preencher'!J320</f>
        <v>159.78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159.78</v>
      </c>
    </row>
    <row r="312" s="5" customFormat="true" ht="12.8" hidden="false" customHeight="false" outlineLevel="0" collapsed="false">
      <c r="A312" s="6" t="n">
        <f aca="false">IFERROR(VLOOKUP(B312,'[1]DADOS (OCULTAR)'!$P$3:$R$91,3,0),"")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JANECLEIDE FLORO DA SILVA</v>
      </c>
      <c r="E312" s="7" t="str">
        <f aca="false">IF('[1]TCE - ANEXO III - Preencher'!F321="4 - Assistência Odontológica","2 - Outros Profissionais da Saúde",'[1]TCE - ANEXO III - Preencher'!F321)</f>
        <v>2 - Outros Profissionais da Saúde</v>
      </c>
      <c r="F312" s="10" t="str">
        <f aca="false">'[1]TCE - ANEXO III - Preencher'!G321</f>
        <v>3222-05</v>
      </c>
      <c r="G312" s="11" t="str">
        <f aca="false">IF('[1]TCE - ANEXO III - Preencher'!H321="","",'[1]TCE - ANEXO III - Preencher'!H321)</f>
        <v>09/2021</v>
      </c>
      <c r="H312" s="12" t="n">
        <f aca="false">'[1]TCE - ANEXO III - Preencher'!I321</f>
        <v>0</v>
      </c>
      <c r="I312" s="12" t="n">
        <f aca="false">'[1]TCE - ANEXO III - Preencher'!J321</f>
        <v>216.53</v>
      </c>
      <c r="J312" s="12" t="n">
        <f aca="false">'[1]TCE - ANEXO III - Preencher'!K321</f>
        <v>0</v>
      </c>
      <c r="K312" s="13" t="n">
        <f aca="false">'[1]TCE - ANEXO III - Preencher'!L321</f>
        <v>62.50384</v>
      </c>
      <c r="L312" s="13" t="n">
        <f aca="false">'[1]TCE - ANEXO III - Preencher'!M321</f>
        <v>5.5</v>
      </c>
      <c r="M312" s="13" t="n">
        <f aca="false">K312-L312</f>
        <v>57.00384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273.53384</v>
      </c>
    </row>
    <row r="313" s="5" customFormat="true" ht="12.8" hidden="false" customHeight="false" outlineLevel="0" collapsed="false">
      <c r="A313" s="6" t="n">
        <f aca="false">IFERROR(VLOOKUP(B313,'[1]DADOS (OCULTAR)'!$P$3:$R$91,3,0),"")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JANEQUELE JOSEFA DA SILVA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3222-05</v>
      </c>
      <c r="G313" s="11" t="str">
        <f aca="false">IF('[1]TCE - ANEXO III - Preencher'!H322="","",'[1]TCE - ANEXO III - Preencher'!H322)</f>
        <v>09/2021</v>
      </c>
      <c r="H313" s="12" t="n">
        <f aca="false">'[1]TCE - ANEXO III - Preencher'!I322</f>
        <v>0</v>
      </c>
      <c r="I313" s="12" t="n">
        <f aca="false">'[1]TCE - ANEXO III - Preencher'!J322</f>
        <v>133.36</v>
      </c>
      <c r="J313" s="12" t="n">
        <f aca="false">'[1]TCE - ANEXO III - Preencher'!K322</f>
        <v>0</v>
      </c>
      <c r="K313" s="13" t="n">
        <f aca="false">'[1]TCE - ANEXO III - Preencher'!L322</f>
        <v>62.50384</v>
      </c>
      <c r="L313" s="13" t="n">
        <f aca="false">'[1]TCE - ANEXO III - Preencher'!M322</f>
        <v>5.5</v>
      </c>
      <c r="M313" s="13" t="n">
        <f aca="false">K313-L313</f>
        <v>57.00384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190.36384</v>
      </c>
    </row>
    <row r="314" s="5" customFormat="true" ht="12.8" hidden="false" customHeight="false" outlineLevel="0" collapsed="false">
      <c r="A314" s="6" t="n">
        <f aca="false">IFERROR(VLOOKUP(B314,'[1]DADOS (OCULTAR)'!$P$3:$R$91,3,0),"")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JANICLEIDE FERREIRA DA SILVA</v>
      </c>
      <c r="E314" s="7" t="str">
        <f aca="false">IF('[1]TCE - ANEXO III - Preencher'!F323="4 - Assistência Odontológica","2 - Outros Profissionais da Saúde",'[1]TCE - ANEXO III - Preencher'!F323)</f>
        <v>2 - Outros Profissionais da Saúde</v>
      </c>
      <c r="F314" s="10" t="str">
        <f aca="false">'[1]TCE - ANEXO III - Preencher'!G323</f>
        <v>3222-05</v>
      </c>
      <c r="G314" s="11" t="str">
        <f aca="false">IF('[1]TCE - ANEXO III - Preencher'!H323="","",'[1]TCE - ANEXO III - Preencher'!H323)</f>
        <v>09/2021</v>
      </c>
      <c r="H314" s="12" t="n">
        <f aca="false">'[1]TCE - ANEXO III - Preencher'!I323</f>
        <v>0</v>
      </c>
      <c r="I314" s="12" t="n">
        <f aca="false">'[1]TCE - ANEXO III - Preencher'!J323</f>
        <v>128.92</v>
      </c>
      <c r="J314" s="12" t="n">
        <f aca="false">'[1]TCE - ANEXO III - Preencher'!K323</f>
        <v>0</v>
      </c>
      <c r="K314" s="13" t="n">
        <f aca="false">'[1]TCE - ANEXO III - Preencher'!L323</f>
        <v>62.50384</v>
      </c>
      <c r="L314" s="13" t="n">
        <f aca="false">'[1]TCE - ANEXO III - Preencher'!M323</f>
        <v>5.5</v>
      </c>
      <c r="M314" s="13" t="n">
        <f aca="false">K314-L314</f>
        <v>57.00384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185.92384</v>
      </c>
    </row>
    <row r="315" s="5" customFormat="true" ht="12.8" hidden="false" customHeight="false" outlineLevel="0" collapsed="false">
      <c r="A315" s="6" t="n">
        <f aca="false">IFERROR(VLOOKUP(B315,'[1]DADOS (OCULTAR)'!$P$3:$R$91,3,0),"")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JAQUELINE GOMES DE MELLO FIGUEIREDO </v>
      </c>
      <c r="E315" s="7" t="str">
        <f aca="false">IF('[1]TCE - ANEXO III - Preencher'!F324="4 - Assistência Odontológica","2 - Outros Profissionais da Saúde",'[1]TCE - ANEXO III - Preencher'!F324)</f>
        <v>2 - Outros Profissionais da Saúde</v>
      </c>
      <c r="F315" s="10" t="str">
        <f aca="false">'[1]TCE - ANEXO III - Preencher'!G324</f>
        <v>3222-05</v>
      </c>
      <c r="G315" s="11" t="str">
        <f aca="false">IF('[1]TCE - ANEXO III - Preencher'!H324="","",'[1]TCE - ANEXO III - Preencher'!H324)</f>
        <v>09/2021</v>
      </c>
      <c r="H315" s="12" t="n">
        <f aca="false">'[1]TCE - ANEXO III - Preencher'!I324</f>
        <v>0</v>
      </c>
      <c r="I315" s="12" t="n">
        <f aca="false">'[1]TCE - ANEXO III - Preencher'!J324</f>
        <v>113.75</v>
      </c>
      <c r="J315" s="12" t="n">
        <f aca="false">'[1]TCE - ANEXO III - Preencher'!K324</f>
        <v>0</v>
      </c>
      <c r="K315" s="13" t="n">
        <f aca="false">'[1]TCE - ANEXO III - Preencher'!L324</f>
        <v>62.50384</v>
      </c>
      <c r="L315" s="13" t="n">
        <f aca="false">'[1]TCE - ANEXO III - Preencher'!M324</f>
        <v>5.5</v>
      </c>
      <c r="M315" s="13" t="n">
        <f aca="false">K315-L315</f>
        <v>57.00384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170.75384</v>
      </c>
    </row>
    <row r="316" s="5" customFormat="true" ht="12.8" hidden="false" customHeight="false" outlineLevel="0" collapsed="false">
      <c r="A316" s="6" t="n">
        <f aca="false">IFERROR(VLOOKUP(B316,'[1]DADOS (OCULTAR)'!$P$3:$R$91,3,0),"")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JEANE MARIA DA SILVA</v>
      </c>
      <c r="E316" s="7" t="str">
        <f aca="false">IF('[1]TCE - ANEXO III - Preencher'!F325="4 - Assistência Odontológica","2 - Outros Profissionais da Saúde",'[1]TCE - ANEXO III - Preencher'!F325)</f>
        <v>3 - Administrativo</v>
      </c>
      <c r="F316" s="10" t="str">
        <f aca="false">'[1]TCE - ANEXO III - Preencher'!G325</f>
        <v>4131-15</v>
      </c>
      <c r="G316" s="11" t="str">
        <f aca="false">IF('[1]TCE - ANEXO III - Preencher'!H325="","",'[1]TCE - ANEXO III - Preencher'!H325)</f>
        <v>09/2021</v>
      </c>
      <c r="H316" s="12" t="n">
        <f aca="false">'[1]TCE - ANEXO III - Preencher'!I325</f>
        <v>0</v>
      </c>
      <c r="I316" s="12" t="n">
        <f aca="false">'[1]TCE - ANEXO III - Preencher'!J325</f>
        <v>167.51</v>
      </c>
      <c r="J316" s="12" t="n">
        <f aca="false">'[1]TCE - ANEXO III - Preencher'!K325</f>
        <v>0</v>
      </c>
      <c r="K316" s="13" t="n">
        <f aca="false">'[1]TCE - ANEXO III - Preencher'!L325</f>
        <v>62.50384</v>
      </c>
      <c r="L316" s="13" t="n">
        <f aca="false">'[1]TCE - ANEXO III - Preencher'!M325</f>
        <v>5.5</v>
      </c>
      <c r="M316" s="13" t="n">
        <f aca="false">K316-L316</f>
        <v>57.00384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224.51384</v>
      </c>
    </row>
    <row r="317" s="5" customFormat="true" ht="12.8" hidden="false" customHeight="false" outlineLevel="0" collapsed="false">
      <c r="A317" s="6" t="n">
        <f aca="false">IFERROR(VLOOKUP(B317,'[1]DADOS (OCULTAR)'!$P$3:$R$91,3,0),"")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JEFFERSON MAXWEBER RODRIGUES SA</v>
      </c>
      <c r="E317" s="7" t="str">
        <f aca="false">IF('[1]TCE - ANEXO III - Preencher'!F326="4 - Assistência Odontológica","2 - Outros Profissionais da Saúde",'[1]TCE - ANEXO III - Preencher'!F326)</f>
        <v>2 - Outros Profissionais da Saúde</v>
      </c>
      <c r="F317" s="10" t="str">
        <f aca="false">'[1]TCE - ANEXO III - Preencher'!G326</f>
        <v>3222-05</v>
      </c>
      <c r="G317" s="11" t="str">
        <f aca="false">IF('[1]TCE - ANEXO III - Preencher'!H326="","",'[1]TCE - ANEXO III - Preencher'!H326)</f>
        <v>09/2021</v>
      </c>
      <c r="H317" s="12" t="n">
        <f aca="false">'[1]TCE - ANEXO III - Preencher'!I326</f>
        <v>0</v>
      </c>
      <c r="I317" s="12" t="n">
        <f aca="false">'[1]TCE - ANEXO III - Preencher'!J326</f>
        <v>95.92</v>
      </c>
      <c r="J317" s="12" t="n">
        <f aca="false">'[1]TCE - ANEXO III - Preencher'!K326</f>
        <v>0</v>
      </c>
      <c r="K317" s="13" t="n">
        <f aca="false">'[1]TCE - ANEXO III - Preencher'!L326</f>
        <v>62.50384</v>
      </c>
      <c r="L317" s="13" t="n">
        <f aca="false">'[1]TCE - ANEXO III - Preencher'!M326</f>
        <v>5.5</v>
      </c>
      <c r="M317" s="13" t="n">
        <f aca="false">K317-L317</f>
        <v>57.00384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152.92384</v>
      </c>
    </row>
    <row r="318" s="5" customFormat="true" ht="12.8" hidden="false" customHeight="false" outlineLevel="0" collapsed="false">
      <c r="A318" s="6" t="n">
        <f aca="false">IFERROR(VLOOKUP(B318,'[1]DADOS (OCULTAR)'!$P$3:$R$91,3,0),"")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JEFFERSON SALVINO DA SILVA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str">
        <f aca="false">'[1]TCE - ANEXO III - Preencher'!G327</f>
        <v>3222-05</v>
      </c>
      <c r="G318" s="11" t="str">
        <f aca="false">IF('[1]TCE - ANEXO III - Preencher'!H327="","",'[1]TCE - ANEXO III - Preencher'!H327)</f>
        <v>09/2021</v>
      </c>
      <c r="H318" s="12" t="n">
        <f aca="false">'[1]TCE - ANEXO III - Preencher'!I327</f>
        <v>0</v>
      </c>
      <c r="I318" s="12" t="n">
        <f aca="false">'[1]TCE - ANEXO III - Preencher'!J327</f>
        <v>133.37</v>
      </c>
      <c r="J318" s="12" t="n">
        <f aca="false">'[1]TCE - ANEXO III - Preencher'!K327</f>
        <v>0</v>
      </c>
      <c r="K318" s="13" t="n">
        <f aca="false">'[1]TCE - ANEXO III - Preencher'!L327</f>
        <v>62.50384</v>
      </c>
      <c r="L318" s="13" t="n">
        <f aca="false">'[1]TCE - ANEXO III - Preencher'!M327</f>
        <v>5.5</v>
      </c>
      <c r="M318" s="13" t="n">
        <f aca="false">K318-L318</f>
        <v>57.00384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190.37384</v>
      </c>
    </row>
    <row r="319" s="5" customFormat="true" ht="12.8" hidden="false" customHeight="false" outlineLevel="0" collapsed="false">
      <c r="A319" s="6" t="n">
        <f aca="false">IFERROR(VLOOKUP(B319,'[1]DADOS (OCULTAR)'!$P$3:$R$91,3,0),"")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JENIFFER LUANA FEIJO DE MELO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str">
        <f aca="false">'[1]TCE - ANEXO III - Preencher'!G328</f>
        <v>2235-05</v>
      </c>
      <c r="G319" s="11" t="str">
        <f aca="false">IF('[1]TCE - ANEXO III - Preencher'!H328="","",'[1]TCE - ANEXO III - Preencher'!H328)</f>
        <v>09/2021</v>
      </c>
      <c r="H319" s="12" t="n">
        <f aca="false">'[1]TCE - ANEXO III - Preencher'!I328</f>
        <v>0</v>
      </c>
      <c r="I319" s="12" t="n">
        <f aca="false">'[1]TCE - ANEXO III - Preencher'!J328</f>
        <v>171.91</v>
      </c>
      <c r="J319" s="12" t="n">
        <f aca="false">'[1]TCE - ANEXO III - Preencher'!K328</f>
        <v>0</v>
      </c>
      <c r="K319" s="13" t="n">
        <f aca="false">'[1]TCE - ANEXO III - Preencher'!L328</f>
        <v>62.50384</v>
      </c>
      <c r="L319" s="13" t="n">
        <f aca="false">'[1]TCE - ANEXO III - Preencher'!M328</f>
        <v>5.5</v>
      </c>
      <c r="M319" s="13" t="n">
        <f aca="false">K319-L319</f>
        <v>57.00384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228.91384</v>
      </c>
    </row>
    <row r="320" s="5" customFormat="true" ht="12.8" hidden="false" customHeight="false" outlineLevel="0" collapsed="false">
      <c r="A320" s="6" t="n">
        <f aca="false">IFERROR(VLOOKUP(B320,'[1]DADOS (OCULTAR)'!$P$3:$R$91,3,0),"")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JEREMIAS SEBASTIAO DA SILVA</v>
      </c>
      <c r="E320" s="7" t="str">
        <f aca="false">IF('[1]TCE - ANEXO III - Preencher'!F329="4 - Assistência Odontológica","2 - Outros Profissionais da Saúde",'[1]TCE - ANEXO III - Preencher'!F329)</f>
        <v>3 - Administrativo</v>
      </c>
      <c r="F320" s="10" t="str">
        <f aca="false">'[1]TCE - ANEXO III - Preencher'!G329</f>
        <v>5174-10</v>
      </c>
      <c r="G320" s="11" t="str">
        <f aca="false">IF('[1]TCE - ANEXO III - Preencher'!H329="","",'[1]TCE - ANEXO III - Preencher'!H329)</f>
        <v>09/2021</v>
      </c>
      <c r="H320" s="12" t="n">
        <f aca="false">'[1]TCE - ANEXO III - Preencher'!I329</f>
        <v>0</v>
      </c>
      <c r="I320" s="12" t="n">
        <f aca="false">'[1]TCE - ANEXO III - Preencher'!J329</f>
        <v>111.17</v>
      </c>
      <c r="J320" s="12" t="n">
        <f aca="false">'[1]TCE - ANEXO III - Preencher'!K329</f>
        <v>0</v>
      </c>
      <c r="K320" s="13" t="n">
        <f aca="false">'[1]TCE - ANEXO III - Preencher'!L329</f>
        <v>62.50384</v>
      </c>
      <c r="L320" s="13" t="n">
        <f aca="false">'[1]TCE - ANEXO III - Preencher'!M329</f>
        <v>5.5</v>
      </c>
      <c r="M320" s="13" t="n">
        <f aca="false">K320-L320</f>
        <v>57.00384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168.17384</v>
      </c>
    </row>
    <row r="321" s="5" customFormat="true" ht="12.8" hidden="false" customHeight="false" outlineLevel="0" collapsed="false">
      <c r="A321" s="6" t="n">
        <f aca="false">IFERROR(VLOOKUP(B321,'[1]DADOS (OCULTAR)'!$P$3:$R$91,3,0),"")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JESSICA ANDRADE DE ALCANTARA</v>
      </c>
      <c r="E321" s="7" t="str">
        <f aca="false">IF('[1]TCE - ANEXO III - Preencher'!F330="4 - Assistência Odontológica","2 - Outros Profissionais da Saúde",'[1]TCE - ANEXO III - Preencher'!F330)</f>
        <v>3 - Administrativo</v>
      </c>
      <c r="F321" s="10" t="str">
        <f aca="false">'[1]TCE - ANEXO III - Preencher'!G330</f>
        <v>5211-30</v>
      </c>
      <c r="G321" s="11" t="str">
        <f aca="false">IF('[1]TCE - ANEXO III - Preencher'!H330="","",'[1]TCE - ANEXO III - Preencher'!H330)</f>
        <v>09/2021</v>
      </c>
      <c r="H321" s="12" t="n">
        <f aca="false">'[1]TCE - ANEXO III - Preencher'!I330</f>
        <v>0</v>
      </c>
      <c r="I321" s="12" t="n">
        <f aca="false">'[1]TCE - ANEXO III - Preencher'!J330</f>
        <v>88</v>
      </c>
      <c r="J321" s="12" t="n">
        <f aca="false">'[1]TCE - ANEXO III - Preencher'!K330</f>
        <v>0</v>
      </c>
      <c r="K321" s="13" t="n">
        <f aca="false">'[1]TCE - ANEXO III - Preencher'!L330</f>
        <v>62.50384</v>
      </c>
      <c r="L321" s="13" t="n">
        <f aca="false">'[1]TCE - ANEXO III - Preencher'!M330</f>
        <v>5.5</v>
      </c>
      <c r="M321" s="13" t="n">
        <f aca="false">K321-L321</f>
        <v>57.00384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119.6</v>
      </c>
      <c r="R321" s="13" t="n">
        <f aca="false">'[1]TCE - ANEXO III - Preencher'!S330</f>
        <v>66</v>
      </c>
      <c r="S321" s="13" t="n">
        <f aca="false">Q321-R321</f>
        <v>53.6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198.60384</v>
      </c>
    </row>
    <row r="322" s="5" customFormat="true" ht="12.8" hidden="false" customHeight="false" outlineLevel="0" collapsed="false">
      <c r="A322" s="6" t="n">
        <f aca="false">IFERROR(VLOOKUP(B322,'[1]DADOS (OCULTAR)'!$P$3:$R$91,3,0),"")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JESSICA RAQUEL PEREIRA DE MELO</v>
      </c>
      <c r="E322" s="7" t="str">
        <f aca="false">IF('[1]TCE - ANEXO III - Preencher'!F331="4 - Assistência Odontológica","2 - Outros Profissionais da Saúde",'[1]TCE - ANEXO III - Preencher'!F331)</f>
        <v>2 - Outros Profissionais da Saúde</v>
      </c>
      <c r="F322" s="10" t="str">
        <f aca="false">'[1]TCE - ANEXO III - Preencher'!G331</f>
        <v>2235-05</v>
      </c>
      <c r="G322" s="11" t="str">
        <f aca="false">IF('[1]TCE - ANEXO III - Preencher'!H331="","",'[1]TCE - ANEXO III - Preencher'!H331)</f>
        <v>09/2021</v>
      </c>
      <c r="H322" s="12" t="n">
        <f aca="false">'[1]TCE - ANEXO III - Preencher'!I331</f>
        <v>0</v>
      </c>
      <c r="I322" s="12" t="n">
        <f aca="false">'[1]TCE - ANEXO III - Preencher'!J331</f>
        <v>147.43</v>
      </c>
      <c r="J322" s="12" t="n">
        <f aca="false">'[1]TCE - ANEXO III - Preencher'!K331</f>
        <v>0</v>
      </c>
      <c r="K322" s="13" t="n">
        <f aca="false">'[1]TCE - ANEXO III - Preencher'!L331</f>
        <v>62.50384</v>
      </c>
      <c r="L322" s="13" t="n">
        <f aca="false">'[1]TCE - ANEXO III - Preencher'!M331</f>
        <v>5.5</v>
      </c>
      <c r="M322" s="13" t="n">
        <f aca="false">K322-L322</f>
        <v>57.00384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204.43384</v>
      </c>
    </row>
    <row r="323" s="5" customFormat="true" ht="12.8" hidden="false" customHeight="false" outlineLevel="0" collapsed="false">
      <c r="A323" s="6" t="n">
        <f aca="false">IFERROR(VLOOKUP(B323,'[1]DADOS (OCULTAR)'!$P$3:$R$91,3,0),"")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JESSICA ROBERTA SOARES FERREIRA DA SILVA</v>
      </c>
      <c r="E323" s="7" t="str">
        <f aca="false">IF('[1]TCE - ANEXO III - Preencher'!F332="4 - Assistência Odontológica","2 - Outros Profissionais da Saúde",'[1]TCE - ANEXO III - Preencher'!F332)</f>
        <v>2 - Outros Profissionais da Saúde</v>
      </c>
      <c r="F323" s="10" t="str">
        <f aca="false">'[1]TCE - ANEXO III - Preencher'!G332</f>
        <v>2236-05</v>
      </c>
      <c r="G323" s="11" t="str">
        <f aca="false">IF('[1]TCE - ANEXO III - Preencher'!H332="","",'[1]TCE - ANEXO III - Preencher'!H332)</f>
        <v>09/2021</v>
      </c>
      <c r="H323" s="12" t="n">
        <f aca="false">'[1]TCE - ANEXO III - Preencher'!I332</f>
        <v>0</v>
      </c>
      <c r="I323" s="12" t="n">
        <f aca="false">'[1]TCE - ANEXO III - Preencher'!J332</f>
        <v>144.94</v>
      </c>
      <c r="J323" s="12" t="n">
        <f aca="false">'[1]TCE - ANEXO III - Preencher'!K332</f>
        <v>0</v>
      </c>
      <c r="K323" s="13" t="n">
        <f aca="false">'[1]TCE - ANEXO III - Preencher'!L332</f>
        <v>62.50384</v>
      </c>
      <c r="L323" s="13" t="n">
        <f aca="false">'[1]TCE - ANEXO III - Preencher'!M332</f>
        <v>5.5</v>
      </c>
      <c r="M323" s="13" t="n">
        <f aca="false">K323-L323</f>
        <v>57.00384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201.94384</v>
      </c>
    </row>
    <row r="324" s="5" customFormat="true" ht="12.8" hidden="false" customHeight="false" outlineLevel="0" collapsed="false">
      <c r="A324" s="6" t="n">
        <f aca="false">IFERROR(VLOOKUP(B324,'[1]DADOS (OCULTAR)'!$P$3:$R$91,3,0),"")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JESSICA THAMIRES DA SILVA MELO</v>
      </c>
      <c r="E324" s="7" t="str">
        <f aca="false">IF('[1]TCE - ANEXO III - Preencher'!F333="4 - Assistência Odontológica","2 - Outros Profissionais da Saúde",'[1]TCE - ANEXO III - Preencher'!F333)</f>
        <v>2 - Outros Profissionais da Saúde</v>
      </c>
      <c r="F324" s="10" t="str">
        <f aca="false">'[1]TCE - ANEXO III - Preencher'!G333</f>
        <v>2235-05</v>
      </c>
      <c r="G324" s="11" t="str">
        <f aca="false">IF('[1]TCE - ANEXO III - Preencher'!H333="","",'[1]TCE - ANEXO III - Preencher'!H333)</f>
        <v>09/2021</v>
      </c>
      <c r="H324" s="12" t="n">
        <f aca="false">'[1]TCE - ANEXO III - Preencher'!I333</f>
        <v>0</v>
      </c>
      <c r="I324" s="12" t="n">
        <f aca="false">'[1]TCE - ANEXO III - Preencher'!J333</f>
        <v>158.9</v>
      </c>
      <c r="J324" s="12" t="n">
        <f aca="false">'[1]TCE - ANEXO III - Preencher'!K333</f>
        <v>0</v>
      </c>
      <c r="K324" s="13" t="n">
        <f aca="false">'[1]TCE - ANEXO III - Preencher'!L333</f>
        <v>62.50384</v>
      </c>
      <c r="L324" s="13" t="n">
        <f aca="false">'[1]TCE - ANEXO III - Preencher'!M333</f>
        <v>5.5</v>
      </c>
      <c r="M324" s="13" t="n">
        <f aca="false">K324-L324</f>
        <v>57.00384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215.90384</v>
      </c>
    </row>
    <row r="325" s="5" customFormat="true" ht="12.8" hidden="false" customHeight="false" outlineLevel="0" collapsed="false">
      <c r="A325" s="6" t="n">
        <f aca="false">IFERROR(VLOOKUP(B325,'[1]DADOS (OCULTAR)'!$P$3:$R$91,3,0),"")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JITANA CARLA DA SILVA OLIVEIRA</v>
      </c>
      <c r="E325" s="7" t="str">
        <f aca="false">IF('[1]TCE - ANEXO III - Preencher'!F334="4 - Assistência Odontológica","2 - Outros Profissionais da Saúde",'[1]TCE - ANEXO III - Preencher'!F334)</f>
        <v>2 - Outros Profissionais da Saúde</v>
      </c>
      <c r="F325" s="10" t="str">
        <f aca="false">'[1]TCE - ANEXO III - Preencher'!G334</f>
        <v>2235-05</v>
      </c>
      <c r="G325" s="11" t="str">
        <f aca="false">IF('[1]TCE - ANEXO III - Preencher'!H334="","",'[1]TCE - ANEXO III - Preencher'!H334)</f>
        <v>09/2021</v>
      </c>
      <c r="H325" s="12" t="n">
        <f aca="false">'[1]TCE - ANEXO III - Preencher'!I334</f>
        <v>0</v>
      </c>
      <c r="I325" s="12" t="n">
        <f aca="false">'[1]TCE - ANEXO III - Preencher'!J334</f>
        <v>320.97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103.28</v>
      </c>
      <c r="U325" s="13" t="n">
        <f aca="false">'[1]TCE - ANEXO III - Preencher'!V334</f>
        <v>0</v>
      </c>
      <c r="V325" s="13" t="n">
        <f aca="false">T325-U325</f>
        <v>103.28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424.25</v>
      </c>
    </row>
    <row r="326" s="5" customFormat="true" ht="12.8" hidden="false" customHeight="false" outlineLevel="0" collapsed="false">
      <c r="A326" s="6" t="n">
        <f aca="false">IFERROR(VLOOKUP(B326,'[1]DADOS (OCULTAR)'!$P$3:$R$91,3,0),"")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JOAO HILARIO DE SOUZA NETO</v>
      </c>
      <c r="E326" s="7" t="str">
        <f aca="false">IF('[1]TCE - ANEXO III - Preencher'!F335="4 - Assistência Odontológica","2 - Outros Profissionais da Saúde",'[1]TCE - ANEXO III - Preencher'!F335)</f>
        <v>3 - Administrativo</v>
      </c>
      <c r="F326" s="10" t="str">
        <f aca="false">'[1]TCE - ANEXO III - Preencher'!G335</f>
        <v>4110-05</v>
      </c>
      <c r="G326" s="11" t="str">
        <f aca="false">IF('[1]TCE - ANEXO III - Preencher'!H335="","",'[1]TCE - ANEXO III - Preencher'!H335)</f>
        <v>09/2021</v>
      </c>
      <c r="H326" s="12" t="n">
        <f aca="false">'[1]TCE - ANEXO III - Preencher'!I335</f>
        <v>0</v>
      </c>
      <c r="I326" s="12" t="n">
        <f aca="false">'[1]TCE - ANEXO III - Preencher'!J335</f>
        <v>120.31</v>
      </c>
      <c r="J326" s="12" t="n">
        <f aca="false">'[1]TCE - ANEXO III - Preencher'!K335</f>
        <v>0</v>
      </c>
      <c r="K326" s="13" t="n">
        <f aca="false">'[1]TCE - ANEXO III - Preencher'!L335</f>
        <v>62.50384</v>
      </c>
      <c r="L326" s="13" t="n">
        <f aca="false">'[1]TCE - ANEXO III - Preencher'!M335</f>
        <v>5.5</v>
      </c>
      <c r="M326" s="13" t="n">
        <f aca="false">K326-L326</f>
        <v>57.00384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119.6</v>
      </c>
      <c r="R326" s="13" t="n">
        <f aca="false">'[1]TCE - ANEXO III - Preencher'!S335</f>
        <v>84.84</v>
      </c>
      <c r="S326" s="13" t="n">
        <f aca="false">Q326-R326</f>
        <v>34.76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212.07384</v>
      </c>
    </row>
    <row r="327" s="5" customFormat="true" ht="12.8" hidden="false" customHeight="false" outlineLevel="0" collapsed="false">
      <c r="A327" s="6" t="n">
        <f aca="false">IFERROR(VLOOKUP(B327,'[1]DADOS (OCULTAR)'!$P$3:$R$91,3,0),"")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JOAO SOARES BARRETO NETO</v>
      </c>
      <c r="E327" s="7" t="str">
        <f aca="false">IF('[1]TCE - ANEXO III - Preencher'!F336="4 - Assistência Odontológica","2 - Outros Profissionais da Saúde",'[1]TCE - ANEXO III - Preencher'!F336)</f>
        <v>2 - Outros Profissionais da Saúde</v>
      </c>
      <c r="F327" s="10" t="str">
        <f aca="false">'[1]TCE - ANEXO III - Preencher'!G336</f>
        <v>3241-15</v>
      </c>
      <c r="G327" s="11" t="str">
        <f aca="false">IF('[1]TCE - ANEXO III - Preencher'!H336="","",'[1]TCE - ANEXO III - Preencher'!H336)</f>
        <v>09/2021</v>
      </c>
      <c r="H327" s="12" t="n">
        <f aca="false">'[1]TCE - ANEXO III - Preencher'!I336</f>
        <v>0</v>
      </c>
      <c r="I327" s="12" t="n">
        <f aca="false">'[1]TCE - ANEXO III - Preencher'!J336</f>
        <v>311.5</v>
      </c>
      <c r="J327" s="12" t="n">
        <f aca="false">'[1]TCE - ANEXO III - Preencher'!K336</f>
        <v>0</v>
      </c>
      <c r="K327" s="13" t="n">
        <f aca="false">'[1]TCE - ANEXO III - Preencher'!L336</f>
        <v>62.50384</v>
      </c>
      <c r="L327" s="13" t="n">
        <f aca="false">'[1]TCE - ANEXO III - Preencher'!M336</f>
        <v>5.5</v>
      </c>
      <c r="M327" s="13" t="n">
        <f aca="false">K327-L327</f>
        <v>57.00384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368.50384</v>
      </c>
    </row>
    <row r="328" s="5" customFormat="true" ht="12.8" hidden="false" customHeight="false" outlineLevel="0" collapsed="false">
      <c r="A328" s="6" t="n">
        <f aca="false">IFERROR(VLOOKUP(B328,'[1]DADOS (OCULTAR)'!$P$3:$R$91,3,0),"")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JOAO VICTOR MENESES DE QUEIROZ</v>
      </c>
      <c r="E328" s="7" t="str">
        <f aca="false">IF('[1]TCE - ANEXO III - Preencher'!F337="4 - Assistência Odontológica","2 - Outros Profissionais da Saúde",'[1]TCE - ANEXO III - Preencher'!F337)</f>
        <v>3 - Administrativo</v>
      </c>
      <c r="F328" s="10" t="str">
        <f aca="false">'[1]TCE - ANEXO III - Preencher'!G337</f>
        <v>4221-10</v>
      </c>
      <c r="G328" s="11" t="str">
        <f aca="false">IF('[1]TCE - ANEXO III - Preencher'!H337="","",'[1]TCE - ANEXO III - Preencher'!H337)</f>
        <v>09/2021</v>
      </c>
      <c r="H328" s="12" t="n">
        <f aca="false">'[1]TCE - ANEXO III - Preencher'!I337</f>
        <v>0</v>
      </c>
      <c r="I328" s="12" t="n">
        <f aca="false">'[1]TCE - ANEXO III - Preencher'!J337</f>
        <v>10.33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119.6</v>
      </c>
      <c r="R328" s="13" t="n">
        <f aca="false">'[1]TCE - ANEXO III - Preencher'!S337</f>
        <v>31</v>
      </c>
      <c r="S328" s="13" t="n">
        <f aca="false">Q328-R328</f>
        <v>88.6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98.93</v>
      </c>
    </row>
    <row r="329" s="5" customFormat="true" ht="12.8" hidden="false" customHeight="false" outlineLevel="0" collapsed="false">
      <c r="A329" s="6" t="n">
        <f aca="false">IFERROR(VLOOKUP(B329,'[1]DADOS (OCULTAR)'!$P$3:$R$91,3,0),"")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JOAQUIM ALEXANDRE LINS BEZERRA</v>
      </c>
      <c r="E329" s="7" t="str">
        <f aca="false">IF('[1]TCE - ANEXO III - Preencher'!F338="4 - Assistência Odontológica","2 - Outros Profissionais da Saúde",'[1]TCE - ANEXO III - Preencher'!F338)</f>
        <v>2 - Outros Profissionais da Saúde</v>
      </c>
      <c r="F329" s="10" t="str">
        <f aca="false">'[1]TCE - ANEXO III - Preencher'!G338</f>
        <v>3222-05</v>
      </c>
      <c r="G329" s="11" t="str">
        <f aca="false">IF('[1]TCE - ANEXO III - Preencher'!H338="","",'[1]TCE - ANEXO III - Preencher'!H338)</f>
        <v>09/2021</v>
      </c>
      <c r="H329" s="12" t="n">
        <f aca="false">'[1]TCE - ANEXO III - Preencher'!I338</f>
        <v>0</v>
      </c>
      <c r="I329" s="12" t="n">
        <f aca="false">'[1]TCE - ANEXO III - Preencher'!J338</f>
        <v>120.79</v>
      </c>
      <c r="J329" s="12" t="n">
        <f aca="false">'[1]TCE - ANEXO III - Preencher'!K338</f>
        <v>0</v>
      </c>
      <c r="K329" s="13" t="n">
        <f aca="false">'[1]TCE - ANEXO III - Preencher'!L338</f>
        <v>62.50384</v>
      </c>
      <c r="L329" s="13" t="n">
        <f aca="false">'[1]TCE - ANEXO III - Preencher'!M338</f>
        <v>5.5</v>
      </c>
      <c r="M329" s="13" t="n">
        <f aca="false">K329-L329</f>
        <v>57.00384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177.79384</v>
      </c>
    </row>
    <row r="330" s="5" customFormat="true" ht="12.8" hidden="false" customHeight="false" outlineLevel="0" collapsed="false">
      <c r="A330" s="6" t="n">
        <f aca="false">IFERROR(VLOOKUP(B330,'[1]DADOS (OCULTAR)'!$P$3:$R$91,3,0),"")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JOEL CLEMENTE DE OLIVEIRA 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5174-10</v>
      </c>
      <c r="G330" s="11" t="str">
        <f aca="false">IF('[1]TCE - ANEXO III - Preencher'!H339="","",'[1]TCE - ANEXO III - Preencher'!H339)</f>
        <v>09/2021</v>
      </c>
      <c r="H330" s="12" t="n">
        <f aca="false">'[1]TCE - ANEXO III - Preencher'!I339</f>
        <v>0</v>
      </c>
      <c r="I330" s="12" t="n">
        <f aca="false">'[1]TCE - ANEXO III - Preencher'!J339</f>
        <v>99.73</v>
      </c>
      <c r="J330" s="12" t="n">
        <f aca="false">'[1]TCE - ANEXO III - Preencher'!K339</f>
        <v>0</v>
      </c>
      <c r="K330" s="13" t="n">
        <f aca="false">'[1]TCE - ANEXO III - Preencher'!L339</f>
        <v>62.50384</v>
      </c>
      <c r="L330" s="13" t="n">
        <f aca="false">'[1]TCE - ANEXO III - Preencher'!M339</f>
        <v>5.5</v>
      </c>
      <c r="M330" s="13" t="n">
        <f aca="false">K330-L330</f>
        <v>57.00384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156.73384</v>
      </c>
    </row>
    <row r="331" s="5" customFormat="true" ht="12.8" hidden="false" customHeight="false" outlineLevel="0" collapsed="false">
      <c r="A331" s="6" t="n">
        <f aca="false">IFERROR(VLOOKUP(B331,'[1]DADOS (OCULTAR)'!$P$3:$R$91,3,0),"")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JOELMA CAVALCANTE DOS SANTOS</v>
      </c>
      <c r="E331" s="7" t="str">
        <f aca="false">IF('[1]TCE - ANEXO III - Preencher'!F340="4 - Assistência Odontológica","2 - Outros Profissionais da Saúde",'[1]TCE - ANEXO III - Preencher'!F340)</f>
        <v>3 - Administrativo</v>
      </c>
      <c r="F331" s="10" t="str">
        <f aca="false">'[1]TCE - ANEXO III - Preencher'!G340</f>
        <v>5134-30</v>
      </c>
      <c r="G331" s="11" t="str">
        <f aca="false">IF('[1]TCE - ANEXO III - Preencher'!H340="","",'[1]TCE - ANEXO III - Preencher'!H340)</f>
        <v>09/2021</v>
      </c>
      <c r="H331" s="12" t="n">
        <f aca="false">'[1]TCE - ANEXO III - Preencher'!I340</f>
        <v>0</v>
      </c>
      <c r="I331" s="12" t="n">
        <f aca="false">'[1]TCE - ANEXO III - Preencher'!J340</f>
        <v>102.5</v>
      </c>
      <c r="J331" s="12" t="n">
        <f aca="false">'[1]TCE - ANEXO III - Preencher'!K340</f>
        <v>0</v>
      </c>
      <c r="K331" s="13" t="n">
        <f aca="false">'[1]TCE - ANEXO III - Preencher'!L340</f>
        <v>62.50384</v>
      </c>
      <c r="L331" s="13" t="n">
        <f aca="false">'[1]TCE - ANEXO III - Preencher'!M340</f>
        <v>5.5</v>
      </c>
      <c r="M331" s="13" t="n">
        <f aca="false">K331-L331</f>
        <v>57.00384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159.50384</v>
      </c>
    </row>
    <row r="332" s="5" customFormat="true" ht="12.8" hidden="false" customHeight="false" outlineLevel="0" collapsed="false">
      <c r="A332" s="6" t="n">
        <f aca="false">IFERROR(VLOOKUP(B332,'[1]DADOS (OCULTAR)'!$P$3:$R$91,3,0),"")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JOHN LENNON DA SILVA NASCIMENTO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3222-05</v>
      </c>
      <c r="G332" s="11" t="str">
        <f aca="false">IF('[1]TCE - ANEXO III - Preencher'!H341="","",'[1]TCE - ANEXO III - Preencher'!H341)</f>
        <v>09/2021</v>
      </c>
      <c r="H332" s="12" t="n">
        <f aca="false">'[1]TCE - ANEXO III - Preencher'!I341</f>
        <v>0</v>
      </c>
      <c r="I332" s="12" t="n">
        <f aca="false">'[1]TCE - ANEXO III - Preencher'!J341</f>
        <v>118.1</v>
      </c>
      <c r="J332" s="12" t="n">
        <f aca="false">'[1]TCE - ANEXO III - Preencher'!K341</f>
        <v>0</v>
      </c>
      <c r="K332" s="13" t="n">
        <f aca="false">'[1]TCE - ANEXO III - Preencher'!L341</f>
        <v>62.50384</v>
      </c>
      <c r="L332" s="13" t="n">
        <f aca="false">'[1]TCE - ANEXO III - Preencher'!M341</f>
        <v>5.5</v>
      </c>
      <c r="M332" s="13" t="n">
        <f aca="false">K332-L332</f>
        <v>57.00384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175.10384</v>
      </c>
    </row>
    <row r="333" s="5" customFormat="true" ht="12.8" hidden="false" customHeight="false" outlineLevel="0" collapsed="false">
      <c r="A333" s="6" t="n">
        <f aca="false">IFERROR(VLOOKUP(B333,'[1]DADOS (OCULTAR)'!$P$3:$R$91,3,0),"")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JONATAS PEREIRA DE MORAES</v>
      </c>
      <c r="E333" s="7" t="str">
        <f aca="false">IF('[1]TCE - ANEXO III - Preencher'!F342="4 - Assistência Odontológica","2 - Outros Profissionais da Saúde",'[1]TCE - ANEXO III - Preencher'!F342)</f>
        <v>3 - Administrativo</v>
      </c>
      <c r="F333" s="10" t="str">
        <f aca="false">'[1]TCE - ANEXO III - Preencher'!G342</f>
        <v>5151-10</v>
      </c>
      <c r="G333" s="11" t="str">
        <f aca="false">IF('[1]TCE - ANEXO III - Preencher'!H342="","",'[1]TCE - ANEXO III - Preencher'!H342)</f>
        <v>09/2021</v>
      </c>
      <c r="H333" s="12" t="n">
        <f aca="false">'[1]TCE - ANEXO III - Preencher'!I342</f>
        <v>0</v>
      </c>
      <c r="I333" s="12" t="n">
        <f aca="false">'[1]TCE - ANEXO III - Preencher'!J342</f>
        <v>124.02</v>
      </c>
      <c r="J333" s="12" t="n">
        <f aca="false">'[1]TCE - ANEXO III - Preencher'!K342</f>
        <v>0</v>
      </c>
      <c r="K333" s="13" t="n">
        <f aca="false">'[1]TCE - ANEXO III - Preencher'!L342</f>
        <v>62.50384</v>
      </c>
      <c r="L333" s="13" t="n">
        <f aca="false">'[1]TCE - ANEXO III - Preencher'!M342</f>
        <v>5.5</v>
      </c>
      <c r="M333" s="13" t="n">
        <f aca="false">K333-L333</f>
        <v>57.00384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181.02384</v>
      </c>
    </row>
    <row r="334" s="5" customFormat="true" ht="12.8" hidden="false" customHeight="false" outlineLevel="0" collapsed="false">
      <c r="A334" s="6" t="n">
        <f aca="false">IFERROR(VLOOKUP(B334,'[1]DADOS (OCULTAR)'!$P$3:$R$91,3,0),"")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JONATE BORGES DA SILVA</v>
      </c>
      <c r="E334" s="7" t="str">
        <f aca="false">IF('[1]TCE - ANEXO III - Preencher'!F343="4 - Assistência Odontológica","2 - Outros Profissionais da Saúde",'[1]TCE - ANEXO III - Preencher'!F343)</f>
        <v>3 - Administrativo</v>
      </c>
      <c r="F334" s="10" t="str">
        <f aca="false">'[1]TCE - ANEXO III - Preencher'!G343</f>
        <v>8485-20</v>
      </c>
      <c r="G334" s="11" t="str">
        <f aca="false">IF('[1]TCE - ANEXO III - Preencher'!H343="","",'[1]TCE - ANEXO III - Preencher'!H343)</f>
        <v>09/2021</v>
      </c>
      <c r="H334" s="12" t="n">
        <f aca="false">'[1]TCE - ANEXO III - Preencher'!I343</f>
        <v>0</v>
      </c>
      <c r="I334" s="12" t="n">
        <f aca="false">'[1]TCE - ANEXO III - Preencher'!J343</f>
        <v>127.26</v>
      </c>
      <c r="J334" s="12" t="n">
        <f aca="false">'[1]TCE - ANEXO III - Preencher'!K343</f>
        <v>0</v>
      </c>
      <c r="K334" s="13" t="n">
        <f aca="false">'[1]TCE - ANEXO III - Preencher'!L343</f>
        <v>62.50384</v>
      </c>
      <c r="L334" s="13" t="n">
        <f aca="false">'[1]TCE - ANEXO III - Preencher'!M343</f>
        <v>5.5</v>
      </c>
      <c r="M334" s="13" t="n">
        <f aca="false">K334-L334</f>
        <v>57.00384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184.26384</v>
      </c>
    </row>
    <row r="335" s="5" customFormat="true" ht="12.8" hidden="false" customHeight="false" outlineLevel="0" collapsed="false">
      <c r="A335" s="6" t="n">
        <f aca="false">IFERROR(VLOOKUP(B335,'[1]DADOS (OCULTAR)'!$P$3:$R$91,3,0),"")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JONEY SOUSA PEREIRA </v>
      </c>
      <c r="E335" s="7" t="str">
        <f aca="false">IF('[1]TCE - ANEXO III - Preencher'!F344="4 - Assistência Odontológica","2 - Outros Profissionais da Saúde",'[1]TCE - ANEXO III - Preencher'!F344)</f>
        <v>3 - Administrativo</v>
      </c>
      <c r="F335" s="10" t="str">
        <f aca="false">'[1]TCE - ANEXO III - Preencher'!G344</f>
        <v>3132-20</v>
      </c>
      <c r="G335" s="11" t="str">
        <f aca="false">IF('[1]TCE - ANEXO III - Preencher'!H344="","",'[1]TCE - ANEXO III - Preencher'!H344)</f>
        <v>09/2021</v>
      </c>
      <c r="H335" s="12" t="n">
        <f aca="false">'[1]TCE - ANEXO III - Preencher'!I344</f>
        <v>0</v>
      </c>
      <c r="I335" s="12" t="n">
        <f aca="false">'[1]TCE - ANEXO III - Preencher'!J344</f>
        <v>139.58</v>
      </c>
      <c r="J335" s="12" t="n">
        <f aca="false">'[1]TCE - ANEXO III - Preencher'!K344</f>
        <v>0</v>
      </c>
      <c r="K335" s="13" t="n">
        <f aca="false">'[1]TCE - ANEXO III - Preencher'!L344</f>
        <v>62.50384</v>
      </c>
      <c r="L335" s="13" t="n">
        <f aca="false">'[1]TCE - ANEXO III - Preencher'!M344</f>
        <v>5.5</v>
      </c>
      <c r="M335" s="13" t="n">
        <f aca="false">K335-L335</f>
        <v>57.00384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196.58384</v>
      </c>
    </row>
    <row r="336" s="5" customFormat="true" ht="12.8" hidden="false" customHeight="false" outlineLevel="0" collapsed="false">
      <c r="A336" s="6" t="n">
        <f aca="false">IFERROR(VLOOKUP(B336,'[1]DADOS (OCULTAR)'!$P$3:$R$91,3,0),"")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JORGE LUIZ DA SILVA ROCHA JUNIOR</v>
      </c>
      <c r="E336" s="7" t="str">
        <f aca="false">IF('[1]TCE - ANEXO III - Preencher'!F345="4 - Assistência Odontológica","2 - Outros Profissionais da Saúde",'[1]TCE - ANEXO III - Preencher'!F345)</f>
        <v>3 - Administrativo</v>
      </c>
      <c r="F336" s="10" t="str">
        <f aca="false">'[1]TCE - ANEXO III - Preencher'!G345</f>
        <v>2410-05</v>
      </c>
      <c r="G336" s="11" t="str">
        <f aca="false">IF('[1]TCE - ANEXO III - Preencher'!H345="","",'[1]TCE - ANEXO III - Preencher'!H345)</f>
        <v>09/2021</v>
      </c>
      <c r="H336" s="12" t="n">
        <f aca="false">'[1]TCE - ANEXO III - Preencher'!I345</f>
        <v>0</v>
      </c>
      <c r="I336" s="12" t="n">
        <f aca="false">'[1]TCE - ANEXO III - Preencher'!J345</f>
        <v>670.42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670.42</v>
      </c>
    </row>
    <row r="337" s="5" customFormat="true" ht="12.8" hidden="false" customHeight="false" outlineLevel="0" collapsed="false">
      <c r="A337" s="6" t="n">
        <f aca="false">IFERROR(VLOOKUP(B337,'[1]DADOS (OCULTAR)'!$P$3:$R$91,3,0),"")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ALMIR BARROS DO NASCIMENTO</v>
      </c>
      <c r="E337" s="7" t="str">
        <f aca="false">IF('[1]TCE - ANEXO III - Preencher'!F346="4 - Assistência Odontológica","2 - Outros Profissionais da Saúde",'[1]TCE - ANEXO III - Preencher'!F346)</f>
        <v>2 - Outros Profissionais da Saúde</v>
      </c>
      <c r="F337" s="10" t="str">
        <f aca="false">'[1]TCE - ANEXO III - Preencher'!G346</f>
        <v>3222-05</v>
      </c>
      <c r="G337" s="11" t="str">
        <f aca="false">IF('[1]TCE - ANEXO III - Preencher'!H346="","",'[1]TCE - ANEXO III - Preencher'!H346)</f>
        <v>09/2021</v>
      </c>
      <c r="H337" s="12" t="n">
        <f aca="false">'[1]TCE - ANEXO III - Preencher'!I346</f>
        <v>0</v>
      </c>
      <c r="I337" s="12" t="n">
        <f aca="false">'[1]TCE - ANEXO III - Preencher'!J346</f>
        <v>180.71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180.71</v>
      </c>
    </row>
    <row r="338" s="5" customFormat="true" ht="12.8" hidden="false" customHeight="false" outlineLevel="0" collapsed="false">
      <c r="A338" s="6" t="n">
        <f aca="false">IFERROR(VLOOKUP(B338,'[1]DADOS (OCULTAR)'!$P$3:$R$91,3,0),"")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AMERICO DE MIRANDA NETO</v>
      </c>
      <c r="E338" s="7" t="str">
        <f aca="false">IF('[1]TCE - ANEXO III - Preencher'!F347="4 - Assistência Odontológica","2 - Outros Profissionais da Saúde",'[1]TCE - ANEXO III - Preencher'!F347)</f>
        <v>2 - Outros Profissionais da Saúde</v>
      </c>
      <c r="F338" s="10" t="str">
        <f aca="false">'[1]TCE - ANEXO III - Preencher'!G347</f>
        <v>3222-05</v>
      </c>
      <c r="G338" s="11" t="str">
        <f aca="false">IF('[1]TCE - ANEXO III - Preencher'!H347="","",'[1]TCE - ANEXO III - Preencher'!H347)</f>
        <v>09/2021</v>
      </c>
      <c r="H338" s="12" t="n">
        <f aca="false">'[1]TCE - ANEXO III - Preencher'!I347</f>
        <v>0</v>
      </c>
      <c r="I338" s="12" t="n">
        <f aca="false">'[1]TCE - ANEXO III - Preencher'!J347</f>
        <v>118.09</v>
      </c>
      <c r="J338" s="12" t="n">
        <f aca="false">'[1]TCE - ANEXO III - Preencher'!K347</f>
        <v>0</v>
      </c>
      <c r="K338" s="13" t="n">
        <f aca="false">'[1]TCE - ANEXO III - Preencher'!L347</f>
        <v>62.50384</v>
      </c>
      <c r="L338" s="13" t="n">
        <f aca="false">'[1]TCE - ANEXO III - Preencher'!M347</f>
        <v>5.5</v>
      </c>
      <c r="M338" s="13" t="n">
        <f aca="false">K338-L338</f>
        <v>57.00384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175.09384</v>
      </c>
    </row>
    <row r="339" s="5" customFormat="true" ht="12.8" hidden="false" customHeight="false" outlineLevel="0" collapsed="false">
      <c r="A339" s="6" t="n">
        <f aca="false">IFERROR(VLOOKUP(B339,'[1]DADOS (OCULTAR)'!$P$3:$R$91,3,0),"")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CARLOS CORDEIRO DE SOUSA</v>
      </c>
      <c r="E339" s="7" t="str">
        <f aca="false">IF('[1]TCE - ANEXO III - Preencher'!F348="4 - Assistência Odontológica","2 - Outros Profissionais da Saúde",'[1]TCE - ANEXO III - Preencher'!F348)</f>
        <v>3 - Administrativo</v>
      </c>
      <c r="F339" s="10" t="str">
        <f aca="false">'[1]TCE - ANEXO III - Preencher'!G348</f>
        <v>5135-05</v>
      </c>
      <c r="G339" s="11" t="str">
        <f aca="false">IF('[1]TCE - ANEXO III - Preencher'!H348="","",'[1]TCE - ANEXO III - Preencher'!H348)</f>
        <v>09/2021</v>
      </c>
      <c r="H339" s="12" t="n">
        <f aca="false">'[1]TCE - ANEXO III - Preencher'!I348</f>
        <v>0</v>
      </c>
      <c r="I339" s="12" t="n">
        <f aca="false">'[1]TCE - ANEXO III - Preencher'!J348</f>
        <v>136.67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136.67</v>
      </c>
    </row>
    <row r="340" s="5" customFormat="true" ht="12.8" hidden="false" customHeight="false" outlineLevel="0" collapsed="false">
      <c r="A340" s="6" t="n">
        <f aca="false">IFERROR(VLOOKUP(B340,'[1]DADOS (OCULTAR)'!$P$3:$R$91,3,0),"")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CARLOS DE LIMA</v>
      </c>
      <c r="E340" s="7" t="str">
        <f aca="false">IF('[1]TCE - ANEXO III - Preencher'!F349="4 - Assistência Odontológica","2 - Outros Profissionais da Saúde",'[1]TCE - ANEXO III - Preencher'!F349)</f>
        <v>1 - Médico</v>
      </c>
      <c r="F340" s="10" t="str">
        <f aca="false">'[1]TCE - ANEXO III - Preencher'!G349</f>
        <v>2252-50</v>
      </c>
      <c r="G340" s="11" t="str">
        <f aca="false">IF('[1]TCE - ANEXO III - Preencher'!H349="","",'[1]TCE - ANEXO III - Preencher'!H349)</f>
        <v>09/2021</v>
      </c>
      <c r="H340" s="12" t="n">
        <f aca="false">'[1]TCE - ANEXO III - Preencher'!I349</f>
        <v>0</v>
      </c>
      <c r="I340" s="12" t="n">
        <f aca="false">'[1]TCE - ANEXO III - Preencher'!J349</f>
        <v>954.95</v>
      </c>
      <c r="J340" s="12" t="n">
        <f aca="false">'[1]TCE - ANEXO III - Preencher'!K349</f>
        <v>0</v>
      </c>
      <c r="K340" s="13" t="n">
        <f aca="false">'[1]TCE - ANEXO III - Preencher'!L349</f>
        <v>62.50384</v>
      </c>
      <c r="L340" s="13" t="n">
        <f aca="false">'[1]TCE - ANEXO III - Preencher'!M349</f>
        <v>5.5</v>
      </c>
      <c r="M340" s="13" t="n">
        <f aca="false">K340-L340</f>
        <v>57.00384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1011.95384</v>
      </c>
    </row>
    <row r="341" s="5" customFormat="true" ht="12.8" hidden="false" customHeight="false" outlineLevel="0" collapsed="false">
      <c r="A341" s="6" t="n">
        <f aca="false">IFERROR(VLOOKUP(B341,'[1]DADOS (OCULTAR)'!$P$3:$R$91,3,0),"")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CARLOS GUEDES DA SILVA FILHO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str">
        <f aca="false">'[1]TCE - ANEXO III - Preencher'!G350</f>
        <v>4110-10</v>
      </c>
      <c r="G341" s="11" t="str">
        <f aca="false">IF('[1]TCE - ANEXO III - Preencher'!H350="","",'[1]TCE - ANEXO III - Preencher'!H350)</f>
        <v>09/2021</v>
      </c>
      <c r="H341" s="12" t="n">
        <f aca="false">'[1]TCE - ANEXO III - Preencher'!I350</f>
        <v>0</v>
      </c>
      <c r="I341" s="12" t="n">
        <f aca="false">'[1]TCE - ANEXO III - Preencher'!J350</f>
        <v>165.01</v>
      </c>
      <c r="J341" s="12" t="n">
        <f aca="false">'[1]TCE - ANEXO III - Preencher'!K350</f>
        <v>0</v>
      </c>
      <c r="K341" s="13" t="n">
        <f aca="false">'[1]TCE - ANEXO III - Preencher'!L350</f>
        <v>62.50384</v>
      </c>
      <c r="L341" s="13" t="n">
        <f aca="false">'[1]TCE - ANEXO III - Preencher'!M350</f>
        <v>5.5</v>
      </c>
      <c r="M341" s="13" t="n">
        <f aca="false">K341-L341</f>
        <v>57.00384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222.01384</v>
      </c>
    </row>
    <row r="342" s="5" customFormat="true" ht="12.8" hidden="false" customHeight="false" outlineLevel="0" collapsed="false">
      <c r="A342" s="6" t="n">
        <f aca="false">IFERROR(VLOOKUP(B342,'[1]DADOS (OCULTAR)'!$P$3:$R$91,3,0),"")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CARLOS NOGUEIRA DE ANDRADE</v>
      </c>
      <c r="E342" s="7" t="str">
        <f aca="false">IF('[1]TCE - ANEXO III - Preencher'!F351="4 - Assistência Odontológica","2 - Outros Profissionais da Saúde",'[1]TCE - ANEXO III - Preencher'!F351)</f>
        <v>2 - Outros Profissionais da Saúde</v>
      </c>
      <c r="F342" s="10" t="str">
        <f aca="false">'[1]TCE - ANEXO III - Preencher'!G351</f>
        <v>3222-05</v>
      </c>
      <c r="G342" s="11" t="str">
        <f aca="false">IF('[1]TCE - ANEXO III - Preencher'!H351="","",'[1]TCE - ANEXO III - Preencher'!H351)</f>
        <v>09/2021</v>
      </c>
      <c r="H342" s="12" t="n">
        <f aca="false">'[1]TCE - ANEXO III - Preencher'!I351</f>
        <v>0</v>
      </c>
      <c r="I342" s="12" t="n">
        <f aca="false">'[1]TCE - ANEXO III - Preencher'!J351</f>
        <v>146.54</v>
      </c>
      <c r="J342" s="12" t="n">
        <f aca="false">'[1]TCE - ANEXO III - Preencher'!K351</f>
        <v>0</v>
      </c>
      <c r="K342" s="13" t="n">
        <f aca="false">'[1]TCE - ANEXO III - Preencher'!L351</f>
        <v>62.50384</v>
      </c>
      <c r="L342" s="13" t="n">
        <f aca="false">'[1]TCE - ANEXO III - Preencher'!M351</f>
        <v>5.5</v>
      </c>
      <c r="M342" s="13" t="n">
        <f aca="false">K342-L342</f>
        <v>57.00384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203.54384</v>
      </c>
    </row>
    <row r="343" s="5" customFormat="true" ht="12.8" hidden="false" customHeight="false" outlineLevel="0" collapsed="false">
      <c r="A343" s="6" t="n">
        <f aca="false">IFERROR(VLOOKUP(B343,'[1]DADOS (OCULTAR)'!$P$3:$R$91,3,0),"")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CARLOS SILVA DA COSTA</v>
      </c>
      <c r="E343" s="7" t="str">
        <f aca="false">IF('[1]TCE - ANEXO III - Preencher'!F352="4 - Assistência Odontológica","2 - Outros Profissionais da Saúde",'[1]TCE - ANEXO III - Preencher'!F352)</f>
        <v>2 - Outros Profissionais da Saúde</v>
      </c>
      <c r="F343" s="10" t="str">
        <f aca="false">'[1]TCE - ANEXO III - Preencher'!G352</f>
        <v>3241-15</v>
      </c>
      <c r="G343" s="11" t="str">
        <f aca="false">IF('[1]TCE - ANEXO III - Preencher'!H352="","",'[1]TCE - ANEXO III - Preencher'!H352)</f>
        <v>09/2021</v>
      </c>
      <c r="H343" s="12" t="n">
        <f aca="false">'[1]TCE - ANEXO III - Preencher'!I352</f>
        <v>0</v>
      </c>
      <c r="I343" s="12" t="n">
        <f aca="false">'[1]TCE - ANEXO III - Preencher'!J352</f>
        <v>257.51</v>
      </c>
      <c r="J343" s="12" t="n">
        <f aca="false">'[1]TCE - ANEXO III - Preencher'!K352</f>
        <v>0</v>
      </c>
      <c r="K343" s="13" t="n">
        <f aca="false">'[1]TCE - ANEXO III - Preencher'!L352</f>
        <v>62.50384</v>
      </c>
      <c r="L343" s="13" t="n">
        <f aca="false">'[1]TCE - ANEXO III - Preencher'!M352</f>
        <v>5.5</v>
      </c>
      <c r="M343" s="13" t="n">
        <f aca="false">K343-L343</f>
        <v>57.00384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314.51384</v>
      </c>
    </row>
    <row r="344" s="5" customFormat="true" ht="12.8" hidden="false" customHeight="false" outlineLevel="0" collapsed="false">
      <c r="A344" s="6" t="n">
        <f aca="false">IFERROR(VLOOKUP(B344,'[1]DADOS (OCULTAR)'!$P$3:$R$91,3,0),"")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CICERO GOMES JUNIOR</v>
      </c>
      <c r="E344" s="7" t="str">
        <f aca="false">IF('[1]TCE - ANEXO III - Preencher'!F353="4 - Assistência Odontológica","2 - Outros Profissionais da Saúde",'[1]TCE - ANEXO III - Preencher'!F353)</f>
        <v>2 - Outros Profissionais da Saúde</v>
      </c>
      <c r="F344" s="10" t="str">
        <f aca="false">'[1]TCE - ANEXO III - Preencher'!G353</f>
        <v>3222-05</v>
      </c>
      <c r="G344" s="11" t="str">
        <f aca="false">IF('[1]TCE - ANEXO III - Preencher'!H353="","",'[1]TCE - ANEXO III - Preencher'!H353)</f>
        <v>09/2021</v>
      </c>
      <c r="H344" s="12" t="n">
        <f aca="false">'[1]TCE - ANEXO III - Preencher'!I353</f>
        <v>0</v>
      </c>
      <c r="I344" s="12" t="n">
        <f aca="false">'[1]TCE - ANEXO III - Preencher'!J353</f>
        <v>122.53</v>
      </c>
      <c r="J344" s="12" t="n">
        <f aca="false">'[1]TCE - ANEXO III - Preencher'!K353</f>
        <v>0</v>
      </c>
      <c r="K344" s="13" t="n">
        <f aca="false">'[1]TCE - ANEXO III - Preencher'!L353</f>
        <v>62.50384</v>
      </c>
      <c r="L344" s="13" t="n">
        <f aca="false">'[1]TCE - ANEXO III - Preencher'!M353</f>
        <v>5.5</v>
      </c>
      <c r="M344" s="13" t="n">
        <f aca="false">K344-L344</f>
        <v>57.00384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179.53384</v>
      </c>
    </row>
    <row r="345" s="5" customFormat="true" ht="12.8" hidden="false" customHeight="false" outlineLevel="0" collapsed="false">
      <c r="A345" s="6" t="n">
        <f aca="false">IFERROR(VLOOKUP(B345,'[1]DADOS (OCULTAR)'!$P$3:$R$91,3,0),"")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EDILSON CAVALCANTI DO REGO</v>
      </c>
      <c r="E345" s="7" t="str">
        <f aca="false">IF('[1]TCE - ANEXO III - Preencher'!F354="4 - Assistência Odontológica","2 - Outros Profissionais da Saúde",'[1]TCE - ANEXO III - Preencher'!F354)</f>
        <v>2 - Outros Profissionais da Saúde</v>
      </c>
      <c r="F345" s="10" t="str">
        <f aca="false">'[1]TCE - ANEXO III - Preencher'!G354</f>
        <v>3241-15</v>
      </c>
      <c r="G345" s="11" t="str">
        <f aca="false">IF('[1]TCE - ANEXO III - Preencher'!H354="","",'[1]TCE - ANEXO III - Preencher'!H354)</f>
        <v>09/2021</v>
      </c>
      <c r="H345" s="12" t="n">
        <f aca="false">'[1]TCE - ANEXO III - Preencher'!I354</f>
        <v>0</v>
      </c>
      <c r="I345" s="12" t="n">
        <f aca="false">'[1]TCE - ANEXO III - Preencher'!J354</f>
        <v>289.01</v>
      </c>
      <c r="J345" s="12" t="n">
        <f aca="false">'[1]TCE - ANEXO III - Preencher'!K354</f>
        <v>0</v>
      </c>
      <c r="K345" s="13" t="n">
        <f aca="false">'[1]TCE - ANEXO III - Preencher'!L354</f>
        <v>62.50384</v>
      </c>
      <c r="L345" s="13" t="n">
        <f aca="false">'[1]TCE - ANEXO III - Preencher'!M354</f>
        <v>5.5</v>
      </c>
      <c r="M345" s="13" t="n">
        <f aca="false">K345-L345</f>
        <v>57.00384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346.01384</v>
      </c>
    </row>
    <row r="346" s="5" customFormat="true" ht="12.8" hidden="false" customHeight="false" outlineLevel="0" collapsed="false">
      <c r="A346" s="6" t="n">
        <f aca="false">IFERROR(VLOOKUP(B346,'[1]DADOS (OCULTAR)'!$P$3:$R$91,3,0),"")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 EDUARDO FERREIRA DA SILVA</v>
      </c>
      <c r="E346" s="7" t="str">
        <f aca="false">IF('[1]TCE - ANEXO III - Preencher'!F355="4 - Assistência Odontológica","2 - Outros Profissionais da Saúde",'[1]TCE - ANEXO III - Preencher'!F355)</f>
        <v>3 - Administrativo</v>
      </c>
      <c r="F346" s="10" t="str">
        <f aca="false">'[1]TCE - ANEXO III - Preencher'!G355</f>
        <v>3132-20</v>
      </c>
      <c r="G346" s="11" t="str">
        <f aca="false">IF('[1]TCE - ANEXO III - Preencher'!H355="","",'[1]TCE - ANEXO III - Preencher'!H355)</f>
        <v>09/2021</v>
      </c>
      <c r="H346" s="12" t="n">
        <f aca="false">'[1]TCE - ANEXO III - Preencher'!I355</f>
        <v>0</v>
      </c>
      <c r="I346" s="12" t="n">
        <f aca="false">'[1]TCE - ANEXO III - Preencher'!J355</f>
        <v>200.92</v>
      </c>
      <c r="J346" s="12" t="n">
        <f aca="false">'[1]TCE - ANEXO III - Preencher'!K355</f>
        <v>0</v>
      </c>
      <c r="K346" s="13" t="n">
        <f aca="false">'[1]TCE - ANEXO III - Preencher'!L355</f>
        <v>62.50384</v>
      </c>
      <c r="L346" s="13" t="n">
        <f aca="false">'[1]TCE - ANEXO III - Preencher'!M355</f>
        <v>5.5</v>
      </c>
      <c r="M346" s="13" t="n">
        <f aca="false">K346-L346</f>
        <v>57.00384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257.92384</v>
      </c>
    </row>
    <row r="347" s="5" customFormat="true" ht="12.8" hidden="false" customHeight="false" outlineLevel="0" collapsed="false">
      <c r="A347" s="6" t="n">
        <f aca="false">IFERROR(VLOOKUP(B347,'[1]DADOS (OCULTAR)'!$P$3:$R$91,3,0),"")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 FELIPE PEREIRA</v>
      </c>
      <c r="E347" s="7" t="str">
        <f aca="false">IF('[1]TCE - ANEXO III - Preencher'!F356="4 - Assistência Odontológica","2 - Outros Profissionais da Saúde",'[1]TCE - ANEXO III - Preencher'!F356)</f>
        <v>3 - Administrativo</v>
      </c>
      <c r="F347" s="10" t="str">
        <f aca="false">'[1]TCE - ANEXO III - Preencher'!G356</f>
        <v>4131-15</v>
      </c>
      <c r="G347" s="11" t="str">
        <f aca="false">IF('[1]TCE - ANEXO III - Preencher'!H356="","",'[1]TCE - ANEXO III - Preencher'!H356)</f>
        <v>09/2021</v>
      </c>
      <c r="H347" s="12" t="n">
        <f aca="false">'[1]TCE - ANEXO III - Preencher'!I356</f>
        <v>0</v>
      </c>
      <c r="I347" s="12" t="n">
        <f aca="false">'[1]TCE - ANEXO III - Preencher'!J356</f>
        <v>129.5</v>
      </c>
      <c r="J347" s="12" t="n">
        <f aca="false">'[1]TCE - ANEXO III - Preencher'!K356</f>
        <v>0</v>
      </c>
      <c r="K347" s="13" t="n">
        <f aca="false">'[1]TCE - ANEXO III - Preencher'!L356</f>
        <v>62.50384</v>
      </c>
      <c r="L347" s="13" t="n">
        <f aca="false">'[1]TCE - ANEXO III - Preencher'!M356</f>
        <v>5.5</v>
      </c>
      <c r="M347" s="13" t="n">
        <f aca="false">K347-L347</f>
        <v>57.00384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119.6</v>
      </c>
      <c r="R347" s="13" t="n">
        <f aca="false">'[1]TCE - ANEXO III - Preencher'!S356</f>
        <v>84.2</v>
      </c>
      <c r="S347" s="13" t="n">
        <f aca="false">Q347-R347</f>
        <v>35.4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221.90384</v>
      </c>
    </row>
    <row r="348" s="5" customFormat="true" ht="12.8" hidden="false" customHeight="false" outlineLevel="0" collapsed="false">
      <c r="A348" s="6" t="n">
        <f aca="false">IFERROR(VLOOKUP(B348,'[1]DADOS (OCULTAR)'!$P$3:$R$91,3,0),"")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JOSE FERNANDO FERREIRA</v>
      </c>
      <c r="E348" s="7" t="str">
        <f aca="false">IF('[1]TCE - ANEXO III - Preencher'!F357="4 - Assistência Odontológica","2 - Outros Profissionais da Saúde",'[1]TCE - ANEXO III - Preencher'!F357)</f>
        <v>3 - Administrativo</v>
      </c>
      <c r="F348" s="10" t="str">
        <f aca="false">'[1]TCE - ANEXO III - Preencher'!G357</f>
        <v>5174-10</v>
      </c>
      <c r="G348" s="11" t="str">
        <f aca="false">IF('[1]TCE - ANEXO III - Preencher'!H357="","",'[1]TCE - ANEXO III - Preencher'!H357)</f>
        <v>09/2021</v>
      </c>
      <c r="H348" s="12" t="n">
        <f aca="false">'[1]TCE - ANEXO III - Preencher'!I357</f>
        <v>0</v>
      </c>
      <c r="I348" s="12" t="n">
        <f aca="false">'[1]TCE - ANEXO III - Preencher'!J357</f>
        <v>115.58</v>
      </c>
      <c r="J348" s="12" t="n">
        <f aca="false">'[1]TCE - ANEXO III - Preencher'!K357</f>
        <v>0</v>
      </c>
      <c r="K348" s="13" t="n">
        <f aca="false">'[1]TCE - ANEXO III - Preencher'!L357</f>
        <v>62.50384</v>
      </c>
      <c r="L348" s="13" t="n">
        <f aca="false">'[1]TCE - ANEXO III - Preencher'!M357</f>
        <v>5.5</v>
      </c>
      <c r="M348" s="13" t="n">
        <f aca="false">K348-L348</f>
        <v>57.00384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172.58384</v>
      </c>
    </row>
    <row r="349" s="5" customFormat="true" ht="12.8" hidden="false" customHeight="false" outlineLevel="0" collapsed="false">
      <c r="A349" s="6" t="n">
        <f aca="false">IFERROR(VLOOKUP(B349,'[1]DADOS (OCULTAR)'!$P$3:$R$91,3,0),"")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JOSE GINALDO FERREIRA</v>
      </c>
      <c r="E349" s="7" t="str">
        <f aca="false">IF('[1]TCE - ANEXO III - Preencher'!F358="4 - Assistência Odontológica","2 - Outros Profissionais da Saúde",'[1]TCE - ANEXO III - Preencher'!F358)</f>
        <v>3 - Administrativo</v>
      </c>
      <c r="F349" s="10" t="str">
        <f aca="false">'[1]TCE - ANEXO III - Preencher'!G358</f>
        <v>5135-05</v>
      </c>
      <c r="G349" s="11" t="str">
        <f aca="false">IF('[1]TCE - ANEXO III - Preencher'!H358="","",'[1]TCE - ANEXO III - Preencher'!H358)</f>
        <v>09/2021</v>
      </c>
      <c r="H349" s="12" t="n">
        <f aca="false">'[1]TCE - ANEXO III - Preencher'!I358</f>
        <v>0</v>
      </c>
      <c r="I349" s="12" t="n">
        <f aca="false">'[1]TCE - ANEXO III - Preencher'!J358</f>
        <v>130.72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130.72</v>
      </c>
    </row>
    <row r="350" s="5" customFormat="true" ht="12.8" hidden="false" customHeight="false" outlineLevel="0" collapsed="false">
      <c r="A350" s="6" t="n">
        <f aca="false">IFERROR(VLOOKUP(B350,'[1]DADOS (OCULTAR)'!$P$3:$R$91,3,0),"")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JOSE GONCALVES DE LIMA JUNIOR</v>
      </c>
      <c r="E350" s="7" t="str">
        <f aca="false">IF('[1]TCE - ANEXO III - Preencher'!F359="4 - Assistência Odontológica","2 - Outros Profissionais da Saúde",'[1]TCE - ANEXO III - Preencher'!F359)</f>
        <v>2 - Outros Profissionais da Saúde</v>
      </c>
      <c r="F350" s="10" t="str">
        <f aca="false">'[1]TCE - ANEXO III - Preencher'!G359</f>
        <v>2235-05</v>
      </c>
      <c r="G350" s="11" t="str">
        <f aca="false">IF('[1]TCE - ANEXO III - Preencher'!H359="","",'[1]TCE - ANEXO III - Preencher'!H359)</f>
        <v>09/2021</v>
      </c>
      <c r="H350" s="12" t="n">
        <f aca="false">'[1]TCE - ANEXO III - Preencher'!I359</f>
        <v>0</v>
      </c>
      <c r="I350" s="12" t="n">
        <f aca="false">'[1]TCE - ANEXO III - Preencher'!J359</f>
        <v>225.68</v>
      </c>
      <c r="J350" s="12" t="n">
        <f aca="false">'[1]TCE - ANEXO III - Preencher'!K359</f>
        <v>0</v>
      </c>
      <c r="K350" s="13" t="n">
        <f aca="false">'[1]TCE - ANEXO III - Preencher'!L359</f>
        <v>62.50384</v>
      </c>
      <c r="L350" s="13" t="n">
        <f aca="false">'[1]TCE - ANEXO III - Preencher'!M359</f>
        <v>5.5</v>
      </c>
      <c r="M350" s="13" t="n">
        <f aca="false">K350-L350</f>
        <v>57.00384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282.68384</v>
      </c>
    </row>
    <row r="351" s="5" customFormat="true" ht="12.8" hidden="false" customHeight="false" outlineLevel="0" collapsed="false">
      <c r="A351" s="6" t="n">
        <f aca="false">IFERROR(VLOOKUP(B351,'[1]DADOS (OCULTAR)'!$P$3:$R$91,3,0),"")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JOSE HERIVELTO DA SILVA MELO</v>
      </c>
      <c r="E351" s="7" t="str">
        <f aca="false">IF('[1]TCE - ANEXO III - Preencher'!F360="4 - Assistência Odontológica","2 - Outros Profissionais da Saúde",'[1]TCE - ANEXO III - Preencher'!F360)</f>
        <v>3 - Administrativo</v>
      </c>
      <c r="F351" s="10" t="str">
        <f aca="false">'[1]TCE - ANEXO III - Preencher'!G360</f>
        <v>5211-30</v>
      </c>
      <c r="G351" s="11" t="str">
        <f aca="false">IF('[1]TCE - ANEXO III - Preencher'!H360="","",'[1]TCE - ANEXO III - Preencher'!H360)</f>
        <v>09/2021</v>
      </c>
      <c r="H351" s="12" t="n">
        <f aca="false">'[1]TCE - ANEXO III - Preencher'!I360</f>
        <v>0</v>
      </c>
      <c r="I351" s="12" t="n">
        <f aca="false">'[1]TCE - ANEXO III - Preencher'!J360</f>
        <v>99.74</v>
      </c>
      <c r="J351" s="12" t="n">
        <f aca="false">'[1]TCE - ANEXO III - Preencher'!K360</f>
        <v>0</v>
      </c>
      <c r="K351" s="13" t="n">
        <f aca="false">'[1]TCE - ANEXO III - Preencher'!L360</f>
        <v>62.50384</v>
      </c>
      <c r="L351" s="13" t="n">
        <f aca="false">'[1]TCE - ANEXO III - Preencher'!M360</f>
        <v>5.5</v>
      </c>
      <c r="M351" s="13" t="n">
        <f aca="false">K351-L351</f>
        <v>57.00384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156.74384</v>
      </c>
    </row>
    <row r="352" s="5" customFormat="true" ht="12.8" hidden="false" customHeight="false" outlineLevel="0" collapsed="false">
      <c r="A352" s="6" t="n">
        <f aca="false">IFERROR(VLOOKUP(B352,'[1]DADOS (OCULTAR)'!$P$3:$R$91,3,0),"")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JOSE HUMBERTO FERREIRA SILVA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str">
        <f aca="false">IF('[1]TCE - ANEXO III - Preencher'!H361="","",'[1]TCE - ANEXO III - Preencher'!H361)</f>
        <v>09/2021</v>
      </c>
      <c r="H352" s="12" t="n">
        <f aca="false">'[1]TCE - ANEXO III - Preencher'!I361</f>
        <v>0</v>
      </c>
      <c r="I352" s="12" t="n">
        <f aca="false">'[1]TCE - ANEXO III - Preencher'!J361</f>
        <v>133.37</v>
      </c>
      <c r="J352" s="12" t="n">
        <f aca="false">'[1]TCE - ANEXO III - Preencher'!K361</f>
        <v>0</v>
      </c>
      <c r="K352" s="13" t="n">
        <f aca="false">'[1]TCE - ANEXO III - Preencher'!L361</f>
        <v>62.50384</v>
      </c>
      <c r="L352" s="13" t="n">
        <f aca="false">'[1]TCE - ANEXO III - Preencher'!M361</f>
        <v>5.5</v>
      </c>
      <c r="M352" s="13" t="n">
        <f aca="false">K352-L352</f>
        <v>57.00384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190.37384</v>
      </c>
    </row>
    <row r="353" s="5" customFormat="true" ht="12.8" hidden="false" customHeight="false" outlineLevel="0" collapsed="false">
      <c r="A353" s="6" t="n">
        <f aca="false">IFERROR(VLOOKUP(B353,'[1]DADOS (OCULTAR)'!$P$3:$R$91,3,0),"")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JOSE JACKSON ALVES DA CUNHA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str">
        <f aca="false">'[1]TCE - ANEXO III - Preencher'!G362</f>
        <v>2235-05</v>
      </c>
      <c r="G353" s="11" t="str">
        <f aca="false">IF('[1]TCE - ANEXO III - Preencher'!H362="","",'[1]TCE - ANEXO III - Preencher'!H362)</f>
        <v>09/2021</v>
      </c>
      <c r="H353" s="12" t="n">
        <f aca="false">'[1]TCE - ANEXO III - Preencher'!I362</f>
        <v>0</v>
      </c>
      <c r="I353" s="12" t="n">
        <f aca="false">'[1]TCE - ANEXO III - Preencher'!J362</f>
        <v>170.24</v>
      </c>
      <c r="J353" s="12" t="n">
        <f aca="false">'[1]TCE - ANEXO III - Preencher'!K362</f>
        <v>0</v>
      </c>
      <c r="K353" s="13" t="n">
        <f aca="false">'[1]TCE - ANEXO III - Preencher'!L362</f>
        <v>62.50384</v>
      </c>
      <c r="L353" s="13" t="n">
        <f aca="false">'[1]TCE - ANEXO III - Preencher'!M362</f>
        <v>5.5</v>
      </c>
      <c r="M353" s="13" t="n">
        <f aca="false">K353-L353</f>
        <v>57.00384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227.24384</v>
      </c>
    </row>
    <row r="354" s="5" customFormat="true" ht="12.8" hidden="false" customHeight="false" outlineLevel="0" collapsed="false">
      <c r="A354" s="6" t="n">
        <f aca="false">IFERROR(VLOOKUP(B354,'[1]DADOS (OCULTAR)'!$P$3:$R$91,3,0),"")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JOSE LEOPOLDO GOMES DA SILVA</v>
      </c>
      <c r="E354" s="7" t="str">
        <f aca="false">IF('[1]TCE - ANEXO III - Preencher'!F363="4 - Assistência Odontológica","2 - Outros Profissionais da Saúde",'[1]TCE - ANEXO III - Preencher'!F363)</f>
        <v>2 - Outros Profissionais da Saúde</v>
      </c>
      <c r="F354" s="10" t="str">
        <f aca="false">'[1]TCE - ANEXO III - Preencher'!G363</f>
        <v>5151-10</v>
      </c>
      <c r="G354" s="11" t="str">
        <f aca="false">IF('[1]TCE - ANEXO III - Preencher'!H363="","",'[1]TCE - ANEXO III - Preencher'!H363)</f>
        <v>09/2021</v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8" hidden="false" customHeight="false" outlineLevel="0" collapsed="false">
      <c r="A355" s="6" t="n">
        <f aca="false">IFERROR(VLOOKUP(B355,'[1]DADOS (OCULTAR)'!$P$3:$R$91,3,0),"")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JOSE LUIS PEREIRA DA SILVA</v>
      </c>
      <c r="E355" s="7" t="str">
        <f aca="false">IF('[1]TCE - ANEXO III - Preencher'!F364="4 - Assistência Odontológica","2 - Outros Profissionais da Saúde",'[1]TCE - ANEXO III - Preencher'!F364)</f>
        <v>3 - Administrativo</v>
      </c>
      <c r="F355" s="10" t="str">
        <f aca="false">'[1]TCE - ANEXO III - Preencher'!G364</f>
        <v>5135-05</v>
      </c>
      <c r="G355" s="11" t="str">
        <f aca="false">IF('[1]TCE - ANEXO III - Preencher'!H364="","",'[1]TCE - ANEXO III - Preencher'!H364)</f>
        <v>09/2021</v>
      </c>
      <c r="H355" s="12" t="n">
        <f aca="false">'[1]TCE - ANEXO III - Preencher'!I364</f>
        <v>0</v>
      </c>
      <c r="I355" s="12" t="n">
        <f aca="false">'[1]TCE - ANEXO III - Preencher'!J364</f>
        <v>98.1</v>
      </c>
      <c r="J355" s="12" t="n">
        <f aca="false">'[1]TCE - ANEXO III - Preencher'!K364</f>
        <v>0</v>
      </c>
      <c r="K355" s="13" t="n">
        <f aca="false">'[1]TCE - ANEXO III - Preencher'!L364</f>
        <v>62.50384</v>
      </c>
      <c r="L355" s="13" t="n">
        <f aca="false">'[1]TCE - ANEXO III - Preencher'!M364</f>
        <v>5.5</v>
      </c>
      <c r="M355" s="13" t="n">
        <f aca="false">K355-L355</f>
        <v>57.00384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155.10384</v>
      </c>
    </row>
    <row r="356" s="5" customFormat="true" ht="12.8" hidden="false" customHeight="false" outlineLevel="0" collapsed="false">
      <c r="A356" s="6" t="n">
        <f aca="false">IFERROR(VLOOKUP(B356,'[1]DADOS (OCULTAR)'!$P$3:$R$91,3,0),"")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JOSE OLIMPIO DA SILVA FILHO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3222-05</v>
      </c>
      <c r="G356" s="11" t="str">
        <f aca="false">IF('[1]TCE - ANEXO III - Preencher'!H365="","",'[1]TCE - ANEXO III - Preencher'!H365)</f>
        <v>09/2021</v>
      </c>
      <c r="H356" s="12" t="n">
        <f aca="false">'[1]TCE - ANEXO III - Preencher'!I365</f>
        <v>0</v>
      </c>
      <c r="I356" s="12" t="n">
        <f aca="false">'[1]TCE - ANEXO III - Preencher'!J365</f>
        <v>133.37</v>
      </c>
      <c r="J356" s="12" t="n">
        <f aca="false">'[1]TCE - ANEXO III - Preencher'!K365</f>
        <v>0</v>
      </c>
      <c r="K356" s="13" t="n">
        <f aca="false">'[1]TCE - ANEXO III - Preencher'!L365</f>
        <v>62.50384</v>
      </c>
      <c r="L356" s="13" t="n">
        <f aca="false">'[1]TCE - ANEXO III - Preencher'!M365</f>
        <v>5.5</v>
      </c>
      <c r="M356" s="13" t="n">
        <f aca="false">K356-L356</f>
        <v>57.00384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190.37384</v>
      </c>
    </row>
    <row r="357" s="5" customFormat="true" ht="12.8" hidden="false" customHeight="false" outlineLevel="0" collapsed="false">
      <c r="A357" s="6" t="n">
        <f aca="false">IFERROR(VLOOKUP(B357,'[1]DADOS (OCULTAR)'!$P$3:$R$91,3,0),"")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JOSE PORFIRIO DA SILVA</v>
      </c>
      <c r="E357" s="7" t="str">
        <f aca="false">IF('[1]TCE - ANEXO III - Preencher'!F366="4 - Assistência Odontológica","2 - Outros Profissionais da Saúde",'[1]TCE - ANEXO III - Preencher'!F366)</f>
        <v>3 - Administrativo</v>
      </c>
      <c r="F357" s="10" t="str">
        <f aca="false">'[1]TCE - ANEXO III - Preencher'!G366</f>
        <v>5174-10</v>
      </c>
      <c r="G357" s="11" t="str">
        <f aca="false">IF('[1]TCE - ANEXO III - Preencher'!H366="","",'[1]TCE - ANEXO III - Preencher'!H366)</f>
        <v>09/2021</v>
      </c>
      <c r="H357" s="12" t="n">
        <f aca="false">'[1]TCE - ANEXO III - Preencher'!I366</f>
        <v>0</v>
      </c>
      <c r="I357" s="12" t="n">
        <f aca="false">'[1]TCE - ANEXO III - Preencher'!J366</f>
        <v>98.1</v>
      </c>
      <c r="J357" s="12" t="n">
        <f aca="false">'[1]TCE - ANEXO III - Preencher'!K366</f>
        <v>0</v>
      </c>
      <c r="K357" s="13" t="n">
        <f aca="false">'[1]TCE - ANEXO III - Preencher'!L366</f>
        <v>62.50384</v>
      </c>
      <c r="L357" s="13" t="n">
        <f aca="false">'[1]TCE - ANEXO III - Preencher'!M366</f>
        <v>5.5</v>
      </c>
      <c r="M357" s="13" t="n">
        <f aca="false">K357-L357</f>
        <v>57.00384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155.10384</v>
      </c>
    </row>
    <row r="358" s="5" customFormat="true" ht="12.8" hidden="false" customHeight="false" outlineLevel="0" collapsed="false">
      <c r="A358" s="6" t="n">
        <f aca="false">IFERROR(VLOOKUP(B358,'[1]DADOS (OCULTAR)'!$P$3:$R$91,3,0),"")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JOSE RAMON DA SILVA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3222-05</v>
      </c>
      <c r="G358" s="11" t="str">
        <f aca="false">IF('[1]TCE - ANEXO III - Preencher'!H367="","",'[1]TCE - ANEXO III - Preencher'!H367)</f>
        <v>09/2021</v>
      </c>
      <c r="H358" s="12" t="n">
        <f aca="false">'[1]TCE - ANEXO III - Preencher'!I367</f>
        <v>0</v>
      </c>
      <c r="I358" s="12" t="n">
        <f aca="false">'[1]TCE - ANEXO III - Preencher'!J367</f>
        <v>128.91</v>
      </c>
      <c r="J358" s="12" t="n">
        <f aca="false">'[1]TCE - ANEXO III - Preencher'!K367</f>
        <v>0</v>
      </c>
      <c r="K358" s="13" t="n">
        <f aca="false">'[1]TCE - ANEXO III - Preencher'!L367</f>
        <v>62.50384</v>
      </c>
      <c r="L358" s="13" t="n">
        <f aca="false">'[1]TCE - ANEXO III - Preencher'!M367</f>
        <v>5.5</v>
      </c>
      <c r="M358" s="13" t="n">
        <f aca="false">K358-L358</f>
        <v>57.00384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185.91384</v>
      </c>
    </row>
    <row r="359" s="5" customFormat="true" ht="12.8" hidden="false" customHeight="false" outlineLevel="0" collapsed="false">
      <c r="A359" s="6" t="n">
        <f aca="false">IFERROR(VLOOKUP(B359,'[1]DADOS (OCULTAR)'!$P$3:$R$91,3,0),"")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JOSE RICARDO DA SILVA CAVALCANTI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3222-05</v>
      </c>
      <c r="G359" s="11" t="str">
        <f aca="false">IF('[1]TCE - ANEXO III - Preencher'!H368="","",'[1]TCE - ANEXO III - Preencher'!H368)</f>
        <v>09/2021</v>
      </c>
      <c r="H359" s="12" t="n">
        <f aca="false">'[1]TCE - ANEXO III - Preencher'!I368</f>
        <v>0</v>
      </c>
      <c r="I359" s="12" t="n">
        <f aca="false">'[1]TCE - ANEXO III - Preencher'!J368</f>
        <v>133.37</v>
      </c>
      <c r="J359" s="12" t="n">
        <f aca="false">'[1]TCE - ANEXO III - Preencher'!K368</f>
        <v>0</v>
      </c>
      <c r="K359" s="13" t="n">
        <f aca="false">'[1]TCE - ANEXO III - Preencher'!L368</f>
        <v>62.50384</v>
      </c>
      <c r="L359" s="13" t="n">
        <f aca="false">'[1]TCE - ANEXO III - Preencher'!M368</f>
        <v>5.5</v>
      </c>
      <c r="M359" s="13" t="n">
        <f aca="false">K359-L359</f>
        <v>57.00384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190.37384</v>
      </c>
    </row>
    <row r="360" s="5" customFormat="true" ht="12.8" hidden="false" customHeight="false" outlineLevel="0" collapsed="false">
      <c r="A360" s="6" t="n">
        <f aca="false">IFERROR(VLOOKUP(B360,'[1]DADOS (OCULTAR)'!$P$3:$R$91,3,0),"")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JOSE ROBERIO DA SILVA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str">
        <f aca="false">'[1]TCE - ANEXO III - Preencher'!G369</f>
        <v>3226-05</v>
      </c>
      <c r="G360" s="11" t="str">
        <f aca="false">IF('[1]TCE - ANEXO III - Preencher'!H369="","",'[1]TCE - ANEXO III - Preencher'!H369)</f>
        <v>09/2021</v>
      </c>
      <c r="H360" s="12" t="n">
        <f aca="false">'[1]TCE - ANEXO III - Preencher'!I369</f>
        <v>0</v>
      </c>
      <c r="I360" s="12" t="n">
        <f aca="false">'[1]TCE - ANEXO III - Preencher'!J369</f>
        <v>117.17</v>
      </c>
      <c r="J360" s="12" t="n">
        <f aca="false">'[1]TCE - ANEXO III - Preencher'!K369</f>
        <v>0</v>
      </c>
      <c r="K360" s="13" t="n">
        <f aca="false">'[1]TCE - ANEXO III - Preencher'!L369</f>
        <v>62.50384</v>
      </c>
      <c r="L360" s="13" t="n">
        <f aca="false">'[1]TCE - ANEXO III - Preencher'!M369</f>
        <v>5.5</v>
      </c>
      <c r="M360" s="13" t="n">
        <f aca="false">K360-L360</f>
        <v>57.00384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174.17384</v>
      </c>
    </row>
    <row r="361" s="5" customFormat="true" ht="12.8" hidden="false" customHeight="false" outlineLevel="0" collapsed="false">
      <c r="A361" s="6" t="n">
        <f aca="false">IFERROR(VLOOKUP(B361,'[1]DADOS (OCULTAR)'!$P$3:$R$91,3,0),"")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JOSE ROBERIO SOARES MACHADO</v>
      </c>
      <c r="E361" s="7" t="str">
        <f aca="false">IF('[1]TCE - ANEXO III - Preencher'!F370="4 - Assistência Odontológica","2 - Outros Profissionais da Saúde",'[1]TCE - ANEXO III - Preencher'!F370)</f>
        <v>3 - Administrativo</v>
      </c>
      <c r="F361" s="10" t="str">
        <f aca="false">'[1]TCE - ANEXO III - Preencher'!G370</f>
        <v>5174-10</v>
      </c>
      <c r="G361" s="11" t="str">
        <f aca="false">IF('[1]TCE - ANEXO III - Preencher'!H370="","",'[1]TCE - ANEXO III - Preencher'!H370)</f>
        <v>09/2021</v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8" hidden="false" customHeight="false" outlineLevel="0" collapsed="false">
      <c r="A362" s="6" t="n">
        <f aca="false">IFERROR(VLOOKUP(B362,'[1]DADOS (OCULTAR)'!$P$3:$R$91,3,0),"")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JOSE ROMARIO CARNEIRO DE MOURA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5151-10</v>
      </c>
      <c r="G362" s="11" t="str">
        <f aca="false">IF('[1]TCE - ANEXO III - Preencher'!H371="","",'[1]TCE - ANEXO III - Preencher'!H371)</f>
        <v>09/2021</v>
      </c>
      <c r="H362" s="12" t="n">
        <f aca="false">'[1]TCE - ANEXO III - Preencher'!I371</f>
        <v>0</v>
      </c>
      <c r="I362" s="12" t="n">
        <f aca="false">'[1]TCE - ANEXO III - Preencher'!J371</f>
        <v>105.61</v>
      </c>
      <c r="J362" s="12" t="n">
        <f aca="false">'[1]TCE - ANEXO III - Preencher'!K371</f>
        <v>0</v>
      </c>
      <c r="K362" s="13" t="n">
        <f aca="false">'[1]TCE - ANEXO III - Preencher'!L371</f>
        <v>62.50384</v>
      </c>
      <c r="L362" s="13" t="n">
        <f aca="false">'[1]TCE - ANEXO III - Preencher'!M371</f>
        <v>5.5</v>
      </c>
      <c r="M362" s="13" t="n">
        <f aca="false">K362-L362</f>
        <v>57.00384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162.61384</v>
      </c>
    </row>
    <row r="363" s="5" customFormat="true" ht="12.8" hidden="false" customHeight="false" outlineLevel="0" collapsed="false">
      <c r="A363" s="6" t="n">
        <f aca="false">IFERROR(VLOOKUP(B363,'[1]DADOS (OCULTAR)'!$P$3:$R$91,3,0),"")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JOSE ROMARIO RAVELY FLORENÇO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str">
        <f aca="false">'[1]TCE - ANEXO III - Preencher'!G372</f>
        <v>2235-05</v>
      </c>
      <c r="G363" s="11" t="str">
        <f aca="false">IF('[1]TCE - ANEXO III - Preencher'!H372="","",'[1]TCE - ANEXO III - Preencher'!H372)</f>
        <v>09/2021</v>
      </c>
      <c r="H363" s="12" t="n">
        <f aca="false">'[1]TCE - ANEXO III - Preencher'!I372</f>
        <v>0</v>
      </c>
      <c r="I363" s="12" t="n">
        <f aca="false">'[1]TCE - ANEXO III - Preencher'!J372</f>
        <v>206.04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206.04</v>
      </c>
    </row>
    <row r="364" s="5" customFormat="true" ht="12.8" hidden="false" customHeight="false" outlineLevel="0" collapsed="false">
      <c r="A364" s="6" t="n">
        <f aca="false">IFERROR(VLOOKUP(B364,'[1]DADOS (OCULTAR)'!$P$3:$R$91,3,0),"")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JOSE RUFINO DA SILVA</v>
      </c>
      <c r="E364" s="7" t="str">
        <f aca="false">IF('[1]TCE - ANEXO III - Preencher'!F373="4 - Assistência Odontológica","2 - Outros Profissionais da Saúde",'[1]TCE - ANEXO III - Preencher'!F373)</f>
        <v>3 - Administrativo</v>
      </c>
      <c r="F364" s="10" t="str">
        <f aca="false">'[1]TCE - ANEXO III - Preencher'!G373</f>
        <v>9511-05</v>
      </c>
      <c r="G364" s="11" t="str">
        <f aca="false">IF('[1]TCE - ANEXO III - Preencher'!H373="","",'[1]TCE - ANEXO III - Preencher'!H373)</f>
        <v>09/2021</v>
      </c>
      <c r="H364" s="12" t="n">
        <f aca="false">'[1]TCE - ANEXO III - Preencher'!I373</f>
        <v>0</v>
      </c>
      <c r="I364" s="12" t="n">
        <f aca="false">'[1]TCE - ANEXO III - Preencher'!J373</f>
        <v>209.43</v>
      </c>
      <c r="J364" s="12" t="n">
        <f aca="false">'[1]TCE - ANEXO III - Preencher'!K373</f>
        <v>0</v>
      </c>
      <c r="K364" s="13" t="n">
        <f aca="false">'[1]TCE - ANEXO III - Preencher'!L373</f>
        <v>62.50384</v>
      </c>
      <c r="L364" s="13" t="n">
        <f aca="false">'[1]TCE - ANEXO III - Preencher'!M373</f>
        <v>5.5</v>
      </c>
      <c r="M364" s="13" t="n">
        <f aca="false">K364-L364</f>
        <v>57.00384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266.43384</v>
      </c>
    </row>
    <row r="365" s="5" customFormat="true" ht="12.8" hidden="false" customHeight="false" outlineLevel="0" collapsed="false">
      <c r="A365" s="6" t="n">
        <f aca="false">IFERROR(VLOOKUP(B365,'[1]DADOS (OCULTAR)'!$P$3:$R$91,3,0),"")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JOSE SERGIO AMORIM DE MEDEIROS</v>
      </c>
      <c r="E365" s="7" t="str">
        <f aca="false">IF('[1]TCE - ANEXO III - Preencher'!F374="4 - Assistência Odontológica","2 - Outros Profissionais da Saúde",'[1]TCE - ANEXO III - Preencher'!F374)</f>
        <v>1 - Médico</v>
      </c>
      <c r="F365" s="10" t="str">
        <f aca="false">'[1]TCE - ANEXO III - Preencher'!G374</f>
        <v>2252-50</v>
      </c>
      <c r="G365" s="11" t="str">
        <f aca="false">IF('[1]TCE - ANEXO III - Preencher'!H374="","",'[1]TCE - ANEXO III - Preencher'!H374)</f>
        <v>09/2021</v>
      </c>
      <c r="H365" s="12" t="n">
        <f aca="false">'[1]TCE - ANEXO III - Preencher'!I374</f>
        <v>0</v>
      </c>
      <c r="I365" s="12" t="n">
        <f aca="false">'[1]TCE - ANEXO III - Preencher'!J374</f>
        <v>954.95</v>
      </c>
      <c r="J365" s="12" t="n">
        <f aca="false">'[1]TCE - ANEXO III - Preencher'!K374</f>
        <v>0</v>
      </c>
      <c r="K365" s="13" t="n">
        <f aca="false">'[1]TCE - ANEXO III - Preencher'!L374</f>
        <v>62.50384</v>
      </c>
      <c r="L365" s="13" t="n">
        <f aca="false">'[1]TCE - ANEXO III - Preencher'!M374</f>
        <v>5.5</v>
      </c>
      <c r="M365" s="13" t="n">
        <f aca="false">K365-L365</f>
        <v>57.00384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1011.95384</v>
      </c>
    </row>
    <row r="366" s="5" customFormat="true" ht="12.8" hidden="false" customHeight="false" outlineLevel="0" collapsed="false">
      <c r="A366" s="6" t="n">
        <f aca="false">IFERROR(VLOOKUP(B366,'[1]DADOS (OCULTAR)'!$P$3:$R$91,3,0),"")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JOSE SEVERINO DE ASSIS NETO</v>
      </c>
      <c r="E366" s="7" t="str">
        <f aca="false">IF('[1]TCE - ANEXO III - Preencher'!F375="4 - Assistência Odontológica","2 - Outros Profissionais da Saúde",'[1]TCE - ANEXO III - Preencher'!F375)</f>
        <v>3 - Administrativo</v>
      </c>
      <c r="F366" s="10" t="str">
        <f aca="false">'[1]TCE - ANEXO III - Preencher'!G375</f>
        <v>5174-10</v>
      </c>
      <c r="G366" s="11" t="str">
        <f aca="false">IF('[1]TCE - ANEXO III - Preencher'!H375="","",'[1]TCE - ANEXO III - Preencher'!H375)</f>
        <v>09/2021</v>
      </c>
      <c r="H366" s="12" t="n">
        <f aca="false">'[1]TCE - ANEXO III - Preencher'!I375</f>
        <v>0</v>
      </c>
      <c r="I366" s="12" t="n">
        <f aca="false">'[1]TCE - ANEXO III - Preencher'!J375</f>
        <v>115.58</v>
      </c>
      <c r="J366" s="12" t="n">
        <f aca="false">'[1]TCE - ANEXO III - Preencher'!K375</f>
        <v>0</v>
      </c>
      <c r="K366" s="13" t="n">
        <f aca="false">'[1]TCE - ANEXO III - Preencher'!L375</f>
        <v>62.50384</v>
      </c>
      <c r="L366" s="13" t="n">
        <f aca="false">'[1]TCE - ANEXO III - Preencher'!M375</f>
        <v>5.5</v>
      </c>
      <c r="M366" s="13" t="n">
        <f aca="false">K366-L366</f>
        <v>57.00384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172.58384</v>
      </c>
    </row>
    <row r="367" s="5" customFormat="true" ht="12.8" hidden="false" customHeight="false" outlineLevel="0" collapsed="false">
      <c r="A367" s="6" t="n">
        <f aca="false">IFERROR(VLOOKUP(B367,'[1]DADOS (OCULTAR)'!$P$3:$R$91,3,0),"")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JOSE WELLINGTON GONCALVES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str">
        <f aca="false">'[1]TCE - ANEXO III - Preencher'!G376</f>
        <v>5174-10</v>
      </c>
      <c r="G367" s="11" t="str">
        <f aca="false">IF('[1]TCE - ANEXO III - Preencher'!H376="","",'[1]TCE - ANEXO III - Preencher'!H376)</f>
        <v>09/2021</v>
      </c>
      <c r="H367" s="12" t="n">
        <f aca="false">'[1]TCE - ANEXO III - Preencher'!I376</f>
        <v>0</v>
      </c>
      <c r="I367" s="12" t="n">
        <f aca="false">'[1]TCE - ANEXO III - Preencher'!J376</f>
        <v>145.06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145.06</v>
      </c>
    </row>
    <row r="368" s="5" customFormat="true" ht="12.8" hidden="false" customHeight="false" outlineLevel="0" collapsed="false">
      <c r="A368" s="6" t="n">
        <f aca="false">IFERROR(VLOOKUP(B368,'[1]DADOS (OCULTAR)'!$P$3:$R$91,3,0),"")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JOSEANE DE OLIVEIRA</v>
      </c>
      <c r="E368" s="7" t="str">
        <f aca="false">IF('[1]TCE - ANEXO III - Preencher'!F377="4 - Assistência Odontológica","2 - Outros Profissionais da Saúde",'[1]TCE - ANEXO III - Preencher'!F377)</f>
        <v>2 - Outros Profissionais da Saúde</v>
      </c>
      <c r="F368" s="10" t="str">
        <f aca="false">'[1]TCE - ANEXO III - Preencher'!G377</f>
        <v>3222-05</v>
      </c>
      <c r="G368" s="11" t="str">
        <f aca="false">IF('[1]TCE - ANEXO III - Preencher'!H377="","",'[1]TCE - ANEXO III - Preencher'!H377)</f>
        <v>09/2021</v>
      </c>
      <c r="H368" s="12" t="n">
        <f aca="false">'[1]TCE - ANEXO III - Preencher'!I377</f>
        <v>0</v>
      </c>
      <c r="I368" s="12" t="n">
        <f aca="false">'[1]TCE - ANEXO III - Preencher'!J377</f>
        <v>133.37</v>
      </c>
      <c r="J368" s="12" t="n">
        <f aca="false">'[1]TCE - ANEXO III - Preencher'!K377</f>
        <v>0</v>
      </c>
      <c r="K368" s="13" t="n">
        <f aca="false">'[1]TCE - ANEXO III - Preencher'!L377</f>
        <v>62.50384</v>
      </c>
      <c r="L368" s="13" t="n">
        <f aca="false">'[1]TCE - ANEXO III - Preencher'!M377</f>
        <v>5.5</v>
      </c>
      <c r="M368" s="13" t="n">
        <f aca="false">K368-L368</f>
        <v>57.00384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190.37384</v>
      </c>
    </row>
    <row r="369" s="5" customFormat="true" ht="12.8" hidden="false" customHeight="false" outlineLevel="0" collapsed="false">
      <c r="A369" s="6" t="n">
        <f aca="false">IFERROR(VLOOKUP(B369,'[1]DADOS (OCULTAR)'!$P$3:$R$91,3,0),"")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JOSEANE FERREIRA DA SILVA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str">
        <f aca="false">'[1]TCE - ANEXO III - Preencher'!G378</f>
        <v>3222-05</v>
      </c>
      <c r="G369" s="11" t="str">
        <f aca="false">IF('[1]TCE - ANEXO III - Preencher'!H378="","",'[1]TCE - ANEXO III - Preencher'!H378)</f>
        <v>09/2021</v>
      </c>
      <c r="H369" s="12" t="n">
        <f aca="false">'[1]TCE - ANEXO III - Preencher'!I378</f>
        <v>0</v>
      </c>
      <c r="I369" s="12" t="n">
        <f aca="false">'[1]TCE - ANEXO III - Preencher'!J378</f>
        <v>133.37</v>
      </c>
      <c r="J369" s="12" t="n">
        <f aca="false">'[1]TCE - ANEXO III - Preencher'!K378</f>
        <v>0</v>
      </c>
      <c r="K369" s="13" t="n">
        <f aca="false">'[1]TCE - ANEXO III - Preencher'!L378</f>
        <v>62.50384</v>
      </c>
      <c r="L369" s="13" t="n">
        <f aca="false">'[1]TCE - ANEXO III - Preencher'!M378</f>
        <v>5.5</v>
      </c>
      <c r="M369" s="13" t="n">
        <f aca="false">K369-L369</f>
        <v>57.00384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190.37384</v>
      </c>
    </row>
    <row r="370" s="5" customFormat="true" ht="12.8" hidden="false" customHeight="false" outlineLevel="0" collapsed="false">
      <c r="A370" s="6" t="n">
        <f aca="false">IFERROR(VLOOKUP(B370,'[1]DADOS (OCULTAR)'!$P$3:$R$91,3,0),"")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JOSIEL LUIZ DE OLIVEIRA</v>
      </c>
      <c r="E370" s="7" t="str">
        <f aca="false">IF('[1]TCE - ANEXO III - Preencher'!F379="4 - Assistência Odontológica","2 - Outros Profissionais da Saúde",'[1]TCE - ANEXO III - Preencher'!F379)</f>
        <v>3 - Administrativo</v>
      </c>
      <c r="F370" s="10" t="str">
        <f aca="false">'[1]TCE - ANEXO III - Preencher'!G379</f>
        <v>5163-10</v>
      </c>
      <c r="G370" s="11" t="str">
        <f aca="false">IF('[1]TCE - ANEXO III - Preencher'!H379="","",'[1]TCE - ANEXO III - Preencher'!H379)</f>
        <v>09/2021</v>
      </c>
      <c r="H370" s="12" t="n">
        <f aca="false">'[1]TCE - ANEXO III - Preencher'!I379</f>
        <v>0</v>
      </c>
      <c r="I370" s="12" t="n">
        <f aca="false">'[1]TCE - ANEXO III - Preencher'!J379</f>
        <v>148.24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148.24</v>
      </c>
    </row>
    <row r="371" s="5" customFormat="true" ht="12.8" hidden="false" customHeight="false" outlineLevel="0" collapsed="false">
      <c r="A371" s="6" t="n">
        <f aca="false">IFERROR(VLOOKUP(B371,'[1]DADOS (OCULTAR)'!$P$3:$R$91,3,0),"")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JOSILENE MARIA DE OLIVEIRA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str">
        <f aca="false">'[1]TCE - ANEXO III - Preencher'!G380</f>
        <v>3222-05</v>
      </c>
      <c r="G371" s="11" t="str">
        <f aca="false">IF('[1]TCE - ANEXO III - Preencher'!H380="","",'[1]TCE - ANEXO III - Preencher'!H380)</f>
        <v>09/2021</v>
      </c>
      <c r="H371" s="12" t="n">
        <f aca="false">'[1]TCE - ANEXO III - Preencher'!I380</f>
        <v>0</v>
      </c>
      <c r="I371" s="12" t="n">
        <f aca="false">'[1]TCE - ANEXO III - Preencher'!J380</f>
        <v>133.37</v>
      </c>
      <c r="J371" s="12" t="n">
        <f aca="false">'[1]TCE - ANEXO III - Preencher'!K380</f>
        <v>0</v>
      </c>
      <c r="K371" s="13" t="n">
        <f aca="false">'[1]TCE - ANEXO III - Preencher'!L380</f>
        <v>62.50384</v>
      </c>
      <c r="L371" s="13" t="n">
        <f aca="false">'[1]TCE - ANEXO III - Preencher'!M380</f>
        <v>5.5</v>
      </c>
      <c r="M371" s="13" t="n">
        <f aca="false">K371-L371</f>
        <v>57.00384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190.37384</v>
      </c>
    </row>
    <row r="372" s="5" customFormat="true" ht="12.8" hidden="false" customHeight="false" outlineLevel="0" collapsed="false">
      <c r="A372" s="6" t="n">
        <f aca="false">IFERROR(VLOOKUP(B372,'[1]DADOS (OCULTAR)'!$P$3:$R$91,3,0),"")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JOSINAIDE OLIVEIRA GOMES</v>
      </c>
      <c r="E372" s="7" t="str">
        <f aca="false">IF('[1]TCE - ANEXO III - Preencher'!F381="4 - Assistência Odontológica","2 - Outros Profissionais da Saúde",'[1]TCE - ANEXO III - Preencher'!F381)</f>
        <v>2 - Outros Profissionais da Saúde</v>
      </c>
      <c r="F372" s="10" t="str">
        <f aca="false">'[1]TCE - ANEXO III - Preencher'!G381</f>
        <v>3222-05</v>
      </c>
      <c r="G372" s="11" t="str">
        <f aca="false">IF('[1]TCE - ANEXO III - Preencher'!H381="","",'[1]TCE - ANEXO III - Preencher'!H381)</f>
        <v>09/2021</v>
      </c>
      <c r="H372" s="12" t="n">
        <f aca="false">'[1]TCE - ANEXO III - Preencher'!I381</f>
        <v>0</v>
      </c>
      <c r="I372" s="12" t="n">
        <f aca="false">'[1]TCE - ANEXO III - Preencher'!J381</f>
        <v>133.9</v>
      </c>
      <c r="J372" s="12" t="n">
        <f aca="false">'[1]TCE - ANEXO III - Preencher'!K381</f>
        <v>0</v>
      </c>
      <c r="K372" s="13" t="n">
        <f aca="false">'[1]TCE - ANEXO III - Preencher'!L381</f>
        <v>62.50384</v>
      </c>
      <c r="L372" s="13" t="n">
        <f aca="false">'[1]TCE - ANEXO III - Preencher'!M381</f>
        <v>5.5</v>
      </c>
      <c r="M372" s="13" t="n">
        <f aca="false">K372-L372</f>
        <v>57.00384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190.90384</v>
      </c>
    </row>
    <row r="373" s="5" customFormat="true" ht="12.8" hidden="false" customHeight="false" outlineLevel="0" collapsed="false">
      <c r="A373" s="6" t="n">
        <f aca="false">IFERROR(VLOOKUP(B373,'[1]DADOS (OCULTAR)'!$P$3:$R$91,3,0),"")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JOSINALVA ALVES DA SILVA</v>
      </c>
      <c r="E373" s="7" t="str">
        <f aca="false">IF('[1]TCE - ANEXO III - Preencher'!F382="4 - Assistência Odontológica","2 - Outros Profissionais da Saúde",'[1]TCE - ANEXO III - Preencher'!F382)</f>
        <v>3 - Administrativo</v>
      </c>
      <c r="F373" s="10" t="str">
        <f aca="false">'[1]TCE - ANEXO III - Preencher'!G382</f>
        <v>5211-30</v>
      </c>
      <c r="G373" s="11" t="str">
        <f aca="false">IF('[1]TCE - ANEXO III - Preencher'!H382="","",'[1]TCE - ANEXO III - Preencher'!H382)</f>
        <v>09/2021</v>
      </c>
      <c r="H373" s="12" t="n">
        <f aca="false">'[1]TCE - ANEXO III - Preencher'!I382</f>
        <v>0</v>
      </c>
      <c r="I373" s="12" t="n">
        <f aca="false">'[1]TCE - ANEXO III - Preencher'!J382</f>
        <v>115.58</v>
      </c>
      <c r="J373" s="12" t="n">
        <f aca="false">'[1]TCE - ANEXO III - Preencher'!K382</f>
        <v>0</v>
      </c>
      <c r="K373" s="13" t="n">
        <f aca="false">'[1]TCE - ANEXO III - Preencher'!L382</f>
        <v>62.50384</v>
      </c>
      <c r="L373" s="13" t="n">
        <f aca="false">'[1]TCE - ANEXO III - Preencher'!M382</f>
        <v>5.5</v>
      </c>
      <c r="M373" s="13" t="n">
        <f aca="false">K373-L373</f>
        <v>57.00384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172.58384</v>
      </c>
    </row>
    <row r="374" s="5" customFormat="true" ht="12.8" hidden="false" customHeight="false" outlineLevel="0" collapsed="false">
      <c r="A374" s="6" t="n">
        <f aca="false">IFERROR(VLOOKUP(B374,'[1]DADOS (OCULTAR)'!$P$3:$R$91,3,0),"")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JOSINEIDE MARIA DO NASCIMENTO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3222-05</v>
      </c>
      <c r="G374" s="11" t="str">
        <f aca="false">IF('[1]TCE - ANEXO III - Preencher'!H383="","",'[1]TCE - ANEXO III - Preencher'!H383)</f>
        <v>09/2021</v>
      </c>
      <c r="H374" s="12" t="n">
        <f aca="false">'[1]TCE - ANEXO III - Preencher'!I383</f>
        <v>0</v>
      </c>
      <c r="I374" s="12" t="n">
        <f aca="false">'[1]TCE - ANEXO III - Preencher'!J383</f>
        <v>133.37</v>
      </c>
      <c r="J374" s="12" t="n">
        <f aca="false">'[1]TCE - ANEXO III - Preencher'!K383</f>
        <v>0</v>
      </c>
      <c r="K374" s="13" t="n">
        <f aca="false">'[1]TCE - ANEXO III - Preencher'!L383</f>
        <v>62.50384</v>
      </c>
      <c r="L374" s="13" t="n">
        <f aca="false">'[1]TCE - ANEXO III - Preencher'!M383</f>
        <v>5.5</v>
      </c>
      <c r="M374" s="13" t="n">
        <f aca="false">K374-L374</f>
        <v>57.00384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190.37384</v>
      </c>
    </row>
    <row r="375" s="5" customFormat="true" ht="12.8" hidden="false" customHeight="false" outlineLevel="0" collapsed="false">
      <c r="A375" s="6" t="n">
        <f aca="false">IFERROR(VLOOKUP(B375,'[1]DADOS (OCULTAR)'!$P$3:$R$91,3,0),"")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JOSINETE BEZERRA DOS SANTOS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3222-05</v>
      </c>
      <c r="G375" s="11" t="str">
        <f aca="false">IF('[1]TCE - ANEXO III - Preencher'!H384="","",'[1]TCE - ANEXO III - Preencher'!H384)</f>
        <v>09/2021</v>
      </c>
      <c r="H375" s="12" t="n">
        <f aca="false">'[1]TCE - ANEXO III - Preencher'!I384</f>
        <v>0</v>
      </c>
      <c r="I375" s="12" t="n">
        <f aca="false">'[1]TCE - ANEXO III - Preencher'!J384</f>
        <v>106.58</v>
      </c>
      <c r="J375" s="12" t="n">
        <f aca="false">'[1]TCE - ANEXO III - Preencher'!K384</f>
        <v>0</v>
      </c>
      <c r="K375" s="13" t="n">
        <f aca="false">'[1]TCE - ANEXO III - Preencher'!L384</f>
        <v>62.50384</v>
      </c>
      <c r="L375" s="13" t="n">
        <f aca="false">'[1]TCE - ANEXO III - Preencher'!M384</f>
        <v>5.5</v>
      </c>
      <c r="M375" s="13" t="n">
        <f aca="false">K375-L375</f>
        <v>57.00384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119.6</v>
      </c>
      <c r="R375" s="13" t="n">
        <f aca="false">'[1]TCE - ANEXO III - Preencher'!S384</f>
        <v>66.73</v>
      </c>
      <c r="S375" s="13" t="n">
        <f aca="false">Q375-R375</f>
        <v>52.87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216.45384</v>
      </c>
    </row>
    <row r="376" s="5" customFormat="true" ht="12.8" hidden="false" customHeight="false" outlineLevel="0" collapsed="false">
      <c r="A376" s="6" t="n">
        <f aca="false">IFERROR(VLOOKUP(B376,'[1]DADOS (OCULTAR)'!$P$3:$R$91,3,0),"")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JOSSELANE CRISTINA DA SILVA</v>
      </c>
      <c r="E376" s="7" t="str">
        <f aca="false">IF('[1]TCE - ANEXO III - Preencher'!F385="4 - Assistência Odontológica","2 - Outros Profissionais da Saúde",'[1]TCE - ANEXO III - Preencher'!F385)</f>
        <v>2 - Outros Profissionais da Saúde</v>
      </c>
      <c r="F376" s="10" t="str">
        <f aca="false">'[1]TCE - ANEXO III - Preencher'!G385</f>
        <v>2235-05</v>
      </c>
      <c r="G376" s="11" t="str">
        <f aca="false">IF('[1]TCE - ANEXO III - Preencher'!H385="","",'[1]TCE - ANEXO III - Preencher'!H385)</f>
        <v>09/2021</v>
      </c>
      <c r="H376" s="12" t="n">
        <f aca="false">'[1]TCE - ANEXO III - Preencher'!I385</f>
        <v>0</v>
      </c>
      <c r="I376" s="12" t="n">
        <f aca="false">'[1]TCE - ANEXO III - Preencher'!J385</f>
        <v>275.98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103.28</v>
      </c>
      <c r="U376" s="13" t="n">
        <f aca="false">'[1]TCE - ANEXO III - Preencher'!V385</f>
        <v>0</v>
      </c>
      <c r="V376" s="13" t="n">
        <f aca="false">T376-U376</f>
        <v>103.28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379.26</v>
      </c>
    </row>
    <row r="377" s="5" customFormat="true" ht="12.8" hidden="false" customHeight="false" outlineLevel="0" collapsed="false">
      <c r="A377" s="6" t="n">
        <f aca="false">IFERROR(VLOOKUP(B377,'[1]DADOS (OCULTAR)'!$P$3:$R$91,3,0),"")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JOZIAS DOS SANTOS FREIRE</v>
      </c>
      <c r="E377" s="7" t="str">
        <f aca="false">IF('[1]TCE - ANEXO III - Preencher'!F386="4 - Assistência Odontológica","2 - Outros Profissionais da Saúde",'[1]TCE - ANEXO III - Preencher'!F386)</f>
        <v>3 - Administrativo</v>
      </c>
      <c r="F377" s="10" t="str">
        <f aca="false">'[1]TCE - ANEXO III - Preencher'!G386</f>
        <v>5174-10</v>
      </c>
      <c r="G377" s="11" t="str">
        <f aca="false">IF('[1]TCE - ANEXO III - Preencher'!H386="","",'[1]TCE - ANEXO III - Preencher'!H386)</f>
        <v>09/2021</v>
      </c>
      <c r="H377" s="12" t="n">
        <f aca="false">'[1]TCE - ANEXO III - Preencher'!I386</f>
        <v>0</v>
      </c>
      <c r="I377" s="12" t="n">
        <f aca="false">'[1]TCE - ANEXO III - Preencher'!J386</f>
        <v>98.1</v>
      </c>
      <c r="J377" s="12" t="n">
        <f aca="false">'[1]TCE - ANEXO III - Preencher'!K386</f>
        <v>0</v>
      </c>
      <c r="K377" s="13" t="n">
        <f aca="false">'[1]TCE - ANEXO III - Preencher'!L386</f>
        <v>62.50384</v>
      </c>
      <c r="L377" s="13" t="n">
        <f aca="false">'[1]TCE - ANEXO III - Preencher'!M386</f>
        <v>5.5</v>
      </c>
      <c r="M377" s="13" t="n">
        <f aca="false">K377-L377</f>
        <v>57.00384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155.10384</v>
      </c>
    </row>
    <row r="378" s="5" customFormat="true" ht="12.8" hidden="false" customHeight="false" outlineLevel="0" collapsed="false">
      <c r="A378" s="6" t="n">
        <f aca="false">IFERROR(VLOOKUP(B378,'[1]DADOS (OCULTAR)'!$P$3:$R$91,3,0),"")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JUAREZA CARLOS DE LIMA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2235-05</v>
      </c>
      <c r="G378" s="11" t="str">
        <f aca="false">IF('[1]TCE - ANEXO III - Preencher'!H387="","",'[1]TCE - ANEXO III - Preencher'!H387)</f>
        <v>09/2021</v>
      </c>
      <c r="H378" s="12" t="n">
        <f aca="false">'[1]TCE - ANEXO III - Preencher'!I387</f>
        <v>0</v>
      </c>
      <c r="I378" s="12" t="n">
        <f aca="false">'[1]TCE - ANEXO III - Preencher'!J387</f>
        <v>333.46</v>
      </c>
      <c r="J378" s="12" t="n">
        <f aca="false">'[1]TCE - ANEXO III - Preencher'!K387</f>
        <v>0</v>
      </c>
      <c r="K378" s="13" t="n">
        <f aca="false">'[1]TCE - ANEXO III - Preencher'!L387</f>
        <v>62.50384</v>
      </c>
      <c r="L378" s="13" t="n">
        <f aca="false">'[1]TCE - ANEXO III - Preencher'!M387</f>
        <v>5.5</v>
      </c>
      <c r="M378" s="13" t="n">
        <f aca="false">K378-L378</f>
        <v>57.00384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390.46384</v>
      </c>
    </row>
    <row r="379" s="5" customFormat="true" ht="12.8" hidden="false" customHeight="false" outlineLevel="0" collapsed="false">
      <c r="A379" s="6" t="n">
        <f aca="false">IFERROR(VLOOKUP(B379,'[1]DADOS (OCULTAR)'!$P$3:$R$91,3,0),"")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JUCIANE MARIA DE LIMA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3222-05</v>
      </c>
      <c r="G379" s="11" t="str">
        <f aca="false">IF('[1]TCE - ANEXO III - Preencher'!H388="","",'[1]TCE - ANEXO III - Preencher'!H388)</f>
        <v>09/2021</v>
      </c>
      <c r="H379" s="12" t="n">
        <f aca="false">'[1]TCE - ANEXO III - Preencher'!I388</f>
        <v>0</v>
      </c>
      <c r="I379" s="12" t="n">
        <f aca="false">'[1]TCE - ANEXO III - Preencher'!J388</f>
        <v>124.73</v>
      </c>
      <c r="J379" s="12" t="n">
        <f aca="false">'[1]TCE - ANEXO III - Preencher'!K388</f>
        <v>0</v>
      </c>
      <c r="K379" s="13" t="n">
        <f aca="false">'[1]TCE - ANEXO III - Preencher'!L388</f>
        <v>62.50384</v>
      </c>
      <c r="L379" s="13" t="n">
        <f aca="false">'[1]TCE - ANEXO III - Preencher'!M388</f>
        <v>5.5</v>
      </c>
      <c r="M379" s="13" t="n">
        <f aca="false">K379-L379</f>
        <v>57.00384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181.73384</v>
      </c>
    </row>
    <row r="380" s="5" customFormat="true" ht="12.8" hidden="false" customHeight="false" outlineLevel="0" collapsed="false">
      <c r="A380" s="6" t="n">
        <f aca="false">IFERROR(VLOOKUP(B380,'[1]DADOS (OCULTAR)'!$P$3:$R$91,3,0),"")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JUDITE DA SILVA LECA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2235-05</v>
      </c>
      <c r="G380" s="11" t="str">
        <f aca="false">IF('[1]TCE - ANEXO III - Preencher'!H389="","",'[1]TCE - ANEXO III - Preencher'!H389)</f>
        <v>09/2021</v>
      </c>
      <c r="H380" s="12" t="n">
        <f aca="false">'[1]TCE - ANEXO III - Preencher'!I389</f>
        <v>0</v>
      </c>
      <c r="I380" s="12" t="n">
        <f aca="false">'[1]TCE - ANEXO III - Preencher'!J389</f>
        <v>250.45</v>
      </c>
      <c r="J380" s="12" t="n">
        <f aca="false">'[1]TCE - ANEXO III - Preencher'!K389</f>
        <v>0</v>
      </c>
      <c r="K380" s="13" t="n">
        <f aca="false">'[1]TCE - ANEXO III - Preencher'!L389</f>
        <v>62.50384</v>
      </c>
      <c r="L380" s="13" t="n">
        <f aca="false">'[1]TCE - ANEXO III - Preencher'!M389</f>
        <v>5.5</v>
      </c>
      <c r="M380" s="13" t="n">
        <f aca="false">K380-L380</f>
        <v>57.00384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307.45384</v>
      </c>
    </row>
    <row r="381" s="5" customFormat="true" ht="12.8" hidden="false" customHeight="false" outlineLevel="0" collapsed="false">
      <c r="A381" s="6" t="n">
        <f aca="false">IFERROR(VLOOKUP(B381,'[1]DADOS (OCULTAR)'!$P$3:$R$91,3,0),"")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JULIANA AMBROZINA DE ALMEIDA</v>
      </c>
      <c r="E381" s="7" t="str">
        <f aca="false">IF('[1]TCE - ANEXO III - Preencher'!F390="4 - Assistência Odontológica","2 - Outros Profissionais da Saúde",'[1]TCE - ANEXO III - Preencher'!F390)</f>
        <v>3 - Administrativo</v>
      </c>
      <c r="F381" s="10" t="str">
        <f aca="false">'[1]TCE - ANEXO III - Preencher'!G390</f>
        <v>4221-10</v>
      </c>
      <c r="G381" s="11" t="str">
        <f aca="false">IF('[1]TCE - ANEXO III - Preencher'!H390="","",'[1]TCE - ANEXO III - Preencher'!H390)</f>
        <v>09/2021</v>
      </c>
      <c r="H381" s="12" t="n">
        <f aca="false">'[1]TCE - ANEXO III - Preencher'!I390</f>
        <v>0</v>
      </c>
      <c r="I381" s="12" t="n">
        <f aca="false">'[1]TCE - ANEXO III - Preencher'!J390</f>
        <v>130.8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130.8</v>
      </c>
    </row>
    <row r="382" s="5" customFormat="true" ht="12.8" hidden="false" customHeight="false" outlineLevel="0" collapsed="false">
      <c r="A382" s="6" t="n">
        <f aca="false">IFERROR(VLOOKUP(B382,'[1]DADOS (OCULTAR)'!$P$3:$R$91,3,0),"")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JULIANA CRISTINA DA SILVA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3222-05</v>
      </c>
      <c r="G382" s="11" t="str">
        <f aca="false">IF('[1]TCE - ANEXO III - Preencher'!H391="","",'[1]TCE - ANEXO III - Preencher'!H391)</f>
        <v>09/2021</v>
      </c>
      <c r="H382" s="12" t="n">
        <f aca="false">'[1]TCE - ANEXO III - Preencher'!I391</f>
        <v>0</v>
      </c>
      <c r="I382" s="12" t="n">
        <f aca="false">'[1]TCE - ANEXO III - Preencher'!J391</f>
        <v>118.19</v>
      </c>
      <c r="J382" s="12" t="n">
        <f aca="false">'[1]TCE - ANEXO III - Preencher'!K391</f>
        <v>0</v>
      </c>
      <c r="K382" s="13" t="n">
        <f aca="false">'[1]TCE - ANEXO III - Preencher'!L391</f>
        <v>62.50384</v>
      </c>
      <c r="L382" s="13" t="n">
        <f aca="false">'[1]TCE - ANEXO III - Preencher'!M391</f>
        <v>5.5</v>
      </c>
      <c r="M382" s="13" t="n">
        <f aca="false">K382-L382</f>
        <v>57.00384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69.41</v>
      </c>
      <c r="U382" s="13" t="n">
        <f aca="false">'[1]TCE - ANEXO III - Preencher'!V391</f>
        <v>0</v>
      </c>
      <c r="V382" s="13" t="n">
        <f aca="false">T382-U382</f>
        <v>69.41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244.60384</v>
      </c>
    </row>
    <row r="383" s="5" customFormat="true" ht="12.8" hidden="false" customHeight="false" outlineLevel="0" collapsed="false">
      <c r="A383" s="6" t="n">
        <f aca="false">IFERROR(VLOOKUP(B383,'[1]DADOS (OCULTAR)'!$P$3:$R$91,3,0),"")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JULIANA FERREIRA SILVA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3222-05</v>
      </c>
      <c r="G383" s="11" t="str">
        <f aca="false">IF('[1]TCE - ANEXO III - Preencher'!H392="","",'[1]TCE - ANEXO III - Preencher'!H392)</f>
        <v>09/2021</v>
      </c>
      <c r="H383" s="12" t="n">
        <f aca="false">'[1]TCE - ANEXO III - Preencher'!I392</f>
        <v>0</v>
      </c>
      <c r="I383" s="12" t="n">
        <f aca="false">'[1]TCE - ANEXO III - Preencher'!J392</f>
        <v>133.36</v>
      </c>
      <c r="J383" s="12" t="n">
        <f aca="false">'[1]TCE - ANEXO III - Preencher'!K392</f>
        <v>0</v>
      </c>
      <c r="K383" s="13" t="n">
        <f aca="false">'[1]TCE - ANEXO III - Preencher'!L392</f>
        <v>62.50384</v>
      </c>
      <c r="L383" s="13" t="n">
        <f aca="false">'[1]TCE - ANEXO III - Preencher'!M392</f>
        <v>5.5</v>
      </c>
      <c r="M383" s="13" t="n">
        <f aca="false">K383-L383</f>
        <v>57.00384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190.36384</v>
      </c>
    </row>
    <row r="384" s="5" customFormat="true" ht="12.8" hidden="false" customHeight="false" outlineLevel="0" collapsed="false">
      <c r="A384" s="6" t="n">
        <f aca="false">IFERROR(VLOOKUP(B384,'[1]DADOS (OCULTAR)'!$P$3:$R$91,3,0),"")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JULIEIDE ANANIAS DA SILVA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3222-05</v>
      </c>
      <c r="G384" s="11" t="str">
        <f aca="false">IF('[1]TCE - ANEXO III - Preencher'!H393="","",'[1]TCE - ANEXO III - Preencher'!H393)</f>
        <v>09/2021</v>
      </c>
      <c r="H384" s="12" t="n">
        <f aca="false">'[1]TCE - ANEXO III - Preencher'!I393</f>
        <v>0</v>
      </c>
      <c r="I384" s="12" t="n">
        <f aca="false">'[1]TCE - ANEXO III - Preencher'!J393</f>
        <v>138.28</v>
      </c>
      <c r="J384" s="12" t="n">
        <f aca="false">'[1]TCE - ANEXO III - Preencher'!K393</f>
        <v>0</v>
      </c>
      <c r="K384" s="13" t="n">
        <f aca="false">'[1]TCE - ANEXO III - Preencher'!L393</f>
        <v>62.50384</v>
      </c>
      <c r="L384" s="13" t="n">
        <f aca="false">'[1]TCE - ANEXO III - Preencher'!M393</f>
        <v>5.5</v>
      </c>
      <c r="M384" s="13" t="n">
        <f aca="false">K384-L384</f>
        <v>57.00384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69.41</v>
      </c>
      <c r="U384" s="13" t="n">
        <f aca="false">'[1]TCE - ANEXO III - Preencher'!V393</f>
        <v>0</v>
      </c>
      <c r="V384" s="13" t="n">
        <f aca="false">T384-U384</f>
        <v>69.41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264.69384</v>
      </c>
    </row>
    <row r="385" s="5" customFormat="true" ht="12.8" hidden="false" customHeight="false" outlineLevel="0" collapsed="false">
      <c r="A385" s="6" t="n">
        <f aca="false">IFERROR(VLOOKUP(B385,'[1]DADOS (OCULTAR)'!$P$3:$R$91,3,0),"")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JULIETE DO NASCIMENTO SILVA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str">
        <f aca="false">'[1]TCE - ANEXO III - Preencher'!G394</f>
        <v>3222-05</v>
      </c>
      <c r="G385" s="11" t="str">
        <f aca="false">IF('[1]TCE - ANEXO III - Preencher'!H394="","",'[1]TCE - ANEXO III - Preencher'!H394)</f>
        <v>09/2021</v>
      </c>
      <c r="H385" s="12" t="n">
        <f aca="false">'[1]TCE - ANEXO III - Preencher'!I394</f>
        <v>0</v>
      </c>
      <c r="I385" s="12" t="n">
        <f aca="false">'[1]TCE - ANEXO III - Preencher'!J394</f>
        <v>93.2</v>
      </c>
      <c r="J385" s="12" t="n">
        <f aca="false">'[1]TCE - ANEXO III - Preencher'!K394</f>
        <v>0</v>
      </c>
      <c r="K385" s="13" t="n">
        <f aca="false">'[1]TCE - ANEXO III - Preencher'!L394</f>
        <v>62.50384</v>
      </c>
      <c r="L385" s="13" t="n">
        <f aca="false">'[1]TCE - ANEXO III - Preencher'!M394</f>
        <v>5.5</v>
      </c>
      <c r="M385" s="13" t="n">
        <f aca="false">K385-L385</f>
        <v>57.00384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150.20384</v>
      </c>
    </row>
    <row r="386" s="5" customFormat="true" ht="12.8" hidden="false" customHeight="false" outlineLevel="0" collapsed="false">
      <c r="A386" s="6" t="n">
        <f aca="false">IFERROR(VLOOKUP(B386,'[1]DADOS (OCULTAR)'!$P$3:$R$91,3,0),"")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JULIO CESAR DA SILVA TORRES</v>
      </c>
      <c r="E386" s="7" t="str">
        <f aca="false">IF('[1]TCE - ANEXO III - Preencher'!F395="4 - Assistência Odontológica","2 - Outros Profissionais da Saúde",'[1]TCE - ANEXO III - Preencher'!F395)</f>
        <v>3 - Administrativo</v>
      </c>
      <c r="F386" s="10" t="str">
        <f aca="false">'[1]TCE - ANEXO III - Preencher'!G395</f>
        <v>4221-10</v>
      </c>
      <c r="G386" s="11" t="str">
        <f aca="false">IF('[1]TCE - ANEXO III - Preencher'!H395="","",'[1]TCE - ANEXO III - Preencher'!H395)</f>
        <v>09/2021</v>
      </c>
      <c r="H386" s="12" t="n">
        <f aca="false">'[1]TCE - ANEXO III - Preencher'!I395</f>
        <v>0</v>
      </c>
      <c r="I386" s="12" t="n">
        <f aca="false">'[1]TCE - ANEXO III - Preencher'!J395</f>
        <v>111.18</v>
      </c>
      <c r="J386" s="12" t="n">
        <f aca="false">'[1]TCE - ANEXO III - Preencher'!K395</f>
        <v>0</v>
      </c>
      <c r="K386" s="13" t="n">
        <f aca="false">'[1]TCE - ANEXO III - Preencher'!L395</f>
        <v>62.50384</v>
      </c>
      <c r="L386" s="13" t="n">
        <f aca="false">'[1]TCE - ANEXO III - Preencher'!M395</f>
        <v>5.5</v>
      </c>
      <c r="M386" s="13" t="n">
        <f aca="false">K386-L386</f>
        <v>57.00384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168.18384</v>
      </c>
    </row>
    <row r="387" s="5" customFormat="true" ht="12.8" hidden="false" customHeight="false" outlineLevel="0" collapsed="false">
      <c r="A387" s="6" t="n">
        <f aca="false">IFERROR(VLOOKUP(B387,'[1]DADOS (OCULTAR)'!$P$3:$R$91,3,0),"")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JULIUS CEZAR BELARMINO DOS SANTOS</v>
      </c>
      <c r="E387" s="7" t="str">
        <f aca="false">IF('[1]TCE - ANEXO III - Preencher'!F396="4 - Assistência Odontológica","2 - Outros Profissionais da Saúde",'[1]TCE - ANEXO III - Preencher'!F396)</f>
        <v>3 - Administrativo</v>
      </c>
      <c r="F387" s="10" t="str">
        <f aca="false">'[1]TCE - ANEXO III - Preencher'!G396</f>
        <v>4221-10</v>
      </c>
      <c r="G387" s="11" t="str">
        <f aca="false">IF('[1]TCE - ANEXO III - Preencher'!H396="","",'[1]TCE - ANEXO III - Preencher'!H396)</f>
        <v>09/2021</v>
      </c>
      <c r="H387" s="12" t="n">
        <f aca="false">'[1]TCE - ANEXO III - Preencher'!I396</f>
        <v>0</v>
      </c>
      <c r="I387" s="12" t="n">
        <f aca="false">'[1]TCE - ANEXO III - Preencher'!J396</f>
        <v>98.09</v>
      </c>
      <c r="J387" s="12" t="n">
        <f aca="false">'[1]TCE - ANEXO III - Preencher'!K396</f>
        <v>0</v>
      </c>
      <c r="K387" s="13" t="n">
        <f aca="false">'[1]TCE - ANEXO III - Preencher'!L396</f>
        <v>62.50384</v>
      </c>
      <c r="L387" s="13" t="n">
        <f aca="false">'[1]TCE - ANEXO III - Preencher'!M396</f>
        <v>5.5</v>
      </c>
      <c r="M387" s="13" t="n">
        <f aca="false">K387-L387</f>
        <v>57.00384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155.09384</v>
      </c>
    </row>
    <row r="388" s="5" customFormat="true" ht="12.8" hidden="false" customHeight="false" outlineLevel="0" collapsed="false">
      <c r="A388" s="6" t="n">
        <f aca="false">IFERROR(VLOOKUP(B388,'[1]DADOS (OCULTAR)'!$P$3:$R$91,3,0),"")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KARLA ANDREA PEIXE CARVALHO FIGUEIREDO</v>
      </c>
      <c r="E388" s="7" t="str">
        <f aca="false">IF('[1]TCE - ANEXO III - Preencher'!F397="4 - Assistência Odontológica","2 - Outros Profissionais da Saúde",'[1]TCE - ANEXO III - Preencher'!F397)</f>
        <v>3 - Administrativo</v>
      </c>
      <c r="F388" s="10" t="str">
        <f aca="false">'[1]TCE - ANEXO III - Preencher'!G397</f>
        <v>2516-05</v>
      </c>
      <c r="G388" s="11" t="str">
        <f aca="false">IF('[1]TCE - ANEXO III - Preencher'!H397="","",'[1]TCE - ANEXO III - Preencher'!H397)</f>
        <v>09/2021</v>
      </c>
      <c r="H388" s="12" t="n">
        <f aca="false">'[1]TCE - ANEXO III - Preencher'!I397</f>
        <v>0</v>
      </c>
      <c r="I388" s="12" t="n">
        <f aca="false">'[1]TCE - ANEXO III - Preencher'!J397</f>
        <v>227.97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227.97</v>
      </c>
    </row>
    <row r="389" s="5" customFormat="true" ht="12.8" hidden="false" customHeight="false" outlineLevel="0" collapsed="false">
      <c r="A389" s="6" t="n">
        <f aca="false">IFERROR(VLOOKUP(B389,'[1]DADOS (OCULTAR)'!$P$3:$R$91,3,0),"")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KARLA FRANCIELLY SIQUEIRA SANTOS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str">
        <f aca="false">'[1]TCE - ANEXO III - Preencher'!G398</f>
        <v>2235-05</v>
      </c>
      <c r="G389" s="11" t="str">
        <f aca="false">IF('[1]TCE - ANEXO III - Preencher'!H398="","",'[1]TCE - ANEXO III - Preencher'!H398)</f>
        <v>09/2021</v>
      </c>
      <c r="H389" s="12" t="n">
        <f aca="false">'[1]TCE - ANEXO III - Preencher'!I398</f>
        <v>0</v>
      </c>
      <c r="I389" s="12" t="n">
        <f aca="false">'[1]TCE - ANEXO III - Preencher'!J398</f>
        <v>291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103.28</v>
      </c>
      <c r="U389" s="13" t="n">
        <f aca="false">'[1]TCE - ANEXO III - Preencher'!V398</f>
        <v>0</v>
      </c>
      <c r="V389" s="13" t="n">
        <f aca="false">T389-U389</f>
        <v>103.28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394.28</v>
      </c>
    </row>
    <row r="390" s="5" customFormat="true" ht="12.8" hidden="false" customHeight="false" outlineLevel="0" collapsed="false">
      <c r="A390" s="6" t="n">
        <f aca="false">IFERROR(VLOOKUP(B390,'[1]DADOS (OCULTAR)'!$P$3:$R$91,3,0),"")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KAROLAYNE DA SILVA MARQUES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str">
        <f aca="false">'[1]TCE - ANEXO III - Preencher'!G399</f>
        <v>3222-05</v>
      </c>
      <c r="G390" s="11" t="str">
        <f aca="false">IF('[1]TCE - ANEXO III - Preencher'!H399="","",'[1]TCE - ANEXO III - Preencher'!H399)</f>
        <v>09/2021</v>
      </c>
      <c r="H390" s="12" t="n">
        <f aca="false">'[1]TCE - ANEXO III - Preencher'!I399</f>
        <v>0</v>
      </c>
      <c r="I390" s="12" t="n">
        <f aca="false">'[1]TCE - ANEXO III - Preencher'!J399</f>
        <v>120.79</v>
      </c>
      <c r="J390" s="12" t="n">
        <f aca="false">'[1]TCE - ANEXO III - Preencher'!K399</f>
        <v>0</v>
      </c>
      <c r="K390" s="13" t="n">
        <f aca="false">'[1]TCE - ANEXO III - Preencher'!L399</f>
        <v>62.50384</v>
      </c>
      <c r="L390" s="13" t="n">
        <f aca="false">'[1]TCE - ANEXO III - Preencher'!M399</f>
        <v>5.5</v>
      </c>
      <c r="M390" s="13" t="n">
        <f aca="false">K390-L390</f>
        <v>57.00384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177.79384</v>
      </c>
    </row>
    <row r="391" s="5" customFormat="true" ht="12.8" hidden="false" customHeight="false" outlineLevel="0" collapsed="false">
      <c r="A391" s="6" t="n">
        <f aca="false">IFERROR(VLOOKUP(B391,'[1]DADOS (OCULTAR)'!$P$3:$R$91,3,0),"")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KATHELLY GABRIELA GUIMARAES DE ALMEIDA</v>
      </c>
      <c r="E391" s="7" t="str">
        <f aca="false">IF('[1]TCE - ANEXO III - Preencher'!F400="4 - Assistência Odontológica","2 - Outros Profissionais da Saúde",'[1]TCE - ANEXO III - Preencher'!F400)</f>
        <v>3 - Administrativo</v>
      </c>
      <c r="F391" s="10" t="str">
        <f aca="false">'[1]TCE - ANEXO III - Preencher'!G400</f>
        <v>5211-30</v>
      </c>
      <c r="G391" s="11" t="str">
        <f aca="false">IF('[1]TCE - ANEXO III - Preencher'!H400="","",'[1]TCE - ANEXO III - Preencher'!H400)</f>
        <v>09/2021</v>
      </c>
      <c r="H391" s="12" t="n">
        <f aca="false">'[1]TCE - ANEXO III - Preencher'!I400</f>
        <v>0</v>
      </c>
      <c r="I391" s="12" t="n">
        <f aca="false">'[1]TCE - ANEXO III - Preencher'!J400</f>
        <v>98.09</v>
      </c>
      <c r="J391" s="12" t="n">
        <f aca="false">'[1]TCE - ANEXO III - Preencher'!K400</f>
        <v>0</v>
      </c>
      <c r="K391" s="13" t="n">
        <f aca="false">'[1]TCE - ANEXO III - Preencher'!L400</f>
        <v>62.50384</v>
      </c>
      <c r="L391" s="13" t="n">
        <f aca="false">'[1]TCE - ANEXO III - Preencher'!M400</f>
        <v>5.5</v>
      </c>
      <c r="M391" s="13" t="n">
        <f aca="false">K391-L391</f>
        <v>57.00384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119.6</v>
      </c>
      <c r="R391" s="13" t="n">
        <f aca="false">'[1]TCE - ANEXO III - Preencher'!S400</f>
        <v>66</v>
      </c>
      <c r="S391" s="13" t="n">
        <f aca="false">Q391-R391</f>
        <v>53.6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208.69384</v>
      </c>
    </row>
    <row r="392" s="5" customFormat="true" ht="12.8" hidden="false" customHeight="false" outlineLevel="0" collapsed="false">
      <c r="A392" s="6" t="n">
        <f aca="false">IFERROR(VLOOKUP(B392,'[1]DADOS (OCULTAR)'!$P$3:$R$91,3,0),"")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KATIA NOGUEIRA DA SILVA</v>
      </c>
      <c r="E392" s="7" t="str">
        <f aca="false">IF('[1]TCE - ANEXO III - Preencher'!F401="4 - Assistência Odontológica","2 - Outros Profissionais da Saúde",'[1]TCE - ANEXO III - Preencher'!F401)</f>
        <v>2 - Outros Profissionais da Saúde</v>
      </c>
      <c r="F392" s="10" t="str">
        <f aca="false">'[1]TCE - ANEXO III - Preencher'!G401</f>
        <v>3222-05</v>
      </c>
      <c r="G392" s="11" t="str">
        <f aca="false">IF('[1]TCE - ANEXO III - Preencher'!H401="","",'[1]TCE - ANEXO III - Preencher'!H401)</f>
        <v>09/2021</v>
      </c>
      <c r="H392" s="12" t="n">
        <f aca="false">'[1]TCE - ANEXO III - Preencher'!I401</f>
        <v>0</v>
      </c>
      <c r="I392" s="12" t="n">
        <f aca="false">'[1]TCE - ANEXO III - Preencher'!J401</f>
        <v>133.83</v>
      </c>
      <c r="J392" s="12" t="n">
        <f aca="false">'[1]TCE - ANEXO III - Preencher'!K401</f>
        <v>0</v>
      </c>
      <c r="K392" s="13" t="n">
        <f aca="false">'[1]TCE - ANEXO III - Preencher'!L401</f>
        <v>62.50384</v>
      </c>
      <c r="L392" s="13" t="n">
        <f aca="false">'[1]TCE - ANEXO III - Preencher'!M401</f>
        <v>5.5</v>
      </c>
      <c r="M392" s="13" t="n">
        <f aca="false">K392-L392</f>
        <v>57.00384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190.83384</v>
      </c>
    </row>
    <row r="393" s="5" customFormat="true" ht="12.8" hidden="false" customHeight="false" outlineLevel="0" collapsed="false">
      <c r="A393" s="6" t="n">
        <f aca="false">IFERROR(VLOOKUP(B393,'[1]DADOS (OCULTAR)'!$P$3:$R$91,3,0),"")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KELLY CRISTINA TAVARES DE OLIVEIRA</v>
      </c>
      <c r="E393" s="7" t="str">
        <f aca="false">IF('[1]TCE - ANEXO III - Preencher'!F402="4 - Assistência Odontológica","2 - Outros Profissionais da Saúde",'[1]TCE - ANEXO III - Preencher'!F402)</f>
        <v>2 - Outros Profissionais da Saúde</v>
      </c>
      <c r="F393" s="10" t="str">
        <f aca="false">'[1]TCE - ANEXO III - Preencher'!G402</f>
        <v>2235-05</v>
      </c>
      <c r="G393" s="11" t="str">
        <f aca="false">IF('[1]TCE - ANEXO III - Preencher'!H402="","",'[1]TCE - ANEXO III - Preencher'!H402)</f>
        <v>09/2021</v>
      </c>
      <c r="H393" s="12" t="n">
        <f aca="false">'[1]TCE - ANEXO III - Preencher'!I402</f>
        <v>0</v>
      </c>
      <c r="I393" s="12" t="n">
        <f aca="false">'[1]TCE - ANEXO III - Preencher'!J402</f>
        <v>250.44</v>
      </c>
      <c r="J393" s="12" t="n">
        <f aca="false">'[1]TCE - ANEXO III - Preencher'!K402</f>
        <v>0</v>
      </c>
      <c r="K393" s="13" t="n">
        <f aca="false">'[1]TCE - ANEXO III - Preencher'!L402</f>
        <v>62.50384</v>
      </c>
      <c r="L393" s="13" t="n">
        <f aca="false">'[1]TCE - ANEXO III - Preencher'!M402</f>
        <v>5.5</v>
      </c>
      <c r="M393" s="13" t="n">
        <f aca="false">K393-L393</f>
        <v>57.00384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307.44384</v>
      </c>
    </row>
    <row r="394" s="5" customFormat="true" ht="12.8" hidden="false" customHeight="false" outlineLevel="0" collapsed="false">
      <c r="A394" s="6" t="n">
        <f aca="false">IFERROR(VLOOKUP(B394,'[1]DADOS (OCULTAR)'!$P$3:$R$91,3,0),"")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KELLY DE LIMA DIAS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3222-05</v>
      </c>
      <c r="G394" s="11" t="str">
        <f aca="false">IF('[1]TCE - ANEXO III - Preencher'!H403="","",'[1]TCE - ANEXO III - Preencher'!H403)</f>
        <v>09/2021</v>
      </c>
      <c r="H394" s="12" t="n">
        <f aca="false">'[1]TCE - ANEXO III - Preencher'!I403</f>
        <v>0</v>
      </c>
      <c r="I394" s="12" t="n">
        <f aca="false">'[1]TCE - ANEXO III - Preencher'!J403</f>
        <v>118.19</v>
      </c>
      <c r="J394" s="12" t="n">
        <f aca="false">'[1]TCE - ANEXO III - Preencher'!K403</f>
        <v>0</v>
      </c>
      <c r="K394" s="13" t="n">
        <f aca="false">'[1]TCE - ANEXO III - Preencher'!L403</f>
        <v>62.50384</v>
      </c>
      <c r="L394" s="13" t="n">
        <f aca="false">'[1]TCE - ANEXO III - Preencher'!M403</f>
        <v>5.5</v>
      </c>
      <c r="M394" s="13" t="n">
        <f aca="false">K394-L394</f>
        <v>57.00384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175.19384</v>
      </c>
    </row>
    <row r="395" s="5" customFormat="true" ht="12.8" hidden="false" customHeight="false" outlineLevel="0" collapsed="false">
      <c r="A395" s="6" t="n">
        <f aca="false">IFERROR(VLOOKUP(B395,'[1]DADOS (OCULTAR)'!$P$3:$R$91,3,0),"")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KELYANE GOMES DA SILVA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str">
        <f aca="false">'[1]TCE - ANEXO III - Preencher'!G404</f>
        <v>4110-05</v>
      </c>
      <c r="G395" s="11" t="str">
        <f aca="false">IF('[1]TCE - ANEXO III - Preencher'!H404="","",'[1]TCE - ANEXO III - Preencher'!H404)</f>
        <v>09/2021</v>
      </c>
      <c r="H395" s="12" t="n">
        <f aca="false">'[1]TCE - ANEXO III - Preencher'!I404</f>
        <v>0</v>
      </c>
      <c r="I395" s="12" t="n">
        <f aca="false">'[1]TCE - ANEXO III - Preencher'!J404</f>
        <v>157.98</v>
      </c>
      <c r="J395" s="12" t="n">
        <f aca="false">'[1]TCE - ANEXO III - Preencher'!K404</f>
        <v>0</v>
      </c>
      <c r="K395" s="13" t="n">
        <f aca="false">'[1]TCE - ANEXO III - Preencher'!L404</f>
        <v>62.50384</v>
      </c>
      <c r="L395" s="13" t="n">
        <f aca="false">'[1]TCE - ANEXO III - Preencher'!M404</f>
        <v>5.5</v>
      </c>
      <c r="M395" s="13" t="n">
        <f aca="false">K395-L395</f>
        <v>57.00384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214.98384</v>
      </c>
    </row>
    <row r="396" s="5" customFormat="true" ht="12.8" hidden="false" customHeight="false" outlineLevel="0" collapsed="false">
      <c r="A396" s="6" t="n">
        <f aca="false">IFERROR(VLOOKUP(B396,'[1]DADOS (OCULTAR)'!$P$3:$R$91,3,0),"")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KESIA JOKTANIELLY RAPOSO CRUZ</v>
      </c>
      <c r="E396" s="7" t="str">
        <f aca="false">IF('[1]TCE - ANEXO III - Preencher'!F405="4 - Assistência Odontológica","2 - Outros Profissionais da Saúde",'[1]TCE - ANEXO III - Preencher'!F405)</f>
        <v>2 - Outros Profissionais da Saúde</v>
      </c>
      <c r="F396" s="10" t="str">
        <f aca="false">'[1]TCE - ANEXO III - Preencher'!G405</f>
        <v>3222-05</v>
      </c>
      <c r="G396" s="11" t="str">
        <f aca="false">IF('[1]TCE - ANEXO III - Preencher'!H405="","",'[1]TCE - ANEXO III - Preencher'!H405)</f>
        <v>09/2021</v>
      </c>
      <c r="H396" s="12" t="n">
        <f aca="false">'[1]TCE - ANEXO III - Preencher'!I405</f>
        <v>0</v>
      </c>
      <c r="I396" s="12" t="n">
        <f aca="false">'[1]TCE - ANEXO III - Preencher'!J405</f>
        <v>106.58</v>
      </c>
      <c r="J396" s="12" t="n">
        <f aca="false">'[1]TCE - ANEXO III - Preencher'!K405</f>
        <v>0</v>
      </c>
      <c r="K396" s="13" t="n">
        <f aca="false">'[1]TCE - ANEXO III - Preencher'!L405</f>
        <v>62.50384</v>
      </c>
      <c r="L396" s="13" t="n">
        <f aca="false">'[1]TCE - ANEXO III - Preencher'!M405</f>
        <v>5.5</v>
      </c>
      <c r="M396" s="13" t="n">
        <f aca="false">K396-L396</f>
        <v>57.00384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163.58384</v>
      </c>
    </row>
    <row r="397" s="5" customFormat="true" ht="12.8" hidden="false" customHeight="false" outlineLevel="0" collapsed="false">
      <c r="A397" s="6" t="n">
        <f aca="false">IFERROR(VLOOKUP(B397,'[1]DADOS (OCULTAR)'!$P$3:$R$91,3,0),"")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KILMA CRISTIANE SILVA DE ANDRADE 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3222-05</v>
      </c>
      <c r="G397" s="11" t="str">
        <f aca="false">IF('[1]TCE - ANEXO III - Preencher'!H406="","",'[1]TCE - ANEXO III - Preencher'!H406)</f>
        <v>09/2021</v>
      </c>
      <c r="H397" s="12" t="n">
        <f aca="false">'[1]TCE - ANEXO III - Preencher'!I406</f>
        <v>0</v>
      </c>
      <c r="I397" s="12" t="n">
        <f aca="false">'[1]TCE - ANEXO III - Preencher'!J406</f>
        <v>133.37</v>
      </c>
      <c r="J397" s="12" t="n">
        <f aca="false">'[1]TCE - ANEXO III - Preencher'!K406</f>
        <v>0</v>
      </c>
      <c r="K397" s="13" t="n">
        <f aca="false">'[1]TCE - ANEXO III - Preencher'!L406</f>
        <v>62.50384</v>
      </c>
      <c r="L397" s="13" t="n">
        <f aca="false">'[1]TCE - ANEXO III - Preencher'!M406</f>
        <v>5.5</v>
      </c>
      <c r="M397" s="13" t="n">
        <f aca="false">K397-L397</f>
        <v>57.00384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190.37384</v>
      </c>
    </row>
    <row r="398" s="5" customFormat="true" ht="12.8" hidden="false" customHeight="false" outlineLevel="0" collapsed="false">
      <c r="A398" s="6" t="n">
        <f aca="false">IFERROR(VLOOKUP(B398,'[1]DADOS (OCULTAR)'!$P$3:$R$91,3,0),"")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LARISSA ELIDA DA SILVA LIMA </v>
      </c>
      <c r="E398" s="7" t="str">
        <f aca="false">IF('[1]TCE - ANEXO III - Preencher'!F407="4 - Assistência Odontológica","2 - Outros Profissionais da Saúde",'[1]TCE - ANEXO III - Preencher'!F407)</f>
        <v>2 - Outros Profissionais da Saúde</v>
      </c>
      <c r="F398" s="10" t="str">
        <f aca="false">'[1]TCE - ANEXO III - Preencher'!G407</f>
        <v>2237-10</v>
      </c>
      <c r="G398" s="11" t="str">
        <f aca="false">IF('[1]TCE - ANEXO III - Preencher'!H407="","",'[1]TCE - ANEXO III - Preencher'!H407)</f>
        <v>09/2021</v>
      </c>
      <c r="H398" s="12" t="n">
        <f aca="false">'[1]TCE - ANEXO III - Preencher'!I407</f>
        <v>0</v>
      </c>
      <c r="I398" s="12" t="n">
        <f aca="false">'[1]TCE - ANEXO III - Preencher'!J407</f>
        <v>233.86</v>
      </c>
      <c r="J398" s="12" t="n">
        <f aca="false">'[1]TCE - ANEXO III - Preencher'!K407</f>
        <v>0</v>
      </c>
      <c r="K398" s="13" t="n">
        <f aca="false">'[1]TCE - ANEXO III - Preencher'!L407</f>
        <v>62.50384</v>
      </c>
      <c r="L398" s="13" t="n">
        <f aca="false">'[1]TCE - ANEXO III - Preencher'!M407</f>
        <v>5.5</v>
      </c>
      <c r="M398" s="13" t="n">
        <f aca="false">K398-L398</f>
        <v>57.00384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290.86384</v>
      </c>
    </row>
    <row r="399" s="5" customFormat="true" ht="12.8" hidden="false" customHeight="false" outlineLevel="0" collapsed="false">
      <c r="A399" s="6" t="n">
        <f aca="false">IFERROR(VLOOKUP(B399,'[1]DADOS (OCULTAR)'!$P$3:$R$91,3,0),"")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LARISSA GRASIELLY FERREIRA DA SILVA</v>
      </c>
      <c r="E399" s="7" t="str">
        <f aca="false">IF('[1]TCE - ANEXO III - Preencher'!F408="4 - Assistência Odontológica","2 - Outros Profissionais da Saúde",'[1]TCE - ANEXO III - Preencher'!F408)</f>
        <v>2 - Outros Profissionais da Saúde</v>
      </c>
      <c r="F399" s="10" t="str">
        <f aca="false">'[1]TCE - ANEXO III - Preencher'!G408</f>
        <v>2235-05</v>
      </c>
      <c r="G399" s="11" t="str">
        <f aca="false">IF('[1]TCE - ANEXO III - Preencher'!H408="","",'[1]TCE - ANEXO III - Preencher'!H408)</f>
        <v>09/2021</v>
      </c>
      <c r="H399" s="12" t="n">
        <f aca="false">'[1]TCE - ANEXO III - Preencher'!I408</f>
        <v>0</v>
      </c>
      <c r="I399" s="12" t="n">
        <f aca="false">'[1]TCE - ANEXO III - Preencher'!J408</f>
        <v>178.42</v>
      </c>
      <c r="J399" s="12" t="n">
        <f aca="false">'[1]TCE - ANEXO III - Preencher'!K408</f>
        <v>0</v>
      </c>
      <c r="K399" s="13" t="n">
        <f aca="false">'[1]TCE - ANEXO III - Preencher'!L408</f>
        <v>62.50384</v>
      </c>
      <c r="L399" s="13" t="n">
        <f aca="false">'[1]TCE - ANEXO III - Preencher'!M408</f>
        <v>5.5</v>
      </c>
      <c r="M399" s="13" t="n">
        <f aca="false">K399-L399</f>
        <v>57.00384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235.42384</v>
      </c>
    </row>
    <row r="400" s="5" customFormat="true" ht="12.8" hidden="false" customHeight="false" outlineLevel="0" collapsed="false">
      <c r="A400" s="6" t="n">
        <f aca="false">IFERROR(VLOOKUP(B400,'[1]DADOS (OCULTAR)'!$P$3:$R$91,3,0),"")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LARISSA RANIELLE BARRETO MARTINS PEREIRA</v>
      </c>
      <c r="E400" s="7" t="str">
        <f aca="false">IF('[1]TCE - ANEXO III - Preencher'!F409="4 - Assistência Odontológica","2 - Outros Profissionais da Saúde",'[1]TCE - ANEXO III - Preencher'!F409)</f>
        <v>2 - Outros Profissionais da Saúde</v>
      </c>
      <c r="F400" s="10" t="str">
        <f aca="false">'[1]TCE - ANEXO III - Preencher'!G409</f>
        <v>2235-05</v>
      </c>
      <c r="G400" s="11" t="str">
        <f aca="false">IF('[1]TCE - ANEXO III - Preencher'!H409="","",'[1]TCE - ANEXO III - Preencher'!H409)</f>
        <v>09/2021</v>
      </c>
      <c r="H400" s="12" t="n">
        <f aca="false">'[1]TCE - ANEXO III - Preencher'!I409</f>
        <v>0</v>
      </c>
      <c r="I400" s="12" t="n">
        <f aca="false">'[1]TCE - ANEXO III - Preencher'!J409</f>
        <v>151.76</v>
      </c>
      <c r="J400" s="12" t="n">
        <f aca="false">'[1]TCE - ANEXO III - Preencher'!K409</f>
        <v>0</v>
      </c>
      <c r="K400" s="13" t="n">
        <f aca="false">'[1]TCE - ANEXO III - Preencher'!L409</f>
        <v>62.50384</v>
      </c>
      <c r="L400" s="13" t="n">
        <f aca="false">'[1]TCE - ANEXO III - Preencher'!M409</f>
        <v>5.5</v>
      </c>
      <c r="M400" s="13" t="n">
        <f aca="false">K400-L400</f>
        <v>57.00384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208.76384</v>
      </c>
    </row>
    <row r="401" s="5" customFormat="true" ht="12.8" hidden="false" customHeight="false" outlineLevel="0" collapsed="false">
      <c r="A401" s="6" t="n">
        <f aca="false">IFERROR(VLOOKUP(B401,'[1]DADOS (OCULTAR)'!$P$3:$R$91,3,0),"")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LARISSA SUIANNY DA SILVA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str">
        <f aca="false">'[1]TCE - ANEXO III - Preencher'!G410</f>
        <v>2235-05</v>
      </c>
      <c r="G401" s="11" t="str">
        <f aca="false">IF('[1]TCE - ANEXO III - Preencher'!H410="","",'[1]TCE - ANEXO III - Preencher'!H410)</f>
        <v>09/2021</v>
      </c>
      <c r="H401" s="12" t="n">
        <f aca="false">'[1]TCE - ANEXO III - Preencher'!I410</f>
        <v>0</v>
      </c>
      <c r="I401" s="12" t="n">
        <f aca="false">'[1]TCE - ANEXO III - Preencher'!J410</f>
        <v>192.94</v>
      </c>
      <c r="J401" s="12" t="n">
        <f aca="false">'[1]TCE - ANEXO III - Preencher'!K410</f>
        <v>0</v>
      </c>
      <c r="K401" s="13" t="n">
        <f aca="false">'[1]TCE - ANEXO III - Preencher'!L410</f>
        <v>62.50384</v>
      </c>
      <c r="L401" s="13" t="n">
        <f aca="false">'[1]TCE - ANEXO III - Preencher'!M410</f>
        <v>5.5</v>
      </c>
      <c r="M401" s="13" t="n">
        <f aca="false">K401-L401</f>
        <v>57.00384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103.28</v>
      </c>
      <c r="U401" s="13" t="n">
        <f aca="false">'[1]TCE - ANEXO III - Preencher'!V410</f>
        <v>0</v>
      </c>
      <c r="V401" s="13" t="n">
        <f aca="false">T401-U401</f>
        <v>103.28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353.22384</v>
      </c>
    </row>
    <row r="402" s="5" customFormat="true" ht="12.8" hidden="false" customHeight="false" outlineLevel="0" collapsed="false">
      <c r="A402" s="6" t="n">
        <f aca="false">IFERROR(VLOOKUP(B402,'[1]DADOS (OCULTAR)'!$P$3:$R$91,3,0),"")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LARISSA VICENTE GOMES DA SILVA</v>
      </c>
      <c r="E402" s="7" t="str">
        <f aca="false">IF('[1]TCE - ANEXO III - Preencher'!F411="4 - Assistência Odontológica","2 - Outros Profissionais da Saúde",'[1]TCE - ANEXO III - Preencher'!F411)</f>
        <v>2 - Outros Profissionais da Saúde</v>
      </c>
      <c r="F402" s="10" t="str">
        <f aca="false">'[1]TCE - ANEXO III - Preencher'!G411</f>
        <v>3222-05</v>
      </c>
      <c r="G402" s="11" t="str">
        <f aca="false">IF('[1]TCE - ANEXO III - Preencher'!H411="","",'[1]TCE - ANEXO III - Preencher'!H411)</f>
        <v>09/2021</v>
      </c>
      <c r="H402" s="12" t="n">
        <f aca="false">'[1]TCE - ANEXO III - Preencher'!I411</f>
        <v>0</v>
      </c>
      <c r="I402" s="12" t="n">
        <f aca="false">'[1]TCE - ANEXO III - Preencher'!J411</f>
        <v>120.79</v>
      </c>
      <c r="J402" s="12" t="n">
        <f aca="false">'[1]TCE - ANEXO III - Preencher'!K411</f>
        <v>0</v>
      </c>
      <c r="K402" s="13" t="n">
        <f aca="false">'[1]TCE - ANEXO III - Preencher'!L411</f>
        <v>62.50384</v>
      </c>
      <c r="L402" s="13" t="n">
        <f aca="false">'[1]TCE - ANEXO III - Preencher'!M411</f>
        <v>5.5</v>
      </c>
      <c r="M402" s="13" t="n">
        <f aca="false">K402-L402</f>
        <v>57.00384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177.79384</v>
      </c>
    </row>
    <row r="403" s="5" customFormat="true" ht="12.8" hidden="false" customHeight="false" outlineLevel="0" collapsed="false">
      <c r="A403" s="6" t="n">
        <f aca="false">IFERROR(VLOOKUP(B403,'[1]DADOS (OCULTAR)'!$P$3:$R$91,3,0),"")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LAURA BEATRIZ RODRIGUES ARAUJO MARQUES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str">
        <f aca="false">'[1]TCE - ANEXO III - Preencher'!G412</f>
        <v>3222-05</v>
      </c>
      <c r="G403" s="11" t="str">
        <f aca="false">IF('[1]TCE - ANEXO III - Preencher'!H412="","",'[1]TCE - ANEXO III - Preencher'!H412)</f>
        <v>09/2021</v>
      </c>
      <c r="H403" s="12" t="n">
        <f aca="false">'[1]TCE - ANEXO III - Preencher'!I412</f>
        <v>0</v>
      </c>
      <c r="I403" s="12" t="n">
        <f aca="false">'[1]TCE - ANEXO III - Preencher'!J412</f>
        <v>113.74</v>
      </c>
      <c r="J403" s="12" t="n">
        <f aca="false">'[1]TCE - ANEXO III - Preencher'!K412</f>
        <v>0</v>
      </c>
      <c r="K403" s="13" t="n">
        <f aca="false">'[1]TCE - ANEXO III - Preencher'!L412</f>
        <v>62.50384</v>
      </c>
      <c r="L403" s="13" t="n">
        <f aca="false">'[1]TCE - ANEXO III - Preencher'!M412</f>
        <v>5.5</v>
      </c>
      <c r="M403" s="13" t="n">
        <f aca="false">K403-L403</f>
        <v>57.00384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170.74384</v>
      </c>
    </row>
    <row r="404" s="5" customFormat="true" ht="12.8" hidden="false" customHeight="false" outlineLevel="0" collapsed="false">
      <c r="A404" s="6" t="n">
        <f aca="false">IFERROR(VLOOKUP(B404,'[1]DADOS (OCULTAR)'!$P$3:$R$91,3,0),"")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LAURA GONCALVES MENDES DE OLIVEIRA</v>
      </c>
      <c r="E404" s="7" t="str">
        <f aca="false">IF('[1]TCE - ANEXO III - Preencher'!F413="4 - Assistência Odontológica","2 - Outros Profissionais da Saúde",'[1]TCE - ANEXO III - Preencher'!F413)</f>
        <v>2 - Outros Profissionais da Saúde</v>
      </c>
      <c r="F404" s="10" t="str">
        <f aca="false">'[1]TCE - ANEXO III - Preencher'!G413</f>
        <v>2235-05</v>
      </c>
      <c r="G404" s="11" t="str">
        <f aca="false">IF('[1]TCE - ANEXO III - Preencher'!H413="","",'[1]TCE - ANEXO III - Preencher'!H413)</f>
        <v>09/2021</v>
      </c>
      <c r="H404" s="12" t="n">
        <f aca="false">'[1]TCE - ANEXO III - Preencher'!I413</f>
        <v>0</v>
      </c>
      <c r="I404" s="12" t="n">
        <f aca="false">'[1]TCE - ANEXO III - Preencher'!J413</f>
        <v>229.3</v>
      </c>
      <c r="J404" s="12" t="n">
        <f aca="false">'[1]TCE - ANEXO III - Preencher'!K413</f>
        <v>0</v>
      </c>
      <c r="K404" s="13" t="n">
        <f aca="false">'[1]TCE - ANEXO III - Preencher'!L413</f>
        <v>62.50384</v>
      </c>
      <c r="L404" s="13" t="n">
        <f aca="false">'[1]TCE - ANEXO III - Preencher'!M413</f>
        <v>5.5</v>
      </c>
      <c r="M404" s="13" t="n">
        <f aca="false">K404-L404</f>
        <v>57.00384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286.30384</v>
      </c>
    </row>
    <row r="405" s="5" customFormat="true" ht="12.8" hidden="false" customHeight="false" outlineLevel="0" collapsed="false">
      <c r="A405" s="6" t="n">
        <f aca="false">IFERROR(VLOOKUP(B405,'[1]DADOS (OCULTAR)'!$P$3:$R$91,3,0),"")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LAYSA VALERIA DE ALMEIDA SILVA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str">
        <f aca="false">'[1]TCE - ANEXO III - Preencher'!G414</f>
        <v>2235-05</v>
      </c>
      <c r="G405" s="11" t="str">
        <f aca="false">IF('[1]TCE - ANEXO III - Preencher'!H414="","",'[1]TCE - ANEXO III - Preencher'!H414)</f>
        <v>09/2021</v>
      </c>
      <c r="H405" s="12" t="n">
        <f aca="false">'[1]TCE - ANEXO III - Preencher'!I414</f>
        <v>0</v>
      </c>
      <c r="I405" s="12" t="n">
        <f aca="false">'[1]TCE - ANEXO III - Preencher'!J414</f>
        <v>251.03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251.03</v>
      </c>
    </row>
    <row r="406" s="5" customFormat="true" ht="12.8" hidden="false" customHeight="false" outlineLevel="0" collapsed="false">
      <c r="A406" s="6" t="n">
        <f aca="false">IFERROR(VLOOKUP(B406,'[1]DADOS (OCULTAR)'!$P$3:$R$91,3,0),"")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LAYSSA EULINA RIBEIRO DA SILVA SANTOS</v>
      </c>
      <c r="E406" s="7" t="str">
        <f aca="false">IF('[1]TCE - ANEXO III - Preencher'!F415="4 - Assistência Odontológica","2 - Outros Profissionais da Saúde",'[1]TCE - ANEXO III - Preencher'!F415)</f>
        <v>3 - Administrativo</v>
      </c>
      <c r="F406" s="10" t="str">
        <f aca="false">'[1]TCE - ANEXO III - Preencher'!G415</f>
        <v>4221-10</v>
      </c>
      <c r="G406" s="11" t="str">
        <f aca="false">IF('[1]TCE - ANEXO III - Preencher'!H415="","",'[1]TCE - ANEXO III - Preencher'!H415)</f>
        <v>09/2021</v>
      </c>
      <c r="H406" s="12" t="n">
        <f aca="false">'[1]TCE - ANEXO III - Preencher'!I415</f>
        <v>0</v>
      </c>
      <c r="I406" s="12" t="n">
        <f aca="false">'[1]TCE - ANEXO III - Preencher'!J415</f>
        <v>93.04</v>
      </c>
      <c r="J406" s="12" t="n">
        <f aca="false">'[1]TCE - ANEXO III - Preencher'!K415</f>
        <v>0</v>
      </c>
      <c r="K406" s="13" t="n">
        <f aca="false">'[1]TCE - ANEXO III - Preencher'!L415</f>
        <v>62.50384</v>
      </c>
      <c r="L406" s="13" t="n">
        <f aca="false">'[1]TCE - ANEXO III - Preencher'!M415</f>
        <v>5.5</v>
      </c>
      <c r="M406" s="13" t="n">
        <f aca="false">K406-L406</f>
        <v>57.00384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150.04384</v>
      </c>
    </row>
    <row r="407" s="5" customFormat="true" ht="12.8" hidden="false" customHeight="false" outlineLevel="0" collapsed="false">
      <c r="A407" s="6" t="n">
        <f aca="false">IFERROR(VLOOKUP(B407,'[1]DADOS (OCULTAR)'!$P$3:$R$91,3,0),"")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LEILIANE KELLY DA SILVA</v>
      </c>
      <c r="E407" s="7" t="str">
        <f aca="false">IF('[1]TCE - ANEXO III - Preencher'!F416="4 - Assistência Odontológica","2 - Outros Profissionais da Saúde",'[1]TCE - ANEXO III - Preencher'!F416)</f>
        <v>2 - Outros Profissionais da Saúde</v>
      </c>
      <c r="F407" s="10" t="str">
        <f aca="false">'[1]TCE - ANEXO III - Preencher'!G416</f>
        <v>3222-05</v>
      </c>
      <c r="G407" s="11" t="str">
        <f aca="false">IF('[1]TCE - ANEXO III - Preencher'!H416="","",'[1]TCE - ANEXO III - Preencher'!H416)</f>
        <v>09/2021</v>
      </c>
      <c r="H407" s="12" t="n">
        <f aca="false">'[1]TCE - ANEXO III - Preencher'!I416</f>
        <v>0</v>
      </c>
      <c r="I407" s="12" t="n">
        <f aca="false">'[1]TCE - ANEXO III - Preencher'!J416</f>
        <v>172.79</v>
      </c>
      <c r="J407" s="12" t="n">
        <f aca="false">'[1]TCE - ANEXO III - Preencher'!K416</f>
        <v>0</v>
      </c>
      <c r="K407" s="13" t="n">
        <f aca="false">'[1]TCE - ANEXO III - Preencher'!L416</f>
        <v>62.50384</v>
      </c>
      <c r="L407" s="13" t="n">
        <f aca="false">'[1]TCE - ANEXO III - Preencher'!M416</f>
        <v>5.5</v>
      </c>
      <c r="M407" s="13" t="n">
        <f aca="false">K407-L407</f>
        <v>57.00384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229.79384</v>
      </c>
    </row>
    <row r="408" s="5" customFormat="true" ht="12.8" hidden="false" customHeight="false" outlineLevel="0" collapsed="false">
      <c r="A408" s="6" t="n">
        <f aca="false">IFERROR(VLOOKUP(B408,'[1]DADOS (OCULTAR)'!$P$3:$R$91,3,0),"")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LENY MARQUES DA SILVA</v>
      </c>
      <c r="E408" s="7" t="str">
        <f aca="false">IF('[1]TCE - ANEXO III - Preencher'!F417="4 - Assistência Odontológica","2 - Outros Profissionais da Saúde",'[1]TCE - ANEXO III - Preencher'!F417)</f>
        <v>2 - Outros Profissionais da Saúde</v>
      </c>
      <c r="F408" s="10" t="str">
        <f aca="false">'[1]TCE - ANEXO III - Preencher'!G417</f>
        <v>3222-05</v>
      </c>
      <c r="G408" s="11" t="str">
        <f aca="false">IF('[1]TCE - ANEXO III - Preencher'!H417="","",'[1]TCE - ANEXO III - Preencher'!H417)</f>
        <v>09/2021</v>
      </c>
      <c r="H408" s="12" t="n">
        <f aca="false">'[1]TCE - ANEXO III - Preencher'!I417</f>
        <v>0</v>
      </c>
      <c r="I408" s="12" t="n">
        <f aca="false">'[1]TCE - ANEXO III - Preencher'!J417</f>
        <v>120.8</v>
      </c>
      <c r="J408" s="12" t="n">
        <f aca="false">'[1]TCE - ANEXO III - Preencher'!K417</f>
        <v>0</v>
      </c>
      <c r="K408" s="13" t="n">
        <f aca="false">'[1]TCE - ANEXO III - Preencher'!L417</f>
        <v>62.50384</v>
      </c>
      <c r="L408" s="13" t="n">
        <f aca="false">'[1]TCE - ANEXO III - Preencher'!M417</f>
        <v>5.5</v>
      </c>
      <c r="M408" s="13" t="n">
        <f aca="false">K408-L408</f>
        <v>57.00384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177.80384</v>
      </c>
    </row>
    <row r="409" s="5" customFormat="true" ht="12.8" hidden="false" customHeight="false" outlineLevel="0" collapsed="false">
      <c r="A409" s="6" t="n">
        <f aca="false">IFERROR(VLOOKUP(B409,'[1]DADOS (OCULTAR)'!$P$3:$R$91,3,0),"")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LEONILDA MARIA CALU ARAUJO DA SILVA</v>
      </c>
      <c r="E409" s="7" t="str">
        <f aca="false">IF('[1]TCE - ANEXO III - Preencher'!F418="4 - Assistência Odontológica","2 - Outros Profissionais da Saúde",'[1]TCE - ANEXO III - Preencher'!F418)</f>
        <v>2 - Outros Profissionais da Saúde</v>
      </c>
      <c r="F409" s="10" t="str">
        <f aca="false">'[1]TCE - ANEXO III - Preencher'!G418</f>
        <v>3222-05</v>
      </c>
      <c r="G409" s="11" t="str">
        <f aca="false">IF('[1]TCE - ANEXO III - Preencher'!H418="","",'[1]TCE - ANEXO III - Preencher'!H418)</f>
        <v>09/2021</v>
      </c>
      <c r="H409" s="12" t="n">
        <f aca="false">'[1]TCE - ANEXO III - Preencher'!I418</f>
        <v>0</v>
      </c>
      <c r="I409" s="12" t="n">
        <f aca="false">'[1]TCE - ANEXO III - Preencher'!J418</f>
        <v>122.53</v>
      </c>
      <c r="J409" s="12" t="n">
        <f aca="false">'[1]TCE - ANEXO III - Preencher'!K418</f>
        <v>0</v>
      </c>
      <c r="K409" s="13" t="n">
        <f aca="false">'[1]TCE - ANEXO III - Preencher'!L418</f>
        <v>62.50384</v>
      </c>
      <c r="L409" s="13" t="n">
        <f aca="false">'[1]TCE - ANEXO III - Preencher'!M418</f>
        <v>5.5</v>
      </c>
      <c r="M409" s="13" t="n">
        <f aca="false">K409-L409</f>
        <v>57.00384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179.53384</v>
      </c>
    </row>
    <row r="410" s="5" customFormat="true" ht="12.8" hidden="false" customHeight="false" outlineLevel="0" collapsed="false">
      <c r="A410" s="6" t="n">
        <f aca="false">IFERROR(VLOOKUP(B410,'[1]DADOS (OCULTAR)'!$P$3:$R$91,3,0),"")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LIDIA GRAZIELE DA SILVA</v>
      </c>
      <c r="E410" s="7" t="str">
        <f aca="false">IF('[1]TCE - ANEXO III - Preencher'!F419="4 - Assistência Odontológica","2 - Outros Profissionais da Saúde",'[1]TCE - ANEXO III - Preencher'!F419)</f>
        <v>3 - Administrativo</v>
      </c>
      <c r="F410" s="10" t="str">
        <f aca="false">'[1]TCE - ANEXO III - Preencher'!G419</f>
        <v>4110-05</v>
      </c>
      <c r="G410" s="11" t="str">
        <f aca="false">IF('[1]TCE - ANEXO III - Preencher'!H419="","",'[1]TCE - ANEXO III - Preencher'!H419)</f>
        <v>09/2021</v>
      </c>
      <c r="H410" s="12" t="n">
        <f aca="false">'[1]TCE - ANEXO III - Preencher'!I419</f>
        <v>0</v>
      </c>
      <c r="I410" s="12" t="n">
        <f aca="false">'[1]TCE - ANEXO III - Preencher'!J419</f>
        <v>92.4</v>
      </c>
      <c r="J410" s="12" t="n">
        <f aca="false">'[1]TCE - ANEXO III - Preencher'!K419</f>
        <v>0</v>
      </c>
      <c r="K410" s="13" t="n">
        <f aca="false">'[1]TCE - ANEXO III - Preencher'!L419</f>
        <v>62.50384</v>
      </c>
      <c r="L410" s="13" t="n">
        <f aca="false">'[1]TCE - ANEXO III - Preencher'!M419</f>
        <v>5.5</v>
      </c>
      <c r="M410" s="13" t="n">
        <f aca="false">K410-L410</f>
        <v>57.00384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119.6</v>
      </c>
      <c r="R410" s="13" t="n">
        <f aca="false">'[1]TCE - ANEXO III - Preencher'!S419</f>
        <v>66.99</v>
      </c>
      <c r="S410" s="13" t="n">
        <f aca="false">Q410-R410</f>
        <v>52.61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202.01384</v>
      </c>
    </row>
    <row r="411" s="5" customFormat="true" ht="12.8" hidden="false" customHeight="false" outlineLevel="0" collapsed="false">
      <c r="A411" s="6" t="n">
        <f aca="false">IFERROR(VLOOKUP(B411,'[1]DADOS (OCULTAR)'!$P$3:$R$91,3,0),"")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LISANIA VENANCIO DA SILVA</v>
      </c>
      <c r="E411" s="7" t="str">
        <f aca="false">IF('[1]TCE - ANEXO III - Preencher'!F420="4 - Assistência Odontológica","2 - Outros Profissionais da Saúde",'[1]TCE - ANEXO III - Preencher'!F420)</f>
        <v>2 - Outros Profissionais da Saúde</v>
      </c>
      <c r="F411" s="10" t="str">
        <f aca="false">'[1]TCE - ANEXO III - Preencher'!G420</f>
        <v>3222-05</v>
      </c>
      <c r="G411" s="11" t="str">
        <f aca="false">IF('[1]TCE - ANEXO III - Preencher'!H420="","",'[1]TCE - ANEXO III - Preencher'!H420)</f>
        <v>09/2021</v>
      </c>
      <c r="H411" s="12" t="n">
        <f aca="false">'[1]TCE - ANEXO III - Preencher'!I420</f>
        <v>0</v>
      </c>
      <c r="I411" s="12" t="n">
        <f aca="false">'[1]TCE - ANEXO III - Preencher'!J420</f>
        <v>113.74</v>
      </c>
      <c r="J411" s="12" t="n">
        <f aca="false">'[1]TCE - ANEXO III - Preencher'!K420</f>
        <v>0</v>
      </c>
      <c r="K411" s="13" t="n">
        <f aca="false">'[1]TCE - ANEXO III - Preencher'!L420</f>
        <v>62.50384</v>
      </c>
      <c r="L411" s="13" t="n">
        <f aca="false">'[1]TCE - ANEXO III - Preencher'!M420</f>
        <v>5.5</v>
      </c>
      <c r="M411" s="13" t="n">
        <f aca="false">K411-L411</f>
        <v>57.00384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69.41</v>
      </c>
      <c r="U411" s="13" t="n">
        <f aca="false">'[1]TCE - ANEXO III - Preencher'!V420</f>
        <v>0</v>
      </c>
      <c r="V411" s="13" t="n">
        <f aca="false">T411-U411</f>
        <v>69.41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240.15384</v>
      </c>
    </row>
    <row r="412" s="5" customFormat="true" ht="12.8" hidden="false" customHeight="false" outlineLevel="0" collapsed="false">
      <c r="A412" s="6" t="n">
        <f aca="false">IFERROR(VLOOKUP(B412,'[1]DADOS (OCULTAR)'!$P$3:$R$91,3,0),"")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LUANA CRISTINA BENTO</v>
      </c>
      <c r="E412" s="7" t="str">
        <f aca="false">IF('[1]TCE - ANEXO III - Preencher'!F421="4 - Assistência Odontológica","2 - Outros Profissionais da Saúde",'[1]TCE - ANEXO III - Preencher'!F421)</f>
        <v>2 - Outros Profissionais da Saúde</v>
      </c>
      <c r="F412" s="10" t="str">
        <f aca="false">'[1]TCE - ANEXO III - Preencher'!G421</f>
        <v>3222-05</v>
      </c>
      <c r="G412" s="11" t="str">
        <f aca="false">IF('[1]TCE - ANEXO III - Preencher'!H421="","",'[1]TCE - ANEXO III - Preencher'!H421)</f>
        <v>09/2021</v>
      </c>
      <c r="H412" s="12" t="n">
        <f aca="false">'[1]TCE - ANEXO III - Preencher'!I421</f>
        <v>0</v>
      </c>
      <c r="I412" s="12" t="n">
        <f aca="false">'[1]TCE - ANEXO III - Preencher'!J421</f>
        <v>110.92</v>
      </c>
      <c r="J412" s="12" t="n">
        <f aca="false">'[1]TCE - ANEXO III - Preencher'!K421</f>
        <v>0</v>
      </c>
      <c r="K412" s="13" t="n">
        <f aca="false">'[1]TCE - ANEXO III - Preencher'!L421</f>
        <v>62.50384</v>
      </c>
      <c r="L412" s="13" t="n">
        <f aca="false">'[1]TCE - ANEXO III - Preencher'!M421</f>
        <v>5.5</v>
      </c>
      <c r="M412" s="13" t="n">
        <f aca="false">K412-L412</f>
        <v>57.00384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167.92384</v>
      </c>
    </row>
    <row r="413" s="5" customFormat="true" ht="12.8" hidden="false" customHeight="false" outlineLevel="0" collapsed="false">
      <c r="A413" s="6" t="n">
        <f aca="false">IFERROR(VLOOKUP(B413,'[1]DADOS (OCULTAR)'!$P$3:$R$91,3,0),"")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LUANA LIVIA FARIAS CRUZ</v>
      </c>
      <c r="E413" s="7" t="str">
        <f aca="false">IF('[1]TCE - ANEXO III - Preencher'!F422="4 - Assistência Odontológica","2 - Outros Profissionais da Saúde",'[1]TCE - ANEXO III - Preencher'!F422)</f>
        <v>3 - Administrativo</v>
      </c>
      <c r="F413" s="10" t="str">
        <f aca="false">'[1]TCE - ANEXO III - Preencher'!G422</f>
        <v>2516-05</v>
      </c>
      <c r="G413" s="11" t="str">
        <f aca="false">IF('[1]TCE - ANEXO III - Preencher'!H422="","",'[1]TCE - ANEXO III - Preencher'!H422)</f>
        <v>09/2021</v>
      </c>
      <c r="H413" s="12" t="n">
        <f aca="false">'[1]TCE - ANEXO III - Preencher'!I422</f>
        <v>0</v>
      </c>
      <c r="I413" s="12" t="n">
        <f aca="false">'[1]TCE - ANEXO III - Preencher'!J422</f>
        <v>249.82</v>
      </c>
      <c r="J413" s="12" t="n">
        <f aca="false">'[1]TCE - ANEXO III - Preencher'!K422</f>
        <v>0</v>
      </c>
      <c r="K413" s="13" t="n">
        <f aca="false">'[1]TCE - ANEXO III - Preencher'!L422</f>
        <v>62.50384</v>
      </c>
      <c r="L413" s="13" t="n">
        <f aca="false">'[1]TCE - ANEXO III - Preencher'!M422</f>
        <v>5.5</v>
      </c>
      <c r="M413" s="13" t="n">
        <f aca="false">K413-L413</f>
        <v>57.00384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306.82384</v>
      </c>
    </row>
    <row r="414" s="5" customFormat="true" ht="12.8" hidden="false" customHeight="false" outlineLevel="0" collapsed="false">
      <c r="A414" s="6" t="n">
        <f aca="false">IFERROR(VLOOKUP(B414,'[1]DADOS (OCULTAR)'!$P$3:$R$91,3,0),"")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LUCAS EVERTON MACHADO DA SILVA</v>
      </c>
      <c r="E414" s="7" t="str">
        <f aca="false">IF('[1]TCE - ANEXO III - Preencher'!F423="4 - Assistência Odontológica","2 - Outros Profissionais da Saúde",'[1]TCE - ANEXO III - Preencher'!F423)</f>
        <v>2 - Outros Profissionais da Saúde</v>
      </c>
      <c r="F414" s="10" t="str">
        <f aca="false">'[1]TCE - ANEXO III - Preencher'!G423</f>
        <v>3222-05</v>
      </c>
      <c r="G414" s="11" t="str">
        <f aca="false">IF('[1]TCE - ANEXO III - Preencher'!H423="","",'[1]TCE - ANEXO III - Preencher'!H423)</f>
        <v>09/2021</v>
      </c>
      <c r="H414" s="12" t="n">
        <f aca="false">'[1]TCE - ANEXO III - Preencher'!I423</f>
        <v>0</v>
      </c>
      <c r="I414" s="12" t="n">
        <f aca="false">'[1]TCE - ANEXO III - Preencher'!J423</f>
        <v>133.83</v>
      </c>
      <c r="J414" s="12" t="n">
        <f aca="false">'[1]TCE - ANEXO III - Preencher'!K423</f>
        <v>0</v>
      </c>
      <c r="K414" s="13" t="n">
        <f aca="false">'[1]TCE - ANEXO III - Preencher'!L423</f>
        <v>62.50384</v>
      </c>
      <c r="L414" s="13" t="n">
        <f aca="false">'[1]TCE - ANEXO III - Preencher'!M423</f>
        <v>5.5</v>
      </c>
      <c r="M414" s="13" t="n">
        <f aca="false">K414-L414</f>
        <v>57.00384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190.83384</v>
      </c>
    </row>
    <row r="415" s="5" customFormat="true" ht="12.8" hidden="false" customHeight="false" outlineLevel="0" collapsed="false">
      <c r="A415" s="6" t="n">
        <f aca="false">IFERROR(VLOOKUP(B415,'[1]DADOS (OCULTAR)'!$P$3:$R$91,3,0),"")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LUCAS VASCONCELOS SOBRAL</v>
      </c>
      <c r="E415" s="7" t="str">
        <f aca="false">IF('[1]TCE - ANEXO III - Preencher'!F424="4 - Assistência Odontológica","2 - Outros Profissionais da Saúde",'[1]TCE - ANEXO III - Preencher'!F424)</f>
        <v>3 - Administrativo</v>
      </c>
      <c r="F415" s="10" t="str">
        <f aca="false">'[1]TCE - ANEXO III - Preencher'!G424</f>
        <v>4221-10</v>
      </c>
      <c r="G415" s="11" t="str">
        <f aca="false">IF('[1]TCE - ANEXO III - Preencher'!H424="","",'[1]TCE - ANEXO III - Preencher'!H424)</f>
        <v>09/2021</v>
      </c>
      <c r="H415" s="12" t="n">
        <f aca="false">'[1]TCE - ANEXO III - Preencher'!I424</f>
        <v>0</v>
      </c>
      <c r="I415" s="12" t="n">
        <f aca="false">'[1]TCE - ANEXO III - Preencher'!J424</f>
        <v>10.33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10.33</v>
      </c>
    </row>
    <row r="416" s="5" customFormat="true" ht="12.8" hidden="false" customHeight="false" outlineLevel="0" collapsed="false">
      <c r="A416" s="6" t="n">
        <f aca="false">IFERROR(VLOOKUP(B416,'[1]DADOS (OCULTAR)'!$P$3:$R$91,3,0),"")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LUCI ANGELA LEITE DA SILVA </v>
      </c>
      <c r="E416" s="7" t="str">
        <f aca="false">IF('[1]TCE - ANEXO III - Preencher'!F425="4 - Assistência Odontológica","2 - Outros Profissionais da Saúde",'[1]TCE - ANEXO III - Preencher'!F425)</f>
        <v>2 - Outros Profissionais da Saúde</v>
      </c>
      <c r="F416" s="10" t="str">
        <f aca="false">'[1]TCE - ANEXO III - Preencher'!G425</f>
        <v>3222-05</v>
      </c>
      <c r="G416" s="11" t="str">
        <f aca="false">IF('[1]TCE - ANEXO III - Preencher'!H425="","",'[1]TCE - ANEXO III - Preencher'!H425)</f>
        <v>09/2021</v>
      </c>
      <c r="H416" s="12" t="n">
        <f aca="false">'[1]TCE - ANEXO III - Preencher'!I425</f>
        <v>0</v>
      </c>
      <c r="I416" s="12" t="n">
        <f aca="false">'[1]TCE - ANEXO III - Preencher'!J425</f>
        <v>153.29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153.29</v>
      </c>
    </row>
    <row r="417" s="5" customFormat="true" ht="12.8" hidden="false" customHeight="false" outlineLevel="0" collapsed="false">
      <c r="A417" s="6" t="n">
        <f aca="false">IFERROR(VLOOKUP(B417,'[1]DADOS (OCULTAR)'!$P$3:$R$91,3,0),"")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LUCIA MARIA DAS GRACAS SILVA</v>
      </c>
      <c r="E417" s="7" t="str">
        <f aca="false">IF('[1]TCE - ANEXO III - Preencher'!F426="4 - Assistência Odontológica","2 - Outros Profissionais da Saúde",'[1]TCE - ANEXO III - Preencher'!F426)</f>
        <v>3 - Administrativo</v>
      </c>
      <c r="F417" s="10" t="str">
        <f aca="false">'[1]TCE - ANEXO III - Preencher'!G426</f>
        <v>5134-30</v>
      </c>
      <c r="G417" s="11" t="str">
        <f aca="false">IF('[1]TCE - ANEXO III - Preencher'!H426="","",'[1]TCE - ANEXO III - Preencher'!H426)</f>
        <v>09/2021</v>
      </c>
      <c r="H417" s="12" t="n">
        <f aca="false">'[1]TCE - ANEXO III - Preencher'!I426</f>
        <v>0</v>
      </c>
      <c r="I417" s="12" t="n">
        <f aca="false">'[1]TCE - ANEXO III - Preencher'!J426</f>
        <v>115.57</v>
      </c>
      <c r="J417" s="12" t="n">
        <f aca="false">'[1]TCE - ANEXO III - Preencher'!K426</f>
        <v>0</v>
      </c>
      <c r="K417" s="13" t="n">
        <f aca="false">'[1]TCE - ANEXO III - Preencher'!L426</f>
        <v>62.50384</v>
      </c>
      <c r="L417" s="13" t="n">
        <f aca="false">'[1]TCE - ANEXO III - Preencher'!M426</f>
        <v>5.5</v>
      </c>
      <c r="M417" s="13" t="n">
        <f aca="false">K417-L417</f>
        <v>57.00384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69.43</v>
      </c>
      <c r="U417" s="13" t="n">
        <f aca="false">'[1]TCE - ANEXO III - Preencher'!V426</f>
        <v>0</v>
      </c>
      <c r="V417" s="13" t="n">
        <f aca="false">T417-U417</f>
        <v>69.43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242.00384</v>
      </c>
    </row>
    <row r="418" s="5" customFormat="true" ht="12.8" hidden="false" customHeight="false" outlineLevel="0" collapsed="false">
      <c r="A418" s="6" t="n">
        <f aca="false">IFERROR(VLOOKUP(B418,'[1]DADOS (OCULTAR)'!$P$3:$R$91,3,0),"")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LUCIANA CALIXTO TAVARES</v>
      </c>
      <c r="E418" s="7" t="str">
        <f aca="false">IF('[1]TCE - ANEXO III - Preencher'!F427="4 - Assistência Odontológica","2 - Outros Profissionais da Saúde",'[1]TCE - ANEXO III - Preencher'!F427)</f>
        <v>2 - Outros Profissionais da Saúde</v>
      </c>
      <c r="F418" s="10" t="str">
        <f aca="false">'[1]TCE - ANEXO III - Preencher'!G427</f>
        <v>2235-05</v>
      </c>
      <c r="G418" s="11" t="str">
        <f aca="false">IF('[1]TCE - ANEXO III - Preencher'!H427="","",'[1]TCE - ANEXO III - Preencher'!H427)</f>
        <v>09/2021</v>
      </c>
      <c r="H418" s="12" t="n">
        <f aca="false">'[1]TCE - ANEXO III - Preencher'!I427</f>
        <v>0</v>
      </c>
      <c r="I418" s="12" t="n">
        <f aca="false">'[1]TCE - ANEXO III - Preencher'!J427</f>
        <v>147.42</v>
      </c>
      <c r="J418" s="12" t="n">
        <f aca="false">'[1]TCE - ANEXO III - Preencher'!K427</f>
        <v>0</v>
      </c>
      <c r="K418" s="13" t="n">
        <f aca="false">'[1]TCE - ANEXO III - Preencher'!L427</f>
        <v>62.50384</v>
      </c>
      <c r="L418" s="13" t="n">
        <f aca="false">'[1]TCE - ANEXO III - Preencher'!M427</f>
        <v>5.5</v>
      </c>
      <c r="M418" s="13" t="n">
        <f aca="false">K418-L418</f>
        <v>57.00384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69.43</v>
      </c>
      <c r="U418" s="13" t="n">
        <f aca="false">'[1]TCE - ANEXO III - Preencher'!V427</f>
        <v>0</v>
      </c>
      <c r="V418" s="13" t="n">
        <f aca="false">T418-U418</f>
        <v>69.43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273.85384</v>
      </c>
    </row>
    <row r="419" s="5" customFormat="true" ht="12.8" hidden="false" customHeight="false" outlineLevel="0" collapsed="false">
      <c r="A419" s="6" t="n">
        <f aca="false">IFERROR(VLOOKUP(B419,'[1]DADOS (OCULTAR)'!$P$3:$R$91,3,0),"")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LUCIANA DA SILVA SALUSTIANO</v>
      </c>
      <c r="E419" s="7" t="str">
        <f aca="false">IF('[1]TCE - ANEXO III - Preencher'!F428="4 - Assistência Odontológica","2 - Outros Profissionais da Saúde",'[1]TCE - ANEXO III - Preencher'!F428)</f>
        <v>2 - Outros Profissionais da Saúde</v>
      </c>
      <c r="F419" s="10" t="str">
        <f aca="false">'[1]TCE - ANEXO III - Preencher'!G428</f>
        <v>3222-05</v>
      </c>
      <c r="G419" s="11" t="str">
        <f aca="false">IF('[1]TCE - ANEXO III - Preencher'!H428="","",'[1]TCE - ANEXO III - Preencher'!H428)</f>
        <v>09/2021</v>
      </c>
      <c r="H419" s="12" t="n">
        <f aca="false">'[1]TCE - ANEXO III - Preencher'!I428</f>
        <v>0</v>
      </c>
      <c r="I419" s="12" t="n">
        <f aca="false">'[1]TCE - ANEXO III - Preencher'!J428</f>
        <v>133.36</v>
      </c>
      <c r="J419" s="12" t="n">
        <f aca="false">'[1]TCE - ANEXO III - Preencher'!K428</f>
        <v>0</v>
      </c>
      <c r="K419" s="13" t="n">
        <f aca="false">'[1]TCE - ANEXO III - Preencher'!L428</f>
        <v>62.50384</v>
      </c>
      <c r="L419" s="13" t="n">
        <f aca="false">'[1]TCE - ANEXO III - Preencher'!M428</f>
        <v>5.5</v>
      </c>
      <c r="M419" s="13" t="n">
        <f aca="false">K419-L419</f>
        <v>57.00384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190.36384</v>
      </c>
    </row>
    <row r="420" s="5" customFormat="true" ht="12.8" hidden="false" customHeight="false" outlineLevel="0" collapsed="false">
      <c r="A420" s="6" t="n">
        <f aca="false">IFERROR(VLOOKUP(B420,'[1]DADOS (OCULTAR)'!$P$3:$R$91,3,0),"")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LUCIANA PATRICIA DOS SANTOS VASCONCELOS</v>
      </c>
      <c r="E420" s="7" t="str">
        <f aca="false">IF('[1]TCE - ANEXO III - Preencher'!F429="4 - Assistência Odontológica","2 - Outros Profissionais da Saúde",'[1]TCE - ANEXO III - Preencher'!F429)</f>
        <v>2 - Outros Profissionais da Saúde</v>
      </c>
      <c r="F420" s="10" t="str">
        <f aca="false">'[1]TCE - ANEXO III - Preencher'!G429</f>
        <v>3222-05</v>
      </c>
      <c r="G420" s="11" t="str">
        <f aca="false">IF('[1]TCE - ANEXO III - Preencher'!H429="","",'[1]TCE - ANEXO III - Preencher'!H429)</f>
        <v>09/2021</v>
      </c>
      <c r="H420" s="12" t="n">
        <f aca="false">'[1]TCE - ANEXO III - Preencher'!I429</f>
        <v>0</v>
      </c>
      <c r="I420" s="12" t="n">
        <f aca="false">'[1]TCE - ANEXO III - Preencher'!J429</f>
        <v>126.15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69.41</v>
      </c>
      <c r="U420" s="13" t="n">
        <f aca="false">'[1]TCE - ANEXO III - Preencher'!V429</f>
        <v>0</v>
      </c>
      <c r="V420" s="13" t="n">
        <f aca="false">T420-U420</f>
        <v>69.41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195.56</v>
      </c>
    </row>
    <row r="421" s="5" customFormat="true" ht="12.8" hidden="false" customHeight="false" outlineLevel="0" collapsed="false">
      <c r="A421" s="6" t="n">
        <f aca="false">IFERROR(VLOOKUP(B421,'[1]DADOS (OCULTAR)'!$P$3:$R$91,3,0),"")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LUCIANE PATRICIANA DA SILVA DOS SANTOS</v>
      </c>
      <c r="E421" s="7" t="str">
        <f aca="false">IF('[1]TCE - ANEXO III - Preencher'!F430="4 - Assistência Odontológica","2 - Outros Profissionais da Saúde",'[1]TCE - ANEXO III - Preencher'!F430)</f>
        <v>3 - Administrativo</v>
      </c>
      <c r="F421" s="10" t="str">
        <f aca="false">'[1]TCE - ANEXO III - Preencher'!G430</f>
        <v>2516-05</v>
      </c>
      <c r="G421" s="11" t="str">
        <f aca="false">IF('[1]TCE - ANEXO III - Preencher'!H430="","",'[1]TCE - ANEXO III - Preencher'!H430)</f>
        <v>09/2021</v>
      </c>
      <c r="H421" s="12" t="n">
        <f aca="false">'[1]TCE - ANEXO III - Preencher'!I430</f>
        <v>0</v>
      </c>
      <c r="I421" s="12" t="n">
        <f aca="false">'[1]TCE - ANEXO III - Preencher'!J430</f>
        <v>218.51</v>
      </c>
      <c r="J421" s="12" t="n">
        <f aca="false">'[1]TCE - ANEXO III - Preencher'!K430</f>
        <v>0</v>
      </c>
      <c r="K421" s="13" t="n">
        <f aca="false">'[1]TCE - ANEXO III - Preencher'!L430</f>
        <v>62.50384</v>
      </c>
      <c r="L421" s="13" t="n">
        <f aca="false">'[1]TCE - ANEXO III - Preencher'!M430</f>
        <v>5.5</v>
      </c>
      <c r="M421" s="13" t="n">
        <f aca="false">K421-L421</f>
        <v>57.00384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275.51384</v>
      </c>
    </row>
    <row r="422" s="5" customFormat="true" ht="12.8" hidden="false" customHeight="false" outlineLevel="0" collapsed="false">
      <c r="A422" s="6" t="n">
        <f aca="false">IFERROR(VLOOKUP(B422,'[1]DADOS (OCULTAR)'!$P$3:$R$91,3,0),"")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LUCIANO CRISTIAN BARRETO DA SILVA</v>
      </c>
      <c r="E422" s="7" t="str">
        <f aca="false">IF('[1]TCE - ANEXO III - Preencher'!F431="4 - Assistência Odontológica","2 - Outros Profissionais da Saúde",'[1]TCE - ANEXO III - Preencher'!F431)</f>
        <v>3 - Administrativo</v>
      </c>
      <c r="F422" s="10" t="str">
        <f aca="false">'[1]TCE - ANEXO III - Preencher'!G431</f>
        <v>5163-10</v>
      </c>
      <c r="G422" s="11" t="str">
        <f aca="false">IF('[1]TCE - ANEXO III - Preencher'!H431="","",'[1]TCE - ANEXO III - Preencher'!H431)</f>
        <v>09/2021</v>
      </c>
      <c r="H422" s="12" t="n">
        <f aca="false">'[1]TCE - ANEXO III - Preencher'!I431</f>
        <v>0</v>
      </c>
      <c r="I422" s="12" t="n">
        <f aca="false">'[1]TCE - ANEXO III - Preencher'!J431</f>
        <v>124.08</v>
      </c>
      <c r="J422" s="12" t="n">
        <f aca="false">'[1]TCE - ANEXO III - Preencher'!K431</f>
        <v>0</v>
      </c>
      <c r="K422" s="13" t="n">
        <f aca="false">'[1]TCE - ANEXO III - Preencher'!L431</f>
        <v>62.50384</v>
      </c>
      <c r="L422" s="13" t="n">
        <f aca="false">'[1]TCE - ANEXO III - Preencher'!M431</f>
        <v>5.5</v>
      </c>
      <c r="M422" s="13" t="n">
        <f aca="false">K422-L422</f>
        <v>57.00384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181.08384</v>
      </c>
    </row>
    <row r="423" s="5" customFormat="true" ht="12.8" hidden="false" customHeight="false" outlineLevel="0" collapsed="false">
      <c r="A423" s="6" t="n">
        <f aca="false">IFERROR(VLOOKUP(B423,'[1]DADOS (OCULTAR)'!$P$3:$R$91,3,0),"")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LUCIANO JOSE SANTOS DE SOUZA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3241-15</v>
      </c>
      <c r="G423" s="11" t="str">
        <f aca="false">IF('[1]TCE - ANEXO III - Preencher'!H432="","",'[1]TCE - ANEXO III - Preencher'!H432)</f>
        <v>09/2021</v>
      </c>
      <c r="H423" s="12" t="n">
        <f aca="false">'[1]TCE - ANEXO III - Preencher'!I432</f>
        <v>0</v>
      </c>
      <c r="I423" s="12" t="n">
        <f aca="false">'[1]TCE - ANEXO III - Preencher'!J432</f>
        <v>257.51</v>
      </c>
      <c r="J423" s="12" t="n">
        <f aca="false">'[1]TCE - ANEXO III - Preencher'!K432</f>
        <v>0</v>
      </c>
      <c r="K423" s="13" t="n">
        <f aca="false">'[1]TCE - ANEXO III - Preencher'!L432</f>
        <v>62.50384</v>
      </c>
      <c r="L423" s="13" t="n">
        <f aca="false">'[1]TCE - ANEXO III - Preencher'!M432</f>
        <v>5.5</v>
      </c>
      <c r="M423" s="13" t="n">
        <f aca="false">K423-L423</f>
        <v>57.00384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314.51384</v>
      </c>
    </row>
    <row r="424" s="5" customFormat="true" ht="12.8" hidden="false" customHeight="false" outlineLevel="0" collapsed="false">
      <c r="A424" s="6" t="n">
        <f aca="false">IFERROR(VLOOKUP(B424,'[1]DADOS (OCULTAR)'!$P$3:$R$91,3,0),"")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LUCIANO THEODOSIO DA SILVA </v>
      </c>
      <c r="E424" s="7" t="str">
        <f aca="false">IF('[1]TCE - ANEXO III - Preencher'!F433="4 - Assistência Odontológica","2 - Outros Profissionais da Saúde",'[1]TCE - ANEXO III - Preencher'!F433)</f>
        <v>3 - Administrativo</v>
      </c>
      <c r="F424" s="10" t="str">
        <f aca="false">'[1]TCE - ANEXO III - Preencher'!G433</f>
        <v>5135-05</v>
      </c>
      <c r="G424" s="11" t="str">
        <f aca="false">IF('[1]TCE - ANEXO III - Preencher'!H433="","",'[1]TCE - ANEXO III - Preencher'!H433)</f>
        <v>09/2021</v>
      </c>
      <c r="H424" s="12" t="n">
        <f aca="false">'[1]TCE - ANEXO III - Preencher'!I433</f>
        <v>0</v>
      </c>
      <c r="I424" s="12" t="n">
        <f aca="false">'[1]TCE - ANEXO III - Preencher'!J433</f>
        <v>98.1</v>
      </c>
      <c r="J424" s="12" t="n">
        <f aca="false">'[1]TCE - ANEXO III - Preencher'!K433</f>
        <v>0</v>
      </c>
      <c r="K424" s="13" t="n">
        <f aca="false">'[1]TCE - ANEXO III - Preencher'!L433</f>
        <v>62.50384</v>
      </c>
      <c r="L424" s="13" t="n">
        <f aca="false">'[1]TCE - ANEXO III - Preencher'!M433</f>
        <v>5.5</v>
      </c>
      <c r="M424" s="13" t="n">
        <f aca="false">K424-L424</f>
        <v>57.00384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155.10384</v>
      </c>
    </row>
    <row r="425" s="5" customFormat="true" ht="12.8" hidden="false" customHeight="false" outlineLevel="0" collapsed="false">
      <c r="A425" s="6" t="n">
        <f aca="false">IFERROR(VLOOKUP(B425,'[1]DADOS (OCULTAR)'!$P$3:$R$91,3,0),"")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LUCICLEIDE MARIA DA SILVA</v>
      </c>
      <c r="E425" s="7" t="str">
        <f aca="false">IF('[1]TCE - ANEXO III - Preencher'!F434="4 - Assistência Odontológica","2 - Outros Profissionais da Saúde",'[1]TCE - ANEXO III - Preencher'!F434)</f>
        <v>2 - Outros Profissionais da Saúde</v>
      </c>
      <c r="F425" s="10" t="str">
        <f aca="false">'[1]TCE - ANEXO III - Preencher'!G434</f>
        <v>3222-05</v>
      </c>
      <c r="G425" s="11" t="str">
        <f aca="false">IF('[1]TCE - ANEXO III - Preencher'!H434="","",'[1]TCE - ANEXO III - Preencher'!H434)</f>
        <v>09/2021</v>
      </c>
      <c r="H425" s="12" t="n">
        <f aca="false">'[1]TCE - ANEXO III - Preencher'!I434</f>
        <v>0</v>
      </c>
      <c r="I425" s="12" t="n">
        <f aca="false">'[1]TCE - ANEXO III - Preencher'!J434</f>
        <v>138.28</v>
      </c>
      <c r="J425" s="12" t="n">
        <f aca="false">'[1]TCE - ANEXO III - Preencher'!K434</f>
        <v>0</v>
      </c>
      <c r="K425" s="13" t="n">
        <f aca="false">'[1]TCE - ANEXO III - Preencher'!L434</f>
        <v>62.50384</v>
      </c>
      <c r="L425" s="13" t="n">
        <f aca="false">'[1]TCE - ANEXO III - Preencher'!M434</f>
        <v>5.5</v>
      </c>
      <c r="M425" s="13" t="n">
        <f aca="false">K425-L425</f>
        <v>57.00384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195.28384</v>
      </c>
    </row>
    <row r="426" s="5" customFormat="true" ht="12.8" hidden="false" customHeight="false" outlineLevel="0" collapsed="false">
      <c r="A426" s="6" t="n">
        <f aca="false">IFERROR(VLOOKUP(B426,'[1]DADOS (OCULTAR)'!$P$3:$R$91,3,0),"")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LUCILENE MAYARA BELARMINO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3222-05</v>
      </c>
      <c r="G426" s="11" t="str">
        <f aca="false">IF('[1]TCE - ANEXO III - Preencher'!H435="","",'[1]TCE - ANEXO III - Preencher'!H435)</f>
        <v>09/2021</v>
      </c>
      <c r="H426" s="12" t="n">
        <f aca="false">'[1]TCE - ANEXO III - Preencher'!I435</f>
        <v>0</v>
      </c>
      <c r="I426" s="12" t="n">
        <f aca="false">'[1]TCE - ANEXO III - Preencher'!J435</f>
        <v>125.23</v>
      </c>
      <c r="J426" s="12" t="n">
        <f aca="false">'[1]TCE - ANEXO III - Preencher'!K435</f>
        <v>0</v>
      </c>
      <c r="K426" s="13" t="n">
        <f aca="false">'[1]TCE - ANEXO III - Preencher'!L435</f>
        <v>62.50384</v>
      </c>
      <c r="L426" s="13" t="n">
        <f aca="false">'[1]TCE - ANEXO III - Preencher'!M435</f>
        <v>5.5</v>
      </c>
      <c r="M426" s="13" t="n">
        <f aca="false">K426-L426</f>
        <v>57.00384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69.41</v>
      </c>
      <c r="U426" s="13" t="n">
        <f aca="false">'[1]TCE - ANEXO III - Preencher'!V435</f>
        <v>0</v>
      </c>
      <c r="V426" s="13" t="n">
        <f aca="false">T426-U426</f>
        <v>69.41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251.64384</v>
      </c>
    </row>
    <row r="427" s="5" customFormat="true" ht="12.8" hidden="false" customHeight="false" outlineLevel="0" collapsed="false">
      <c r="A427" s="6" t="n">
        <f aca="false">IFERROR(VLOOKUP(B427,'[1]DADOS (OCULTAR)'!$P$3:$R$91,3,0),"")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LUCIVALDO JOAO DA SILVA </v>
      </c>
      <c r="E427" s="7" t="str">
        <f aca="false">IF('[1]TCE - ANEXO III - Preencher'!F436="4 - Assistência Odontológica","2 - Outros Profissionais da Saúde",'[1]TCE - ANEXO III - Preencher'!F436)</f>
        <v>3 - Administrativo</v>
      </c>
      <c r="F427" s="10" t="str">
        <f aca="false">'[1]TCE - ANEXO III - Preencher'!G436</f>
        <v>5174-10</v>
      </c>
      <c r="G427" s="11" t="str">
        <f aca="false">IF('[1]TCE - ANEXO III - Preencher'!H436="","",'[1]TCE - ANEXO III - Preencher'!H436)</f>
        <v>09/2021</v>
      </c>
      <c r="H427" s="12" t="n">
        <f aca="false">'[1]TCE - ANEXO III - Preencher'!I436</f>
        <v>0</v>
      </c>
      <c r="I427" s="12" t="n">
        <f aca="false">'[1]TCE - ANEXO III - Preencher'!J436</f>
        <v>111.18</v>
      </c>
      <c r="J427" s="12" t="n">
        <f aca="false">'[1]TCE - ANEXO III - Preencher'!K436</f>
        <v>0</v>
      </c>
      <c r="K427" s="13" t="n">
        <f aca="false">'[1]TCE - ANEXO III - Preencher'!L436</f>
        <v>62.50384</v>
      </c>
      <c r="L427" s="13" t="n">
        <f aca="false">'[1]TCE - ANEXO III - Preencher'!M436</f>
        <v>5.5</v>
      </c>
      <c r="M427" s="13" t="n">
        <f aca="false">K427-L427</f>
        <v>57.00384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168.18384</v>
      </c>
    </row>
    <row r="428" s="5" customFormat="true" ht="12.8" hidden="false" customHeight="false" outlineLevel="0" collapsed="false">
      <c r="A428" s="6" t="n">
        <f aca="false">IFERROR(VLOOKUP(B428,'[1]DADOS (OCULTAR)'!$P$3:$R$91,3,0),"")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LUCRECIA DE OLIVEIRA SILVA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str">
        <f aca="false">'[1]TCE - ANEXO III - Preencher'!G437</f>
        <v>3222-05</v>
      </c>
      <c r="G428" s="11" t="str">
        <f aca="false">IF('[1]TCE - ANEXO III - Preencher'!H437="","",'[1]TCE - ANEXO III - Preencher'!H437)</f>
        <v>09/2021</v>
      </c>
      <c r="H428" s="12" t="n">
        <f aca="false">'[1]TCE - ANEXO III - Preencher'!I437</f>
        <v>0</v>
      </c>
      <c r="I428" s="12" t="n">
        <f aca="false">'[1]TCE - ANEXO III - Preencher'!J437</f>
        <v>110.92</v>
      </c>
      <c r="J428" s="12" t="n">
        <f aca="false">'[1]TCE - ANEXO III - Preencher'!K437</f>
        <v>0</v>
      </c>
      <c r="K428" s="13" t="n">
        <f aca="false">'[1]TCE - ANEXO III - Preencher'!L437</f>
        <v>62.50384</v>
      </c>
      <c r="L428" s="13" t="n">
        <f aca="false">'[1]TCE - ANEXO III - Preencher'!M437</f>
        <v>5.5</v>
      </c>
      <c r="M428" s="13" t="n">
        <f aca="false">K428-L428</f>
        <v>57.00384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69.41</v>
      </c>
      <c r="U428" s="13" t="n">
        <f aca="false">'[1]TCE - ANEXO III - Preencher'!V437</f>
        <v>0</v>
      </c>
      <c r="V428" s="13" t="n">
        <f aca="false">T428-U428</f>
        <v>69.41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237.33384</v>
      </c>
    </row>
    <row r="429" s="5" customFormat="true" ht="12.8" hidden="false" customHeight="false" outlineLevel="0" collapsed="false">
      <c r="A429" s="6" t="n">
        <f aca="false">IFERROR(VLOOKUP(B429,'[1]DADOS (OCULTAR)'!$P$3:$R$91,3,0),"")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LUIZ HENRIQUE DE LIMA CAMINHA</v>
      </c>
      <c r="E429" s="7" t="str">
        <f aca="false">IF('[1]TCE - ANEXO III - Preencher'!F438="4 - Assistência Odontológica","2 - Outros Profissionais da Saúde",'[1]TCE - ANEXO III - Preencher'!F438)</f>
        <v>3 - Administrativo</v>
      </c>
      <c r="F429" s="10" t="str">
        <f aca="false">'[1]TCE - ANEXO III - Preencher'!G438</f>
        <v>5174-10</v>
      </c>
      <c r="G429" s="11" t="str">
        <f aca="false">IF('[1]TCE - ANEXO III - Preencher'!H438="","",'[1]TCE - ANEXO III - Preencher'!H438)</f>
        <v>09/2021</v>
      </c>
      <c r="H429" s="12" t="n">
        <f aca="false">'[1]TCE - ANEXO III - Preencher'!I438</f>
        <v>0</v>
      </c>
      <c r="I429" s="12" t="n">
        <f aca="false">'[1]TCE - ANEXO III - Preencher'!J438</f>
        <v>138.46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138.46</v>
      </c>
    </row>
    <row r="430" s="5" customFormat="true" ht="12.8" hidden="false" customHeight="false" outlineLevel="0" collapsed="false">
      <c r="A430" s="6" t="n">
        <f aca="false">IFERROR(VLOOKUP(B430,'[1]DADOS (OCULTAR)'!$P$3:$R$91,3,0),"")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LUIZA RAQUEL CORDEIRO DOS SANTOS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str">
        <f aca="false">'[1]TCE - ANEXO III - Preencher'!G439</f>
        <v>2235-05</v>
      </c>
      <c r="G430" s="11" t="str">
        <f aca="false">IF('[1]TCE - ANEXO III - Preencher'!H439="","",'[1]TCE - ANEXO III - Preencher'!H439)</f>
        <v>09/2021</v>
      </c>
      <c r="H430" s="12" t="n">
        <f aca="false">'[1]TCE - ANEXO III - Preencher'!I439</f>
        <v>0</v>
      </c>
      <c r="I430" s="12" t="n">
        <f aca="false">'[1]TCE - ANEXO III - Preencher'!J439</f>
        <v>296.56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296.56</v>
      </c>
    </row>
    <row r="431" s="5" customFormat="true" ht="12.8" hidden="false" customHeight="false" outlineLevel="0" collapsed="false">
      <c r="A431" s="6" t="n">
        <f aca="false">IFERROR(VLOOKUP(B431,'[1]DADOS (OCULTAR)'!$P$3:$R$91,3,0),"")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LUZIA MONIZE DE OLIVEIRA MENDONCA</v>
      </c>
      <c r="E431" s="7" t="str">
        <f aca="false">IF('[1]TCE - ANEXO III - Preencher'!F440="4 - Assistência Odontológica","2 - Outros Profissionais da Saúde",'[1]TCE - ANEXO III - Preencher'!F440)</f>
        <v>2 - Outros Profissionais da Saúde</v>
      </c>
      <c r="F431" s="10" t="str">
        <f aca="false">'[1]TCE - ANEXO III - Preencher'!G440</f>
        <v>3222-05</v>
      </c>
      <c r="G431" s="11" t="str">
        <f aca="false">IF('[1]TCE - ANEXO III - Preencher'!H440="","",'[1]TCE - ANEXO III - Preencher'!H440)</f>
        <v>09/2021</v>
      </c>
      <c r="H431" s="12" t="n">
        <f aca="false">'[1]TCE - ANEXO III - Preencher'!I440</f>
        <v>0</v>
      </c>
      <c r="I431" s="12" t="n">
        <f aca="false">'[1]TCE - ANEXO III - Preencher'!J440</f>
        <v>122.53</v>
      </c>
      <c r="J431" s="12" t="n">
        <f aca="false">'[1]TCE - ANEXO III - Preencher'!K440</f>
        <v>0</v>
      </c>
      <c r="K431" s="13" t="n">
        <f aca="false">'[1]TCE - ANEXO III - Preencher'!L440</f>
        <v>62.50384</v>
      </c>
      <c r="L431" s="13" t="n">
        <f aca="false">'[1]TCE - ANEXO III - Preencher'!M440</f>
        <v>5.5</v>
      </c>
      <c r="M431" s="13" t="n">
        <f aca="false">K431-L431</f>
        <v>57.00384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179.53384</v>
      </c>
    </row>
    <row r="432" s="5" customFormat="true" ht="12.8" hidden="false" customHeight="false" outlineLevel="0" collapsed="false">
      <c r="A432" s="6" t="n">
        <f aca="false">IFERROR(VLOOKUP(B432,'[1]DADOS (OCULTAR)'!$P$3:$R$91,3,0),"")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MACIEL SILVERIO DOS SANTOS</v>
      </c>
      <c r="E432" s="7" t="str">
        <f aca="false">IF('[1]TCE - ANEXO III - Preencher'!F441="4 - Assistência Odontológica","2 - Outros Profissionais da Saúde",'[1]TCE - ANEXO III - Preencher'!F441)</f>
        <v>3 - Administrativo</v>
      </c>
      <c r="F432" s="10" t="str">
        <f aca="false">'[1]TCE - ANEXO III - Preencher'!G441</f>
        <v>5211-30</v>
      </c>
      <c r="G432" s="11" t="str">
        <f aca="false">IF('[1]TCE - ANEXO III - Preencher'!H441="","",'[1]TCE - ANEXO III - Preencher'!H441)</f>
        <v>09/2021</v>
      </c>
      <c r="H432" s="12" t="n">
        <f aca="false">'[1]TCE - ANEXO III - Preencher'!I441</f>
        <v>0</v>
      </c>
      <c r="I432" s="12" t="n">
        <f aca="false">'[1]TCE - ANEXO III - Preencher'!J441</f>
        <v>112.09</v>
      </c>
      <c r="J432" s="12" t="n">
        <f aca="false">'[1]TCE - ANEXO III - Preencher'!K441</f>
        <v>0</v>
      </c>
      <c r="K432" s="13" t="n">
        <f aca="false">'[1]TCE - ANEXO III - Preencher'!L441</f>
        <v>62.50384</v>
      </c>
      <c r="L432" s="13" t="n">
        <f aca="false">'[1]TCE - ANEXO III - Preencher'!M441</f>
        <v>5.5</v>
      </c>
      <c r="M432" s="13" t="n">
        <f aca="false">K432-L432</f>
        <v>57.00384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169.09384</v>
      </c>
    </row>
    <row r="433" s="5" customFormat="true" ht="12.8" hidden="false" customHeight="false" outlineLevel="0" collapsed="false">
      <c r="A433" s="6" t="n">
        <f aca="false">IFERROR(VLOOKUP(B433,'[1]DADOS (OCULTAR)'!$P$3:$R$91,3,0),"")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MAIARA BEATRIZ OLIVEIRA BARBOSA </v>
      </c>
      <c r="E433" s="7" t="str">
        <f aca="false">IF('[1]TCE - ANEXO III - Preencher'!F442="4 - Assistência Odontológica","2 - Outros Profissionais da Saúde",'[1]TCE - ANEXO III - Preencher'!F442)</f>
        <v>3 - Administrativo</v>
      </c>
      <c r="F433" s="10" t="str">
        <f aca="false">'[1]TCE - ANEXO III - Preencher'!G442</f>
        <v>4221-10</v>
      </c>
      <c r="G433" s="11" t="str">
        <f aca="false">IF('[1]TCE - ANEXO III - Preencher'!H442="","",'[1]TCE - ANEXO III - Preencher'!H442)</f>
        <v>09/2021</v>
      </c>
      <c r="H433" s="12" t="n">
        <f aca="false">'[1]TCE - ANEXO III - Preencher'!I442</f>
        <v>0</v>
      </c>
      <c r="I433" s="12" t="n">
        <f aca="false">'[1]TCE - ANEXO III - Preencher'!J442</f>
        <v>10.33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119.6</v>
      </c>
      <c r="R433" s="13" t="n">
        <f aca="false">'[1]TCE - ANEXO III - Preencher'!S442</f>
        <v>31</v>
      </c>
      <c r="S433" s="13" t="n">
        <f aca="false">Q433-R433</f>
        <v>88.6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98.93</v>
      </c>
    </row>
    <row r="434" s="5" customFormat="true" ht="12.8" hidden="false" customHeight="false" outlineLevel="0" collapsed="false">
      <c r="A434" s="6" t="n">
        <f aca="false">IFERROR(VLOOKUP(B434,'[1]DADOS (OCULTAR)'!$P$3:$R$91,3,0),"")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MANOEL FELIX DA SILVA JUNIOR</v>
      </c>
      <c r="E434" s="7" t="str">
        <f aca="false">IF('[1]TCE - ANEXO III - Preencher'!F443="4 - Assistência Odontológica","2 - Outros Profissionais da Saúde",'[1]TCE - ANEXO III - Preencher'!F443)</f>
        <v>3 - Administrativo</v>
      </c>
      <c r="F434" s="10" t="str">
        <f aca="false">'[1]TCE - ANEXO III - Preencher'!G443</f>
        <v>3131-20</v>
      </c>
      <c r="G434" s="11" t="str">
        <f aca="false">IF('[1]TCE - ANEXO III - Preencher'!H443="","",'[1]TCE - ANEXO III - Preencher'!H443)</f>
        <v>09/2021</v>
      </c>
      <c r="H434" s="12" t="n">
        <f aca="false">'[1]TCE - ANEXO III - Preencher'!I443</f>
        <v>0</v>
      </c>
      <c r="I434" s="12" t="n">
        <f aca="false">'[1]TCE - ANEXO III - Preencher'!J443</f>
        <v>183.86</v>
      </c>
      <c r="J434" s="12" t="n">
        <f aca="false">'[1]TCE - ANEXO III - Preencher'!K443</f>
        <v>0</v>
      </c>
      <c r="K434" s="13" t="n">
        <f aca="false">'[1]TCE - ANEXO III - Preencher'!L443</f>
        <v>62.50384</v>
      </c>
      <c r="L434" s="13" t="n">
        <f aca="false">'[1]TCE - ANEXO III - Preencher'!M443</f>
        <v>5.5</v>
      </c>
      <c r="M434" s="13" t="n">
        <f aca="false">K434-L434</f>
        <v>57.00384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240.86384</v>
      </c>
    </row>
    <row r="435" s="5" customFormat="true" ht="12.8" hidden="false" customHeight="false" outlineLevel="0" collapsed="false">
      <c r="A435" s="6" t="n">
        <f aca="false">IFERROR(VLOOKUP(B435,'[1]DADOS (OCULTAR)'!$P$3:$R$91,3,0),"")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MANOEL GONCALVES DE SOUZA</v>
      </c>
      <c r="E435" s="7" t="str">
        <f aca="false">IF('[1]TCE - ANEXO III - Preencher'!F444="4 - Assistência Odontológica","2 - Outros Profissionais da Saúde",'[1]TCE - ANEXO III - Preencher'!F444)</f>
        <v>3 - Administrativo</v>
      </c>
      <c r="F435" s="10" t="str">
        <f aca="false">'[1]TCE - ANEXO III - Preencher'!G444</f>
        <v>5173-30</v>
      </c>
      <c r="G435" s="11" t="str">
        <f aca="false">IF('[1]TCE - ANEXO III - Preencher'!H444="","",'[1]TCE - ANEXO III - Preencher'!H444)</f>
        <v>09/2021</v>
      </c>
      <c r="H435" s="12" t="n">
        <f aca="false">'[1]TCE - ANEXO III - Preencher'!I444</f>
        <v>0</v>
      </c>
      <c r="I435" s="12" t="n">
        <f aca="false">'[1]TCE - ANEXO III - Preencher'!J444</f>
        <v>385.63</v>
      </c>
      <c r="J435" s="12" t="n">
        <f aca="false">'[1]TCE - ANEXO III - Preencher'!K444</f>
        <v>0</v>
      </c>
      <c r="K435" s="13" t="n">
        <f aca="false">'[1]TCE - ANEXO III - Preencher'!L444</f>
        <v>62.50384</v>
      </c>
      <c r="L435" s="13" t="n">
        <f aca="false">'[1]TCE - ANEXO III - Preencher'!M444</f>
        <v>5.5</v>
      </c>
      <c r="M435" s="13" t="n">
        <f aca="false">K435-L435</f>
        <v>57.00384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442.63384</v>
      </c>
    </row>
    <row r="436" s="5" customFormat="true" ht="12.8" hidden="false" customHeight="false" outlineLevel="0" collapsed="false">
      <c r="A436" s="6" t="n">
        <f aca="false">IFERROR(VLOOKUP(B436,'[1]DADOS (OCULTAR)'!$P$3:$R$91,3,0),"")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MANOEL TEIXEIRA DA SILVA FILHO</v>
      </c>
      <c r="E436" s="7" t="str">
        <f aca="false">IF('[1]TCE - ANEXO III - Preencher'!F445="4 - Assistência Odontológica","2 - Outros Profissionais da Saúde",'[1]TCE - ANEXO III - Preencher'!F445)</f>
        <v>3 - Administrativo</v>
      </c>
      <c r="F436" s="10" t="str">
        <f aca="false">'[1]TCE - ANEXO III - Preencher'!G445</f>
        <v>9511-05</v>
      </c>
      <c r="G436" s="11" t="str">
        <f aca="false">IF('[1]TCE - ANEXO III - Preencher'!H445="","",'[1]TCE - ANEXO III - Preencher'!H445)</f>
        <v>09/2021</v>
      </c>
      <c r="H436" s="12" t="n">
        <f aca="false">'[1]TCE - ANEXO III - Preencher'!I445</f>
        <v>0</v>
      </c>
      <c r="I436" s="12" t="n">
        <f aca="false">'[1]TCE - ANEXO III - Preencher'!J445</f>
        <v>184.32</v>
      </c>
      <c r="J436" s="12" t="n">
        <f aca="false">'[1]TCE - ANEXO III - Preencher'!K445</f>
        <v>0</v>
      </c>
      <c r="K436" s="13" t="n">
        <f aca="false">'[1]TCE - ANEXO III - Preencher'!L445</f>
        <v>62.50384</v>
      </c>
      <c r="L436" s="13" t="n">
        <f aca="false">'[1]TCE - ANEXO III - Preencher'!M445</f>
        <v>5.5</v>
      </c>
      <c r="M436" s="13" t="n">
        <f aca="false">K436-L436</f>
        <v>57.00384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241.32384</v>
      </c>
    </row>
    <row r="437" s="5" customFormat="true" ht="12.8" hidden="false" customHeight="false" outlineLevel="0" collapsed="false">
      <c r="A437" s="6" t="n">
        <f aca="false">IFERROR(VLOOKUP(B437,'[1]DADOS (OCULTAR)'!$P$3:$R$91,3,0),"")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MARAYZA BERNARDO SILVA 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3241-15</v>
      </c>
      <c r="G437" s="11" t="str">
        <f aca="false">IF('[1]TCE - ANEXO III - Preencher'!H446="","",'[1]TCE - ANEXO III - Preencher'!H446)</f>
        <v>09/2021</v>
      </c>
      <c r="H437" s="12" t="n">
        <f aca="false">'[1]TCE - ANEXO III - Preencher'!I446</f>
        <v>0</v>
      </c>
      <c r="I437" s="12" t="n">
        <f aca="false">'[1]TCE - ANEXO III - Preencher'!J446</f>
        <v>257.51</v>
      </c>
      <c r="J437" s="12" t="n">
        <f aca="false">'[1]TCE - ANEXO III - Preencher'!K446</f>
        <v>0</v>
      </c>
      <c r="K437" s="13" t="n">
        <f aca="false">'[1]TCE - ANEXO III - Preencher'!L446</f>
        <v>62.50384</v>
      </c>
      <c r="L437" s="13" t="n">
        <f aca="false">'[1]TCE - ANEXO III - Preencher'!M446</f>
        <v>5.5</v>
      </c>
      <c r="M437" s="13" t="n">
        <f aca="false">K437-L437</f>
        <v>57.00384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314.51384</v>
      </c>
    </row>
    <row r="438" s="5" customFormat="true" ht="12.8" hidden="false" customHeight="false" outlineLevel="0" collapsed="false">
      <c r="A438" s="6" t="n">
        <f aca="false">IFERROR(VLOOKUP(B438,'[1]DADOS (OCULTAR)'!$P$3:$R$91,3,0),"")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MARCELA PAULA DE MELO BATISTA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2237-10</v>
      </c>
      <c r="G438" s="11" t="str">
        <f aca="false">IF('[1]TCE - ANEXO III - Preencher'!H447="","",'[1]TCE - ANEXO III - Preencher'!H447)</f>
        <v>09/2021</v>
      </c>
      <c r="H438" s="12" t="n">
        <f aca="false">'[1]TCE - ANEXO III - Preencher'!I447</f>
        <v>0</v>
      </c>
      <c r="I438" s="12" t="n">
        <f aca="false">'[1]TCE - ANEXO III - Preencher'!J447</f>
        <v>233.86</v>
      </c>
      <c r="J438" s="12" t="n">
        <f aca="false">'[1]TCE - ANEXO III - Preencher'!K447</f>
        <v>0</v>
      </c>
      <c r="K438" s="13" t="n">
        <f aca="false">'[1]TCE - ANEXO III - Preencher'!L447</f>
        <v>62.50384</v>
      </c>
      <c r="L438" s="13" t="n">
        <f aca="false">'[1]TCE - ANEXO III - Preencher'!M447</f>
        <v>5.5</v>
      </c>
      <c r="M438" s="13" t="n">
        <f aca="false">K438-L438</f>
        <v>57.00384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290.86384</v>
      </c>
    </row>
    <row r="439" s="5" customFormat="true" ht="12.8" hidden="false" customHeight="false" outlineLevel="0" collapsed="false">
      <c r="A439" s="6" t="n">
        <f aca="false">IFERROR(VLOOKUP(B439,'[1]DADOS (OCULTAR)'!$P$3:$R$91,3,0),"")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MARCELO PINHEIRO DE ARAUJO</v>
      </c>
      <c r="E439" s="7" t="str">
        <f aca="false">IF('[1]TCE - ANEXO III - Preencher'!F448="4 - Assistência Odontológica","2 - Outros Profissionais da Saúde",'[1]TCE - ANEXO III - Preencher'!F448)</f>
        <v>3 - Administrativo</v>
      </c>
      <c r="F439" s="10" t="str">
        <f aca="false">'[1]TCE - ANEXO III - Preencher'!G448</f>
        <v>5211-30</v>
      </c>
      <c r="G439" s="11" t="str">
        <f aca="false">IF('[1]TCE - ANEXO III - Preencher'!H448="","",'[1]TCE - ANEXO III - Preencher'!H448)</f>
        <v>09/2021</v>
      </c>
      <c r="H439" s="12" t="n">
        <f aca="false">'[1]TCE - ANEXO III - Preencher'!I448</f>
        <v>0</v>
      </c>
      <c r="I439" s="12" t="n">
        <f aca="false">'[1]TCE - ANEXO III - Preencher'!J448</f>
        <v>115.58</v>
      </c>
      <c r="J439" s="12" t="n">
        <f aca="false">'[1]TCE - ANEXO III - Preencher'!K448</f>
        <v>0</v>
      </c>
      <c r="K439" s="13" t="n">
        <f aca="false">'[1]TCE - ANEXO III - Preencher'!L448</f>
        <v>62.50384</v>
      </c>
      <c r="L439" s="13" t="n">
        <f aca="false">'[1]TCE - ANEXO III - Preencher'!M448</f>
        <v>5.5</v>
      </c>
      <c r="M439" s="13" t="n">
        <f aca="false">K439-L439</f>
        <v>57.00384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172.58384</v>
      </c>
    </row>
    <row r="440" s="5" customFormat="true" ht="12.8" hidden="false" customHeight="false" outlineLevel="0" collapsed="false">
      <c r="A440" s="6" t="n">
        <f aca="false">IFERROR(VLOOKUP(B440,'[1]DADOS (OCULTAR)'!$P$3:$R$91,3,0),"")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MARCELO SOARES BARRETO FILHO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5151-10</v>
      </c>
      <c r="G440" s="11" t="str">
        <f aca="false">IF('[1]TCE - ANEXO III - Preencher'!H449="","",'[1]TCE - ANEXO III - Preencher'!H449)</f>
        <v>09/2021</v>
      </c>
      <c r="H440" s="12" t="n">
        <f aca="false">'[1]TCE - ANEXO III - Preencher'!I449</f>
        <v>0</v>
      </c>
      <c r="I440" s="12" t="n">
        <f aca="false">'[1]TCE - ANEXO III - Preencher'!J449</f>
        <v>113.83</v>
      </c>
      <c r="J440" s="12" t="n">
        <f aca="false">'[1]TCE - ANEXO III - Preencher'!K449</f>
        <v>0</v>
      </c>
      <c r="K440" s="13" t="n">
        <f aca="false">'[1]TCE - ANEXO III - Preencher'!L449</f>
        <v>62.50384</v>
      </c>
      <c r="L440" s="13" t="n">
        <f aca="false">'[1]TCE - ANEXO III - Preencher'!M449</f>
        <v>5.5</v>
      </c>
      <c r="M440" s="13" t="n">
        <f aca="false">K440-L440</f>
        <v>57.00384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170.83384</v>
      </c>
    </row>
    <row r="441" s="5" customFormat="true" ht="12.8" hidden="false" customHeight="false" outlineLevel="0" collapsed="false">
      <c r="A441" s="6" t="n">
        <f aca="false">IFERROR(VLOOKUP(B441,'[1]DADOS (OCULTAR)'!$P$3:$R$91,3,0),"")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MARCIA CRISTIANE ARAUJO DO NASCIMENTO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str">
        <f aca="false">'[1]TCE - ANEXO III - Preencher'!G450</f>
        <v>3222-05</v>
      </c>
      <c r="G441" s="11" t="str">
        <f aca="false">IF('[1]TCE - ANEXO III - Preencher'!H450="","",'[1]TCE - ANEXO III - Preencher'!H450)</f>
        <v>09/2021</v>
      </c>
      <c r="H441" s="12" t="n">
        <f aca="false">'[1]TCE - ANEXO III - Preencher'!I450</f>
        <v>0</v>
      </c>
      <c r="I441" s="12" t="n">
        <f aca="false">'[1]TCE - ANEXO III - Preencher'!J450</f>
        <v>171.13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171.13</v>
      </c>
    </row>
    <row r="442" s="5" customFormat="true" ht="12.8" hidden="false" customHeight="false" outlineLevel="0" collapsed="false">
      <c r="A442" s="6" t="n">
        <f aca="false">IFERROR(VLOOKUP(B442,'[1]DADOS (OCULTAR)'!$P$3:$R$91,3,0),"")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MARCIA MARIA LIODORO DA SILVA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str">
        <f aca="false">IF('[1]TCE - ANEXO III - Preencher'!H451="","",'[1]TCE - ANEXO III - Preencher'!H451)</f>
        <v>09/2021</v>
      </c>
      <c r="H442" s="12" t="n">
        <f aca="false">'[1]TCE - ANEXO III - Preencher'!I451</f>
        <v>0</v>
      </c>
      <c r="I442" s="12" t="n">
        <f aca="false">'[1]TCE - ANEXO III - Preencher'!J451</f>
        <v>138.28</v>
      </c>
      <c r="J442" s="12" t="n">
        <f aca="false">'[1]TCE - ANEXO III - Preencher'!K451</f>
        <v>0</v>
      </c>
      <c r="K442" s="13" t="n">
        <f aca="false">'[1]TCE - ANEXO III - Preencher'!L451</f>
        <v>62.50384</v>
      </c>
      <c r="L442" s="13" t="n">
        <f aca="false">'[1]TCE - ANEXO III - Preencher'!M451</f>
        <v>5.5</v>
      </c>
      <c r="M442" s="13" t="n">
        <f aca="false">K442-L442</f>
        <v>57.00384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69.41</v>
      </c>
      <c r="U442" s="13" t="n">
        <f aca="false">'[1]TCE - ANEXO III - Preencher'!V451</f>
        <v>0</v>
      </c>
      <c r="V442" s="13" t="n">
        <f aca="false">T442-U442</f>
        <v>69.41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264.69384</v>
      </c>
    </row>
    <row r="443" s="5" customFormat="true" ht="12.8" hidden="false" customHeight="false" outlineLevel="0" collapsed="false">
      <c r="A443" s="6" t="n">
        <f aca="false">IFERROR(VLOOKUP(B443,'[1]DADOS (OCULTAR)'!$P$3:$R$91,3,0),"")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MARCILENE DE MIRANDA SILVA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2235-05</v>
      </c>
      <c r="G443" s="11" t="str">
        <f aca="false">IF('[1]TCE - ANEXO III - Preencher'!H452="","",'[1]TCE - ANEXO III - Preencher'!H452)</f>
        <v>09/2021</v>
      </c>
      <c r="H443" s="12" t="n">
        <f aca="false">'[1]TCE - ANEXO III - Preencher'!I452</f>
        <v>0</v>
      </c>
      <c r="I443" s="12" t="n">
        <f aca="false">'[1]TCE - ANEXO III - Preencher'!J452</f>
        <v>167.07</v>
      </c>
      <c r="J443" s="12" t="n">
        <f aca="false">'[1]TCE - ANEXO III - Preencher'!K452</f>
        <v>0</v>
      </c>
      <c r="K443" s="13" t="n">
        <f aca="false">'[1]TCE - ANEXO III - Preencher'!L452</f>
        <v>62.50384</v>
      </c>
      <c r="L443" s="13" t="n">
        <f aca="false">'[1]TCE - ANEXO III - Preencher'!M452</f>
        <v>5.5</v>
      </c>
      <c r="M443" s="13" t="n">
        <f aca="false">K443-L443</f>
        <v>57.00384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224.07384</v>
      </c>
    </row>
    <row r="444" s="5" customFormat="true" ht="12.8" hidden="false" customHeight="false" outlineLevel="0" collapsed="false">
      <c r="A444" s="6" t="n">
        <f aca="false">IFERROR(VLOOKUP(B444,'[1]DADOS (OCULTAR)'!$P$3:$R$91,3,0),"")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MARCIO ELIAS DE SOUZA</v>
      </c>
      <c r="E444" s="7" t="str">
        <f aca="false">IF('[1]TCE - ANEXO III - Preencher'!F453="4 - Assistência Odontológica","2 - Outros Profissionais da Saúde",'[1]TCE - ANEXO III - Preencher'!F453)</f>
        <v>3 - Administrativo</v>
      </c>
      <c r="F444" s="10" t="str">
        <f aca="false">'[1]TCE - ANEXO III - Preencher'!G453</f>
        <v>4131-15</v>
      </c>
      <c r="G444" s="11" t="str">
        <f aca="false">IF('[1]TCE - ANEXO III - Preencher'!H453="","",'[1]TCE - ANEXO III - Preencher'!H453)</f>
        <v>09/2021</v>
      </c>
      <c r="H444" s="12" t="n">
        <f aca="false">'[1]TCE - ANEXO III - Preencher'!I453</f>
        <v>0</v>
      </c>
      <c r="I444" s="12" t="n">
        <f aca="false">'[1]TCE - ANEXO III - Preencher'!J453</f>
        <v>209.82</v>
      </c>
      <c r="J444" s="12" t="n">
        <f aca="false">'[1]TCE - ANEXO III - Preencher'!K453</f>
        <v>0</v>
      </c>
      <c r="K444" s="13" t="n">
        <f aca="false">'[1]TCE - ANEXO III - Preencher'!L453</f>
        <v>62.50384</v>
      </c>
      <c r="L444" s="13" t="n">
        <f aca="false">'[1]TCE - ANEXO III - Preencher'!M453</f>
        <v>5.5</v>
      </c>
      <c r="M444" s="13" t="n">
        <f aca="false">K444-L444</f>
        <v>57.00384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266.82384</v>
      </c>
    </row>
    <row r="445" s="5" customFormat="true" ht="12.8" hidden="false" customHeight="false" outlineLevel="0" collapsed="false">
      <c r="A445" s="6" t="n">
        <f aca="false">IFERROR(VLOOKUP(B445,'[1]DADOS (OCULTAR)'!$P$3:$R$91,3,0),"")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MARCIO ROBERTO FAUSTINO DA SILVA</v>
      </c>
      <c r="E445" s="7" t="str">
        <f aca="false">IF('[1]TCE - ANEXO III - Preencher'!F454="4 - Assistência Odontológica","2 - Outros Profissionais da Saúde",'[1]TCE - ANEXO III - Preencher'!F454)</f>
        <v>2 - Outros Profissionais da Saúde</v>
      </c>
      <c r="F445" s="10" t="str">
        <f aca="false">'[1]TCE - ANEXO III - Preencher'!G454</f>
        <v>3222-05</v>
      </c>
      <c r="G445" s="11" t="str">
        <f aca="false">IF('[1]TCE - ANEXO III - Preencher'!H454="","",'[1]TCE - ANEXO III - Preencher'!H454)</f>
        <v>09/2021</v>
      </c>
      <c r="H445" s="12" t="n">
        <f aca="false">'[1]TCE - ANEXO III - Preencher'!I454</f>
        <v>0</v>
      </c>
      <c r="I445" s="12" t="n">
        <f aca="false">'[1]TCE - ANEXO III - Preencher'!J454</f>
        <v>106.57</v>
      </c>
      <c r="J445" s="12" t="n">
        <f aca="false">'[1]TCE - ANEXO III - Preencher'!K454</f>
        <v>0</v>
      </c>
      <c r="K445" s="13" t="n">
        <f aca="false">'[1]TCE - ANEXO III - Preencher'!L454</f>
        <v>62.50384</v>
      </c>
      <c r="L445" s="13" t="n">
        <f aca="false">'[1]TCE - ANEXO III - Preencher'!M454</f>
        <v>5.5</v>
      </c>
      <c r="M445" s="13" t="n">
        <f aca="false">K445-L445</f>
        <v>57.00384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163.57384</v>
      </c>
    </row>
    <row r="446" s="5" customFormat="true" ht="12.8" hidden="false" customHeight="false" outlineLevel="0" collapsed="false">
      <c r="A446" s="6" t="n">
        <f aca="false">IFERROR(VLOOKUP(B446,'[1]DADOS (OCULTAR)'!$P$3:$R$91,3,0),"")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MARCONDES OTENÁSIO SANTANA DA SILVA</v>
      </c>
      <c r="E446" s="7" t="str">
        <f aca="false">IF('[1]TCE - ANEXO III - Preencher'!F455="4 - Assistência Odontológica","2 - Outros Profissionais da Saúde",'[1]TCE - ANEXO III - Preencher'!F455)</f>
        <v>3 - Administrativo</v>
      </c>
      <c r="F446" s="10" t="str">
        <f aca="false">'[1]TCE - ANEXO III - Preencher'!G455</f>
        <v>7823-20</v>
      </c>
      <c r="G446" s="11" t="str">
        <f aca="false">IF('[1]TCE - ANEXO III - Preencher'!H455="","",'[1]TCE - ANEXO III - Preencher'!H455)</f>
        <v>09/2021</v>
      </c>
      <c r="H446" s="12" t="n">
        <f aca="false">'[1]TCE - ANEXO III - Preencher'!I455</f>
        <v>0</v>
      </c>
      <c r="I446" s="12" t="n">
        <f aca="false">'[1]TCE - ANEXO III - Preencher'!J455</f>
        <v>143.46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143.46</v>
      </c>
    </row>
    <row r="447" s="5" customFormat="true" ht="12.8" hidden="false" customHeight="false" outlineLevel="0" collapsed="false">
      <c r="A447" s="6" t="n">
        <f aca="false">IFERROR(VLOOKUP(B447,'[1]DADOS (OCULTAR)'!$P$3:$R$91,3,0),"")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MARCONDES SILVA DE ANDRADE</v>
      </c>
      <c r="E447" s="7" t="str">
        <f aca="false">IF('[1]TCE - ANEXO III - Preencher'!F456="4 - Assistência Odontológica","2 - Outros Profissionais da Saúde",'[1]TCE - ANEXO III - Preencher'!F456)</f>
        <v>3 - Administrativo</v>
      </c>
      <c r="F447" s="10" t="str">
        <f aca="false">'[1]TCE - ANEXO III - Preencher'!G456</f>
        <v>4221-10</v>
      </c>
      <c r="G447" s="11" t="str">
        <f aca="false">IF('[1]TCE - ANEXO III - Preencher'!H456="","",'[1]TCE - ANEXO III - Preencher'!H456)</f>
        <v>09/2021</v>
      </c>
      <c r="H447" s="12" t="n">
        <f aca="false">'[1]TCE - ANEXO III - Preencher'!I456</f>
        <v>0</v>
      </c>
      <c r="I447" s="12" t="n">
        <f aca="false">'[1]TCE - ANEXO III - Preencher'!J456</f>
        <v>111.17</v>
      </c>
      <c r="J447" s="12" t="n">
        <f aca="false">'[1]TCE - ANEXO III - Preencher'!K456</f>
        <v>0</v>
      </c>
      <c r="K447" s="13" t="n">
        <f aca="false">'[1]TCE - ANEXO III - Preencher'!L456</f>
        <v>62.50384</v>
      </c>
      <c r="L447" s="13" t="n">
        <f aca="false">'[1]TCE - ANEXO III - Preencher'!M456</f>
        <v>5.5</v>
      </c>
      <c r="M447" s="13" t="n">
        <f aca="false">K447-L447</f>
        <v>57.00384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168.17384</v>
      </c>
    </row>
    <row r="448" s="5" customFormat="true" ht="12.8" hidden="false" customHeight="false" outlineLevel="0" collapsed="false">
      <c r="A448" s="6" t="n">
        <f aca="false">IFERROR(VLOOKUP(B448,'[1]DADOS (OCULTAR)'!$P$3:$R$91,3,0),"")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MARCOS ANDRE DOS SANTOS</v>
      </c>
      <c r="E448" s="7" t="str">
        <f aca="false">IF('[1]TCE - ANEXO III - Preencher'!F457="4 - Assistência Odontológica","2 - Outros Profissionais da Saúde",'[1]TCE - ANEXO III - Preencher'!F457)</f>
        <v>2 - Outros Profissionais da Saúde</v>
      </c>
      <c r="F448" s="10" t="str">
        <f aca="false">'[1]TCE - ANEXO III - Preencher'!G457</f>
        <v>5151-10</v>
      </c>
      <c r="G448" s="11" t="str">
        <f aca="false">IF('[1]TCE - ANEXO III - Preencher'!H457="","",'[1]TCE - ANEXO III - Preencher'!H457)</f>
        <v>09/2021</v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8" hidden="false" customHeight="false" outlineLevel="0" collapsed="false">
      <c r="A449" s="6" t="n">
        <f aca="false">IFERROR(VLOOKUP(B449,'[1]DADOS (OCULTAR)'!$P$3:$R$91,3,0),"")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MARCOS ANTONIO PRIMO DO NASCIMENTO</v>
      </c>
      <c r="E449" s="7" t="str">
        <f aca="false">IF('[1]TCE - ANEXO III - Preencher'!F458="4 - Assistência Odontológica","2 - Outros Profissionais da Saúde",'[1]TCE - ANEXO III - Preencher'!F458)</f>
        <v>3 - Administrativo</v>
      </c>
      <c r="F449" s="10" t="str">
        <f aca="false">'[1]TCE - ANEXO III - Preencher'!G458</f>
        <v>5211-30</v>
      </c>
      <c r="G449" s="11" t="str">
        <f aca="false">IF('[1]TCE - ANEXO III - Preencher'!H458="","",'[1]TCE - ANEXO III - Preencher'!H458)</f>
        <v>09/2021</v>
      </c>
      <c r="H449" s="12" t="n">
        <f aca="false">'[1]TCE - ANEXO III - Preencher'!I458</f>
        <v>0</v>
      </c>
      <c r="I449" s="12" t="n">
        <f aca="false">'[1]TCE - ANEXO III - Preencher'!J458</f>
        <v>88</v>
      </c>
      <c r="J449" s="12" t="n">
        <f aca="false">'[1]TCE - ANEXO III - Preencher'!K458</f>
        <v>0</v>
      </c>
      <c r="K449" s="13" t="n">
        <f aca="false">'[1]TCE - ANEXO III - Preencher'!L458</f>
        <v>62.50384</v>
      </c>
      <c r="L449" s="13" t="n">
        <f aca="false">'[1]TCE - ANEXO III - Preencher'!M458</f>
        <v>5.5</v>
      </c>
      <c r="M449" s="13" t="n">
        <f aca="false">K449-L449</f>
        <v>57.00384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145.00384</v>
      </c>
    </row>
    <row r="450" s="5" customFormat="true" ht="12.8" hidden="false" customHeight="false" outlineLevel="0" collapsed="false">
      <c r="A450" s="6" t="n">
        <f aca="false">IFERROR(VLOOKUP(B450,'[1]DADOS (OCULTAR)'!$P$3:$R$91,3,0),"")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MARCOS DOMINGOS DA SILVA</v>
      </c>
      <c r="E450" s="7" t="str">
        <f aca="false">IF('[1]TCE - ANEXO III - Preencher'!F459="4 - Assistência Odontológica","2 - Outros Profissionais da Saúde",'[1]TCE - ANEXO III - Preencher'!F459)</f>
        <v>2 - Outros Profissionais da Saúde</v>
      </c>
      <c r="F450" s="10" t="str">
        <f aca="false">'[1]TCE - ANEXO III - Preencher'!G459</f>
        <v>3226-05</v>
      </c>
      <c r="G450" s="11" t="str">
        <f aca="false">IF('[1]TCE - ANEXO III - Preencher'!H459="","",'[1]TCE - ANEXO III - Preencher'!H459)</f>
        <v>09/2021</v>
      </c>
      <c r="H450" s="12" t="n">
        <f aca="false">'[1]TCE - ANEXO III - Preencher'!I459</f>
        <v>0</v>
      </c>
      <c r="I450" s="12" t="n">
        <f aca="false">'[1]TCE - ANEXO III - Preencher'!J459</f>
        <v>132.21</v>
      </c>
      <c r="J450" s="12" t="n">
        <f aca="false">'[1]TCE - ANEXO III - Preencher'!K459</f>
        <v>0</v>
      </c>
      <c r="K450" s="13" t="n">
        <f aca="false">'[1]TCE - ANEXO III - Preencher'!L459</f>
        <v>62.50384</v>
      </c>
      <c r="L450" s="13" t="n">
        <f aca="false">'[1]TCE - ANEXO III - Preencher'!M459</f>
        <v>5.5</v>
      </c>
      <c r="M450" s="13" t="n">
        <f aca="false">K450-L450</f>
        <v>57.00384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189.21384</v>
      </c>
    </row>
    <row r="451" s="5" customFormat="true" ht="12.8" hidden="false" customHeight="false" outlineLevel="0" collapsed="false">
      <c r="A451" s="6" t="n">
        <f aca="false">IFERROR(VLOOKUP(B451,'[1]DADOS (OCULTAR)'!$P$3:$R$91,3,0),"")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MARCOS FELIPE DA SILVA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3241-15</v>
      </c>
      <c r="G451" s="11" t="str">
        <f aca="false">IF('[1]TCE - ANEXO III - Preencher'!H460="","",'[1]TCE - ANEXO III - Preencher'!H460)</f>
        <v>09/2021</v>
      </c>
      <c r="H451" s="12" t="n">
        <f aca="false">'[1]TCE - ANEXO III - Preencher'!I460</f>
        <v>0</v>
      </c>
      <c r="I451" s="12" t="n">
        <f aca="false">'[1]TCE - ANEXO III - Preencher'!J460</f>
        <v>257.51</v>
      </c>
      <c r="J451" s="12" t="n">
        <f aca="false">'[1]TCE - ANEXO III - Preencher'!K460</f>
        <v>0</v>
      </c>
      <c r="K451" s="13" t="n">
        <f aca="false">'[1]TCE - ANEXO III - Preencher'!L460</f>
        <v>62.50384</v>
      </c>
      <c r="L451" s="13" t="n">
        <f aca="false">'[1]TCE - ANEXO III - Preencher'!M460</f>
        <v>5.5</v>
      </c>
      <c r="M451" s="13" t="n">
        <f aca="false">K451-L451</f>
        <v>57.00384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314.51384</v>
      </c>
    </row>
    <row r="452" s="5" customFormat="true" ht="12.8" hidden="false" customHeight="false" outlineLevel="0" collapsed="false">
      <c r="A452" s="6" t="n">
        <f aca="false">IFERROR(VLOOKUP(B452,'[1]DADOS (OCULTAR)'!$P$3:$R$91,3,0),"")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MAREVALDO SOARES DA SILVA</v>
      </c>
      <c r="E452" s="7" t="str">
        <f aca="false">IF('[1]TCE - ANEXO III - Preencher'!F461="4 - Assistência Odontológica","2 - Outros Profissionais da Saúde",'[1]TCE - ANEXO III - Preencher'!F461)</f>
        <v>3 - Administrativo</v>
      </c>
      <c r="F452" s="10" t="str">
        <f aca="false">'[1]TCE - ANEXO III - Preencher'!G461</f>
        <v>5135-05</v>
      </c>
      <c r="G452" s="11" t="str">
        <f aca="false">IF('[1]TCE - ANEXO III - Preencher'!H461="","",'[1]TCE - ANEXO III - Preencher'!H461)</f>
        <v>09/2021</v>
      </c>
      <c r="H452" s="12" t="n">
        <f aca="false">'[1]TCE - ANEXO III - Preencher'!I461</f>
        <v>0</v>
      </c>
      <c r="I452" s="12" t="n">
        <f aca="false">'[1]TCE - ANEXO III - Preencher'!J461</f>
        <v>102.06</v>
      </c>
      <c r="J452" s="12" t="n">
        <f aca="false">'[1]TCE - ANEXO III - Preencher'!K461</f>
        <v>0</v>
      </c>
      <c r="K452" s="13" t="n">
        <f aca="false">'[1]TCE - ANEXO III - Preencher'!L461</f>
        <v>62.50384</v>
      </c>
      <c r="L452" s="13" t="n">
        <f aca="false">'[1]TCE - ANEXO III - Preencher'!M461</f>
        <v>5.5</v>
      </c>
      <c r="M452" s="13" t="n">
        <f aca="false">K452-L452</f>
        <v>57.00384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159.06384</v>
      </c>
    </row>
    <row r="453" s="5" customFormat="true" ht="12.8" hidden="false" customHeight="false" outlineLevel="0" collapsed="false">
      <c r="A453" s="6" t="n">
        <f aca="false">IFERROR(VLOOKUP(B453,'[1]DADOS (OCULTAR)'!$P$3:$R$91,3,0),"")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ALCIONE DA SILVA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str">
        <f aca="false">'[1]TCE - ANEXO III - Preencher'!G462</f>
        <v>3222-05</v>
      </c>
      <c r="G453" s="11" t="str">
        <f aca="false">IF('[1]TCE - ANEXO III - Preencher'!H462="","",'[1]TCE - ANEXO III - Preencher'!H462)</f>
        <v>09/2021</v>
      </c>
      <c r="H453" s="12" t="n">
        <f aca="false">'[1]TCE - ANEXO III - Preencher'!I462</f>
        <v>0</v>
      </c>
      <c r="I453" s="12" t="n">
        <f aca="false">'[1]TCE - ANEXO III - Preencher'!J462</f>
        <v>118.19</v>
      </c>
      <c r="J453" s="12" t="n">
        <f aca="false">'[1]TCE - ANEXO III - Preencher'!K462</f>
        <v>0</v>
      </c>
      <c r="K453" s="13" t="n">
        <f aca="false">'[1]TCE - ANEXO III - Preencher'!L462</f>
        <v>62.50384</v>
      </c>
      <c r="L453" s="13" t="n">
        <f aca="false">'[1]TCE - ANEXO III - Preencher'!M462</f>
        <v>5.5</v>
      </c>
      <c r="M453" s="13" t="n">
        <f aca="false">K453-L453</f>
        <v>57.00384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69.41</v>
      </c>
      <c r="U453" s="13" t="n">
        <f aca="false">'[1]TCE - ANEXO III - Preencher'!V462</f>
        <v>0</v>
      </c>
      <c r="V453" s="13" t="n">
        <f aca="false">T453-U453</f>
        <v>69.41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244.60384</v>
      </c>
    </row>
    <row r="454" s="5" customFormat="true" ht="12.8" hidden="false" customHeight="false" outlineLevel="0" collapsed="false">
      <c r="A454" s="6" t="n">
        <f aca="false">IFERROR(VLOOKUP(B454,'[1]DADOS (OCULTAR)'!$P$3:$R$91,3,0),"")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ANDREZA COUTO SILVA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2235-05</v>
      </c>
      <c r="G454" s="11" t="str">
        <f aca="false">IF('[1]TCE - ANEXO III - Preencher'!H463="","",'[1]TCE - ANEXO III - Preencher'!H463)</f>
        <v>09/2021</v>
      </c>
      <c r="H454" s="12" t="n">
        <f aca="false">'[1]TCE - ANEXO III - Preencher'!I463</f>
        <v>0</v>
      </c>
      <c r="I454" s="12" t="n">
        <f aca="false">'[1]TCE - ANEXO III - Preencher'!J463</f>
        <v>334.4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103.28</v>
      </c>
      <c r="U454" s="13" t="n">
        <f aca="false">'[1]TCE - ANEXO III - Preencher'!V463</f>
        <v>0</v>
      </c>
      <c r="V454" s="13" t="n">
        <f aca="false">T454-U454</f>
        <v>103.28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437.68</v>
      </c>
    </row>
    <row r="455" s="5" customFormat="true" ht="12.8" hidden="false" customHeight="false" outlineLevel="0" collapsed="false">
      <c r="A455" s="6" t="n">
        <f aca="false">IFERROR(VLOOKUP(B455,'[1]DADOS (OCULTAR)'!$P$3:$R$91,3,0),"")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APARECIDA DA SILVA</v>
      </c>
      <c r="E455" s="7" t="str">
        <f aca="false">IF('[1]TCE - ANEXO III - Preencher'!F464="4 - Assistência Odontológica","2 - Outros Profissionais da Saúde",'[1]TCE - ANEXO III - Preencher'!F464)</f>
        <v>3 - Administrativo</v>
      </c>
      <c r="F455" s="10" t="str">
        <f aca="false">'[1]TCE - ANEXO III - Preencher'!G464</f>
        <v>4110-05</v>
      </c>
      <c r="G455" s="11" t="str">
        <f aca="false">IF('[1]TCE - ANEXO III - Preencher'!H464="","",'[1]TCE - ANEXO III - Preencher'!H464)</f>
        <v>09/2021</v>
      </c>
      <c r="H455" s="12" t="n">
        <f aca="false">'[1]TCE - ANEXO III - Preencher'!I464</f>
        <v>0</v>
      </c>
      <c r="I455" s="12" t="n">
        <f aca="false">'[1]TCE - ANEXO III - Preencher'!J464</f>
        <v>207.18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207.18</v>
      </c>
    </row>
    <row r="456" s="5" customFormat="true" ht="12.8" hidden="false" customHeight="false" outlineLevel="0" collapsed="false">
      <c r="A456" s="6" t="n">
        <f aca="false">IFERROR(VLOOKUP(B456,'[1]DADOS (OCULTAR)'!$P$3:$R$91,3,0),"")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APARECIDA DA SILVA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str">
        <f aca="false">'[1]TCE - ANEXO III - Preencher'!G465</f>
        <v>3222-05</v>
      </c>
      <c r="G456" s="11" t="str">
        <f aca="false">IF('[1]TCE - ANEXO III - Preencher'!H465="","",'[1]TCE - ANEXO III - Preencher'!H465)</f>
        <v>09/2021</v>
      </c>
      <c r="H456" s="12" t="n">
        <f aca="false">'[1]TCE - ANEXO III - Preencher'!I465</f>
        <v>0</v>
      </c>
      <c r="I456" s="12" t="n">
        <f aca="false">'[1]TCE - ANEXO III - Preencher'!J465</f>
        <v>133.83</v>
      </c>
      <c r="J456" s="12" t="n">
        <f aca="false">'[1]TCE - ANEXO III - Preencher'!K465</f>
        <v>0</v>
      </c>
      <c r="K456" s="13" t="n">
        <f aca="false">'[1]TCE - ANEXO III - Preencher'!L465</f>
        <v>62.50384</v>
      </c>
      <c r="L456" s="13" t="n">
        <f aca="false">'[1]TCE - ANEXO III - Preencher'!M465</f>
        <v>5.5</v>
      </c>
      <c r="M456" s="13" t="n">
        <f aca="false">K456-L456</f>
        <v>57.00384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190.83384</v>
      </c>
    </row>
    <row r="457" s="5" customFormat="true" ht="12.8" hidden="false" customHeight="false" outlineLevel="0" collapsed="false">
      <c r="A457" s="6" t="n">
        <f aca="false">IFERROR(VLOOKUP(B457,'[1]DADOS (OCULTAR)'!$P$3:$R$91,3,0),"")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CAROLINE DA SILVA ARAUJO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str">
        <f aca="false">'[1]TCE - ANEXO III - Preencher'!G466</f>
        <v>3222-05</v>
      </c>
      <c r="G457" s="11" t="str">
        <f aca="false">IF('[1]TCE - ANEXO III - Preencher'!H466="","",'[1]TCE - ANEXO III - Preencher'!H466)</f>
        <v>09/2021</v>
      </c>
      <c r="H457" s="12" t="n">
        <f aca="false">'[1]TCE - ANEXO III - Preencher'!I466</f>
        <v>0</v>
      </c>
      <c r="I457" s="12" t="n">
        <f aca="false">'[1]TCE - ANEXO III - Preencher'!J466</f>
        <v>113.74</v>
      </c>
      <c r="J457" s="12" t="n">
        <f aca="false">'[1]TCE - ANEXO III - Preencher'!K466</f>
        <v>0</v>
      </c>
      <c r="K457" s="13" t="n">
        <f aca="false">'[1]TCE - ANEXO III - Preencher'!L466</f>
        <v>62.50384</v>
      </c>
      <c r="L457" s="13" t="n">
        <f aca="false">'[1]TCE - ANEXO III - Preencher'!M466</f>
        <v>5.5</v>
      </c>
      <c r="M457" s="13" t="n">
        <f aca="false">K457-L457</f>
        <v>57.00384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170.74384</v>
      </c>
    </row>
    <row r="458" s="5" customFormat="true" ht="12.8" hidden="false" customHeight="false" outlineLevel="0" collapsed="false">
      <c r="A458" s="6" t="n">
        <f aca="false">IFERROR(VLOOKUP(B458,'[1]DADOS (OCULTAR)'!$P$3:$R$91,3,0),"")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MARIA CRISTIANE DA CONCEIÇAO BARCELOS</v>
      </c>
      <c r="E458" s="7" t="str">
        <f aca="false">IF('[1]TCE - ANEXO III - Preencher'!F467="4 - Assistência Odontológica","2 - Outros Profissionais da Saúde",'[1]TCE - ANEXO III - Preencher'!F467)</f>
        <v>3 - Administrativo</v>
      </c>
      <c r="F458" s="10" t="str">
        <f aca="false">'[1]TCE - ANEXO III - Preencher'!G467</f>
        <v>5134-30</v>
      </c>
      <c r="G458" s="11" t="str">
        <f aca="false">IF('[1]TCE - ANEXO III - Preencher'!H467="","",'[1]TCE - ANEXO III - Preencher'!H467)</f>
        <v>09/2021</v>
      </c>
      <c r="H458" s="12" t="n">
        <f aca="false">'[1]TCE - ANEXO III - Preencher'!I467</f>
        <v>0</v>
      </c>
      <c r="I458" s="12" t="n">
        <f aca="false">'[1]TCE - ANEXO III - Preencher'!J467</f>
        <v>88</v>
      </c>
      <c r="J458" s="12" t="n">
        <f aca="false">'[1]TCE - ANEXO III - Preencher'!K467</f>
        <v>0</v>
      </c>
      <c r="K458" s="13" t="n">
        <f aca="false">'[1]TCE - ANEXO III - Preencher'!L467</f>
        <v>62.50384</v>
      </c>
      <c r="L458" s="13" t="n">
        <f aca="false">'[1]TCE - ANEXO III - Preencher'!M467</f>
        <v>5.5</v>
      </c>
      <c r="M458" s="13" t="n">
        <f aca="false">K458-L458</f>
        <v>57.00384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69.43</v>
      </c>
      <c r="U458" s="13" t="n">
        <f aca="false">'[1]TCE - ANEXO III - Preencher'!V467</f>
        <v>0</v>
      </c>
      <c r="V458" s="13" t="n">
        <f aca="false">T458-U458</f>
        <v>69.43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214.43384</v>
      </c>
    </row>
    <row r="459" s="5" customFormat="true" ht="12.8" hidden="false" customHeight="false" outlineLevel="0" collapsed="false">
      <c r="A459" s="6" t="n">
        <f aca="false">IFERROR(VLOOKUP(B459,'[1]DADOS (OCULTAR)'!$P$3:$R$91,3,0),"")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MARIA CRISTIANE DA SILVA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3222-05</v>
      </c>
      <c r="G459" s="11" t="str">
        <f aca="false">IF('[1]TCE - ANEXO III - Preencher'!H468="","",'[1]TCE - ANEXO III - Preencher'!H468)</f>
        <v>09/2021</v>
      </c>
      <c r="H459" s="12" t="n">
        <f aca="false">'[1]TCE - ANEXO III - Preencher'!I468</f>
        <v>0</v>
      </c>
      <c r="I459" s="12" t="n">
        <f aca="false">'[1]TCE - ANEXO III - Preencher'!J468</f>
        <v>122.53</v>
      </c>
      <c r="J459" s="12" t="n">
        <f aca="false">'[1]TCE - ANEXO III - Preencher'!K468</f>
        <v>0</v>
      </c>
      <c r="K459" s="13" t="n">
        <f aca="false">'[1]TCE - ANEXO III - Preencher'!L468</f>
        <v>62.50384</v>
      </c>
      <c r="L459" s="13" t="n">
        <f aca="false">'[1]TCE - ANEXO III - Preencher'!M468</f>
        <v>5.5</v>
      </c>
      <c r="M459" s="13" t="n">
        <f aca="false">K459-L459</f>
        <v>57.00384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119.6</v>
      </c>
      <c r="R459" s="13" t="n">
        <f aca="false">'[1]TCE - ANEXO III - Preencher'!S468</f>
        <v>66.73</v>
      </c>
      <c r="S459" s="13" t="n">
        <f aca="false">Q459-R459</f>
        <v>52.87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232.40384</v>
      </c>
    </row>
    <row r="460" s="5" customFormat="true" ht="12.8" hidden="false" customHeight="false" outlineLevel="0" collapsed="false">
      <c r="A460" s="6" t="n">
        <f aca="false">IFERROR(VLOOKUP(B460,'[1]DADOS (OCULTAR)'!$P$3:$R$91,3,0),"")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MARIA DAS GRACAS DA SILVA</v>
      </c>
      <c r="E460" s="7" t="str">
        <f aca="false">IF('[1]TCE - ANEXO III - Preencher'!F469="4 - Assistência Odontológica","2 - Outros Profissionais da Saúde",'[1]TCE - ANEXO III - Preencher'!F469)</f>
        <v>2 - Outros Profissionais da Saúde</v>
      </c>
      <c r="F460" s="10" t="str">
        <f aca="false">'[1]TCE - ANEXO III - Preencher'!G469</f>
        <v>3222-05</v>
      </c>
      <c r="G460" s="11" t="str">
        <f aca="false">IF('[1]TCE - ANEXO III - Preencher'!H469="","",'[1]TCE - ANEXO III - Preencher'!H469)</f>
        <v>09/2021</v>
      </c>
      <c r="H460" s="12" t="n">
        <f aca="false">'[1]TCE - ANEXO III - Preencher'!I469</f>
        <v>0</v>
      </c>
      <c r="I460" s="12" t="n">
        <f aca="false">'[1]TCE - ANEXO III - Preencher'!J469</f>
        <v>138.28</v>
      </c>
      <c r="J460" s="12" t="n">
        <f aca="false">'[1]TCE - ANEXO III - Preencher'!K469</f>
        <v>0</v>
      </c>
      <c r="K460" s="13" t="n">
        <f aca="false">'[1]TCE - ANEXO III - Preencher'!L469</f>
        <v>62.50384</v>
      </c>
      <c r="L460" s="13" t="n">
        <f aca="false">'[1]TCE - ANEXO III - Preencher'!M469</f>
        <v>5.5</v>
      </c>
      <c r="M460" s="13" t="n">
        <f aca="false">K460-L460</f>
        <v>57.00384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195.28384</v>
      </c>
    </row>
    <row r="461" s="5" customFormat="true" ht="12.8" hidden="false" customHeight="false" outlineLevel="0" collapsed="false">
      <c r="A461" s="6" t="n">
        <f aca="false">IFERROR(VLOOKUP(B461,'[1]DADOS (OCULTAR)'!$P$3:$R$91,3,0),"")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MARIA DE LOURDES DA SILVA</v>
      </c>
      <c r="E461" s="7" t="str">
        <f aca="false">IF('[1]TCE - ANEXO III - Preencher'!F470="4 - Assistência Odontológica","2 - Outros Profissionais da Saúde",'[1]TCE - ANEXO III - Preencher'!F470)</f>
        <v>3 - Administrativo</v>
      </c>
      <c r="F461" s="10" t="str">
        <f aca="false">'[1]TCE - ANEXO III - Preencher'!G470</f>
        <v>5134-30</v>
      </c>
      <c r="G461" s="11" t="str">
        <f aca="false">IF('[1]TCE - ANEXO III - Preencher'!H470="","",'[1]TCE - ANEXO III - Preencher'!H470)</f>
        <v>09/2021</v>
      </c>
      <c r="H461" s="12" t="n">
        <f aca="false">'[1]TCE - ANEXO III - Preencher'!I470</f>
        <v>0</v>
      </c>
      <c r="I461" s="12" t="n">
        <f aca="false">'[1]TCE - ANEXO III - Preencher'!J470</f>
        <v>102.5</v>
      </c>
      <c r="J461" s="12" t="n">
        <f aca="false">'[1]TCE - ANEXO III - Preencher'!K470</f>
        <v>0</v>
      </c>
      <c r="K461" s="13" t="n">
        <f aca="false">'[1]TCE - ANEXO III - Preencher'!L470</f>
        <v>62.50384</v>
      </c>
      <c r="L461" s="13" t="n">
        <f aca="false">'[1]TCE - ANEXO III - Preencher'!M470</f>
        <v>5.5</v>
      </c>
      <c r="M461" s="13" t="n">
        <f aca="false">K461-L461</f>
        <v>57.00384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159.50384</v>
      </c>
    </row>
    <row r="462" s="5" customFormat="true" ht="12.8" hidden="false" customHeight="false" outlineLevel="0" collapsed="false">
      <c r="A462" s="6" t="n">
        <f aca="false">IFERROR(VLOOKUP(B462,'[1]DADOS (OCULTAR)'!$P$3:$R$91,3,0),"")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MARIA DE LOURDES LUNA DA SILVA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2235-05</v>
      </c>
      <c r="G462" s="11" t="str">
        <f aca="false">IF('[1]TCE - ANEXO III - Preencher'!H471="","",'[1]TCE - ANEXO III - Preencher'!H471)</f>
        <v>09/2021</v>
      </c>
      <c r="H462" s="12" t="n">
        <f aca="false">'[1]TCE - ANEXO III - Preencher'!I471</f>
        <v>0</v>
      </c>
      <c r="I462" s="12" t="n">
        <f aca="false">'[1]TCE - ANEXO III - Preencher'!J471</f>
        <v>224.52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103.28</v>
      </c>
      <c r="U462" s="13" t="n">
        <f aca="false">'[1]TCE - ANEXO III - Preencher'!V471</f>
        <v>0</v>
      </c>
      <c r="V462" s="13" t="n">
        <f aca="false">T462-U462</f>
        <v>103.28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327.8</v>
      </c>
    </row>
    <row r="463" s="5" customFormat="true" ht="12.8" hidden="false" customHeight="false" outlineLevel="0" collapsed="false">
      <c r="A463" s="6" t="n">
        <f aca="false">IFERROR(VLOOKUP(B463,'[1]DADOS (OCULTAR)'!$P$3:$R$91,3,0),"")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MARIA DELARIA DA SILVA</v>
      </c>
      <c r="E463" s="7" t="str">
        <f aca="false">IF('[1]TCE - ANEXO III - Preencher'!F472="4 - Assistência Odontológica","2 - Outros Profissionais da Saúde",'[1]TCE - ANEXO III - Preencher'!F472)</f>
        <v>2 - Outros Profissionais da Saúde</v>
      </c>
      <c r="F463" s="10" t="str">
        <f aca="false">'[1]TCE - ANEXO III - Preencher'!G472</f>
        <v>3222-05</v>
      </c>
      <c r="G463" s="11" t="str">
        <f aca="false">IF('[1]TCE - ANEXO III - Preencher'!H472="","",'[1]TCE - ANEXO III - Preencher'!H472)</f>
        <v>09/2021</v>
      </c>
      <c r="H463" s="12" t="n">
        <f aca="false">'[1]TCE - ANEXO III - Preencher'!I472</f>
        <v>0</v>
      </c>
      <c r="I463" s="12" t="n">
        <f aca="false">'[1]TCE - ANEXO III - Preencher'!J472</f>
        <v>138.28</v>
      </c>
      <c r="J463" s="12" t="n">
        <f aca="false">'[1]TCE - ANEXO III - Preencher'!K472</f>
        <v>0</v>
      </c>
      <c r="K463" s="13" t="n">
        <f aca="false">'[1]TCE - ANEXO III - Preencher'!L472</f>
        <v>62.50384</v>
      </c>
      <c r="L463" s="13" t="n">
        <f aca="false">'[1]TCE - ANEXO III - Preencher'!M472</f>
        <v>5.5</v>
      </c>
      <c r="M463" s="13" t="n">
        <f aca="false">K463-L463</f>
        <v>57.00384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195.28384</v>
      </c>
    </row>
    <row r="464" s="5" customFormat="true" ht="12.8" hidden="false" customHeight="false" outlineLevel="0" collapsed="false">
      <c r="A464" s="6" t="n">
        <f aca="false">IFERROR(VLOOKUP(B464,'[1]DADOS (OCULTAR)'!$P$3:$R$91,3,0),"")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MARIA DO SOCORRO SIQUEIRA DA SILVA</v>
      </c>
      <c r="E464" s="7" t="str">
        <f aca="false">IF('[1]TCE - ANEXO III - Preencher'!F473="4 - Assistência Odontológica","2 - Outros Profissionais da Saúde",'[1]TCE - ANEXO III - Preencher'!F473)</f>
        <v>2 - Outros Profissionais da Saúde</v>
      </c>
      <c r="F464" s="10" t="str">
        <f aca="false">'[1]TCE - ANEXO III - Preencher'!G473</f>
        <v>2235-05</v>
      </c>
      <c r="G464" s="11" t="str">
        <f aca="false">IF('[1]TCE - ANEXO III - Preencher'!H473="","",'[1]TCE - ANEXO III - Preencher'!H473)</f>
        <v>09/2021</v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8" hidden="false" customHeight="false" outlineLevel="0" collapsed="false">
      <c r="A465" s="6" t="n">
        <f aca="false">IFERROR(VLOOKUP(B465,'[1]DADOS (OCULTAR)'!$P$3:$R$91,3,0),"")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MARIA EDJANE DA SILVA</v>
      </c>
      <c r="E465" s="7" t="str">
        <f aca="false">IF('[1]TCE - ANEXO III - Preencher'!F474="4 - Assistência Odontológica","2 - Outros Profissionais da Saúde",'[1]TCE - ANEXO III - Preencher'!F474)</f>
        <v>2 - Outros Profissionais da Saúde</v>
      </c>
      <c r="F465" s="10" t="str">
        <f aca="false">'[1]TCE - ANEXO III - Preencher'!G474</f>
        <v>3222-05</v>
      </c>
      <c r="G465" s="11" t="str">
        <f aca="false">IF('[1]TCE - ANEXO III - Preencher'!H474="","",'[1]TCE - ANEXO III - Preencher'!H474)</f>
        <v>09/2021</v>
      </c>
      <c r="H465" s="12" t="n">
        <f aca="false">'[1]TCE - ANEXO III - Preencher'!I474</f>
        <v>0</v>
      </c>
      <c r="I465" s="12" t="n">
        <f aca="false">'[1]TCE - ANEXO III - Preencher'!J474</f>
        <v>133.83</v>
      </c>
      <c r="J465" s="12" t="n">
        <f aca="false">'[1]TCE - ANEXO III - Preencher'!K474</f>
        <v>0</v>
      </c>
      <c r="K465" s="13" t="n">
        <f aca="false">'[1]TCE - ANEXO III - Preencher'!L474</f>
        <v>62.50384</v>
      </c>
      <c r="L465" s="13" t="n">
        <f aca="false">'[1]TCE - ANEXO III - Preencher'!M474</f>
        <v>5.5</v>
      </c>
      <c r="M465" s="13" t="n">
        <f aca="false">K465-L465</f>
        <v>57.00384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190.83384</v>
      </c>
    </row>
    <row r="466" s="5" customFormat="true" ht="12.8" hidden="false" customHeight="false" outlineLevel="0" collapsed="false">
      <c r="A466" s="6" t="n">
        <f aca="false">IFERROR(VLOOKUP(B466,'[1]DADOS (OCULTAR)'!$P$3:$R$91,3,0),"")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MARIA ELAINE SILVA DE ANDRADE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str">
        <f aca="false">'[1]TCE - ANEXO III - Preencher'!G475</f>
        <v>3222-05</v>
      </c>
      <c r="G466" s="11" t="str">
        <f aca="false">IF('[1]TCE - ANEXO III - Preencher'!H475="","",'[1]TCE - ANEXO III - Preencher'!H475)</f>
        <v>09/2021</v>
      </c>
      <c r="H466" s="12" t="n">
        <f aca="false">'[1]TCE - ANEXO III - Preencher'!I475</f>
        <v>0</v>
      </c>
      <c r="I466" s="12" t="n">
        <f aca="false">'[1]TCE - ANEXO III - Preencher'!J475</f>
        <v>159.99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159.99</v>
      </c>
    </row>
    <row r="467" s="5" customFormat="true" ht="12.8" hidden="false" customHeight="false" outlineLevel="0" collapsed="false">
      <c r="A467" s="6" t="n">
        <f aca="false">IFERROR(VLOOKUP(B467,'[1]DADOS (OCULTAR)'!$P$3:$R$91,3,0),"")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MARIA ELIANE DE BARROS ALVES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str">
        <f aca="false">'[1]TCE - ANEXO III - Preencher'!G476</f>
        <v>3222-05</v>
      </c>
      <c r="G467" s="11" t="str">
        <f aca="false">IF('[1]TCE - ANEXO III - Preencher'!H476="","",'[1]TCE - ANEXO III - Preencher'!H476)</f>
        <v>09/2021</v>
      </c>
      <c r="H467" s="12" t="n">
        <f aca="false">'[1]TCE - ANEXO III - Preencher'!I476</f>
        <v>0</v>
      </c>
      <c r="I467" s="12" t="n">
        <f aca="false">'[1]TCE - ANEXO III - Preencher'!J476</f>
        <v>133.37</v>
      </c>
      <c r="J467" s="12" t="n">
        <f aca="false">'[1]TCE - ANEXO III - Preencher'!K476</f>
        <v>0</v>
      </c>
      <c r="K467" s="13" t="n">
        <f aca="false">'[1]TCE - ANEXO III - Preencher'!L476</f>
        <v>62.50384</v>
      </c>
      <c r="L467" s="13" t="n">
        <f aca="false">'[1]TCE - ANEXO III - Preencher'!M476</f>
        <v>5.5</v>
      </c>
      <c r="M467" s="13" t="n">
        <f aca="false">K467-L467</f>
        <v>57.00384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190.37384</v>
      </c>
    </row>
    <row r="468" s="5" customFormat="true" ht="12.8" hidden="false" customHeight="false" outlineLevel="0" collapsed="false">
      <c r="A468" s="6" t="n">
        <f aca="false">IFERROR(VLOOKUP(B468,'[1]DADOS (OCULTAR)'!$P$3:$R$91,3,0),"")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MARIA FERNANDA PEREIRA DA SILVA</v>
      </c>
      <c r="E468" s="7" t="str">
        <f aca="false">IF('[1]TCE - ANEXO III - Preencher'!F477="4 - Assistência Odontológica","2 - Outros Profissionais da Saúde",'[1]TCE - ANEXO III - Preencher'!F477)</f>
        <v>3 - Administrativo</v>
      </c>
      <c r="F468" s="10" t="str">
        <f aca="false">'[1]TCE - ANEXO III - Preencher'!G477</f>
        <v>4221-10</v>
      </c>
      <c r="G468" s="11" t="str">
        <f aca="false">IF('[1]TCE - ANEXO III - Preencher'!H477="","",'[1]TCE - ANEXO III - Preencher'!H477)</f>
        <v>09/2021</v>
      </c>
      <c r="H468" s="12" t="n">
        <f aca="false">'[1]TCE - ANEXO III - Preencher'!I477</f>
        <v>0</v>
      </c>
      <c r="I468" s="12" t="n">
        <f aca="false">'[1]TCE - ANEXO III - Preencher'!J477</f>
        <v>10.34</v>
      </c>
      <c r="J468" s="12" t="n">
        <f aca="false">'[1]TCE - ANEXO III - Preencher'!K477</f>
        <v>0</v>
      </c>
      <c r="K468" s="13" t="n">
        <f aca="false">'[1]TCE - ANEXO III - Preencher'!L477</f>
        <v>62.50384</v>
      </c>
      <c r="L468" s="13" t="n">
        <f aca="false">'[1]TCE - ANEXO III - Preencher'!M477</f>
        <v>5.5</v>
      </c>
      <c r="M468" s="13" t="n">
        <f aca="false">K468-L468</f>
        <v>57.00384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119.6</v>
      </c>
      <c r="R468" s="13" t="n">
        <f aca="false">'[1]TCE - ANEXO III - Preencher'!S477</f>
        <v>31</v>
      </c>
      <c r="S468" s="13" t="n">
        <f aca="false">Q468-R468</f>
        <v>88.6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155.94384</v>
      </c>
    </row>
    <row r="469" s="5" customFormat="true" ht="12.8" hidden="false" customHeight="false" outlineLevel="0" collapsed="false">
      <c r="A469" s="6" t="n">
        <f aca="false">IFERROR(VLOOKUP(B469,'[1]DADOS (OCULTAR)'!$P$3:$R$91,3,0),"")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MARIA GIRLANE LOPES DA SILVA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3222-05</v>
      </c>
      <c r="G469" s="11" t="str">
        <f aca="false">IF('[1]TCE - ANEXO III - Preencher'!H478="","",'[1]TCE - ANEXO III - Preencher'!H478)</f>
        <v>09/2021</v>
      </c>
      <c r="H469" s="12" t="n">
        <f aca="false">'[1]TCE - ANEXO III - Preencher'!I478</f>
        <v>0</v>
      </c>
      <c r="I469" s="12" t="n">
        <f aca="false">'[1]TCE - ANEXO III - Preencher'!J478</f>
        <v>133.36</v>
      </c>
      <c r="J469" s="12" t="n">
        <f aca="false">'[1]TCE - ANEXO III - Preencher'!K478</f>
        <v>0</v>
      </c>
      <c r="K469" s="13" t="n">
        <f aca="false">'[1]TCE - ANEXO III - Preencher'!L478</f>
        <v>62.50384</v>
      </c>
      <c r="L469" s="13" t="n">
        <f aca="false">'[1]TCE - ANEXO III - Preencher'!M478</f>
        <v>5.5</v>
      </c>
      <c r="M469" s="13" t="n">
        <f aca="false">K469-L469</f>
        <v>57.00384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138.82</v>
      </c>
      <c r="U469" s="13" t="n">
        <f aca="false">'[1]TCE - ANEXO III - Preencher'!V478</f>
        <v>0</v>
      </c>
      <c r="V469" s="13" t="n">
        <f aca="false">T469-U469</f>
        <v>138.82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329.18384</v>
      </c>
    </row>
    <row r="470" s="5" customFormat="true" ht="12.8" hidden="false" customHeight="false" outlineLevel="0" collapsed="false">
      <c r="A470" s="6" t="n">
        <f aca="false">IFERROR(VLOOKUP(B470,'[1]DADOS (OCULTAR)'!$P$3:$R$91,3,0),"")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MARIA HELIGILVANIA DA SILVA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str">
        <f aca="false">'[1]TCE - ANEXO III - Preencher'!G479</f>
        <v>3222-05</v>
      </c>
      <c r="G470" s="11" t="str">
        <f aca="false">IF('[1]TCE - ANEXO III - Preencher'!H479="","",'[1]TCE - ANEXO III - Preencher'!H479)</f>
        <v>09/2021</v>
      </c>
      <c r="H470" s="12" t="n">
        <f aca="false">'[1]TCE - ANEXO III - Preencher'!I479</f>
        <v>0</v>
      </c>
      <c r="I470" s="12" t="n">
        <f aca="false">'[1]TCE - ANEXO III - Preencher'!J479</f>
        <v>117.85</v>
      </c>
      <c r="J470" s="12" t="n">
        <f aca="false">'[1]TCE - ANEXO III - Preencher'!K479</f>
        <v>0</v>
      </c>
      <c r="K470" s="13" t="n">
        <f aca="false">'[1]TCE - ANEXO III - Preencher'!L479</f>
        <v>62.50384</v>
      </c>
      <c r="L470" s="13" t="n">
        <f aca="false">'[1]TCE - ANEXO III - Preencher'!M479</f>
        <v>5.5</v>
      </c>
      <c r="M470" s="13" t="n">
        <f aca="false">K470-L470</f>
        <v>57.00384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174.85384</v>
      </c>
    </row>
    <row r="471" s="5" customFormat="true" ht="12.8" hidden="false" customHeight="false" outlineLevel="0" collapsed="false">
      <c r="A471" s="6" t="n">
        <f aca="false">IFERROR(VLOOKUP(B471,'[1]DADOS (OCULTAR)'!$P$3:$R$91,3,0),"")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MARIA IZABEL DA SILVA</v>
      </c>
      <c r="E471" s="7" t="str">
        <f aca="false">IF('[1]TCE - ANEXO III - Preencher'!F480="4 - Assistência Odontológica","2 - Outros Profissionais da Saúde",'[1]TCE - ANEXO III - Preencher'!F480)</f>
        <v>2 - Outros Profissionais da Saúde</v>
      </c>
      <c r="F471" s="10" t="str">
        <f aca="false">'[1]TCE - ANEXO III - Preencher'!G480</f>
        <v>2235-05</v>
      </c>
      <c r="G471" s="11" t="str">
        <f aca="false">IF('[1]TCE - ANEXO III - Preencher'!H480="","",'[1]TCE - ANEXO III - Preencher'!H480)</f>
        <v>09/2021</v>
      </c>
      <c r="H471" s="12" t="n">
        <f aca="false">'[1]TCE - ANEXO III - Preencher'!I480</f>
        <v>0</v>
      </c>
      <c r="I471" s="12" t="n">
        <f aca="false">'[1]TCE - ANEXO III - Preencher'!J480</f>
        <v>147.42</v>
      </c>
      <c r="J471" s="12" t="n">
        <f aca="false">'[1]TCE - ANEXO III - Preencher'!K480</f>
        <v>0</v>
      </c>
      <c r="K471" s="13" t="n">
        <f aca="false">'[1]TCE - ANEXO III - Preencher'!L480</f>
        <v>62.50384</v>
      </c>
      <c r="L471" s="13" t="n">
        <f aca="false">'[1]TCE - ANEXO III - Preencher'!M480</f>
        <v>5.5</v>
      </c>
      <c r="M471" s="13" t="n">
        <f aca="false">K471-L471</f>
        <v>57.00384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204.42384</v>
      </c>
    </row>
    <row r="472" s="5" customFormat="true" ht="12.8" hidden="false" customHeight="false" outlineLevel="0" collapsed="false">
      <c r="A472" s="6" t="n">
        <f aca="false">IFERROR(VLOOKUP(B472,'[1]DADOS (OCULTAR)'!$P$3:$R$91,3,0),"")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MARIA IZABEL SALES PEREIRA</v>
      </c>
      <c r="E472" s="7" t="str">
        <f aca="false">IF('[1]TCE - ANEXO III - Preencher'!F481="4 - Assistência Odontológica","2 - Outros Profissionais da Saúde",'[1]TCE - ANEXO III - Preencher'!F481)</f>
        <v>3 - Administrativo</v>
      </c>
      <c r="F472" s="10" t="str">
        <f aca="false">'[1]TCE - ANEXO III - Preencher'!G481</f>
        <v>4221-10</v>
      </c>
      <c r="G472" s="11" t="str">
        <f aca="false">IF('[1]TCE - ANEXO III - Preencher'!H481="","",'[1]TCE - ANEXO III - Preencher'!H481)</f>
        <v>09/2021</v>
      </c>
      <c r="H472" s="12" t="n">
        <f aca="false">'[1]TCE - ANEXO III - Preencher'!I481</f>
        <v>0</v>
      </c>
      <c r="I472" s="12" t="n">
        <f aca="false">'[1]TCE - ANEXO III - Preencher'!J481</f>
        <v>10.33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119.6</v>
      </c>
      <c r="R472" s="13" t="n">
        <f aca="false">'[1]TCE - ANEXO III - Preencher'!S481</f>
        <v>31</v>
      </c>
      <c r="S472" s="13" t="n">
        <f aca="false">Q472-R472</f>
        <v>88.6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98.93</v>
      </c>
    </row>
    <row r="473" s="5" customFormat="true" ht="12.8" hidden="false" customHeight="false" outlineLevel="0" collapsed="false">
      <c r="A473" s="6" t="n">
        <f aca="false">IFERROR(VLOOKUP(B473,'[1]DADOS (OCULTAR)'!$P$3:$R$91,3,0),"")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MARIA JANILDA BENTO DA SILVA</v>
      </c>
      <c r="E473" s="7" t="str">
        <f aca="false">IF('[1]TCE - ANEXO III - Preencher'!F482="4 - Assistência Odontológica","2 - Outros Profissionais da Saúde",'[1]TCE - ANEXO III - Preencher'!F482)</f>
        <v>2 - Outros Profissionais da Saúde</v>
      </c>
      <c r="F473" s="10" t="str">
        <f aca="false">'[1]TCE - ANEXO III - Preencher'!G482</f>
        <v>3222-05</v>
      </c>
      <c r="G473" s="11" t="str">
        <f aca="false">IF('[1]TCE - ANEXO III - Preencher'!H482="","",'[1]TCE - ANEXO III - Preencher'!H482)</f>
        <v>09/2021</v>
      </c>
      <c r="H473" s="12" t="n">
        <f aca="false">'[1]TCE - ANEXO III - Preencher'!I482</f>
        <v>0</v>
      </c>
      <c r="I473" s="12" t="n">
        <f aca="false">'[1]TCE - ANEXO III - Preencher'!J482</f>
        <v>128.91</v>
      </c>
      <c r="J473" s="12" t="n">
        <f aca="false">'[1]TCE - ANEXO III - Preencher'!K482</f>
        <v>0</v>
      </c>
      <c r="K473" s="13" t="n">
        <f aca="false">'[1]TCE - ANEXO III - Preencher'!L482</f>
        <v>62.50384</v>
      </c>
      <c r="L473" s="13" t="n">
        <f aca="false">'[1]TCE - ANEXO III - Preencher'!M482</f>
        <v>5.5</v>
      </c>
      <c r="M473" s="13" t="n">
        <f aca="false">K473-L473</f>
        <v>57.00384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119.6</v>
      </c>
      <c r="R473" s="13" t="n">
        <f aca="false">'[1]TCE - ANEXO III - Preencher'!S482</f>
        <v>66.73</v>
      </c>
      <c r="S473" s="13" t="n">
        <f aca="false">Q473-R473</f>
        <v>52.87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238.78384</v>
      </c>
    </row>
    <row r="474" s="5" customFormat="true" ht="12.8" hidden="false" customHeight="false" outlineLevel="0" collapsed="false">
      <c r="A474" s="6" t="n">
        <f aca="false">IFERROR(VLOOKUP(B474,'[1]DADOS (OCULTAR)'!$P$3:$R$91,3,0),"")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MARIA JOELI SANTOS LOPES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str">
        <f aca="false">'[1]TCE - ANEXO III - Preencher'!G483</f>
        <v>2235-05</v>
      </c>
      <c r="G474" s="11" t="str">
        <f aca="false">IF('[1]TCE - ANEXO III - Preencher'!H483="","",'[1]TCE - ANEXO III - Preencher'!H483)</f>
        <v>09/2021</v>
      </c>
      <c r="H474" s="12" t="n">
        <f aca="false">'[1]TCE - ANEXO III - Preencher'!I483</f>
        <v>0</v>
      </c>
      <c r="I474" s="12" t="n">
        <f aca="false">'[1]TCE - ANEXO III - Preencher'!J483</f>
        <v>170.71</v>
      </c>
      <c r="J474" s="12" t="n">
        <f aca="false">'[1]TCE - ANEXO III - Preencher'!K483</f>
        <v>0</v>
      </c>
      <c r="K474" s="13" t="n">
        <f aca="false">'[1]TCE - ANEXO III - Preencher'!L483</f>
        <v>62.50384</v>
      </c>
      <c r="L474" s="13" t="n">
        <f aca="false">'[1]TCE - ANEXO III - Preencher'!M483</f>
        <v>5.5</v>
      </c>
      <c r="M474" s="13" t="n">
        <f aca="false">K474-L474</f>
        <v>57.00384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227.71384</v>
      </c>
    </row>
    <row r="475" s="5" customFormat="true" ht="12.8" hidden="false" customHeight="false" outlineLevel="0" collapsed="false">
      <c r="A475" s="6" t="n">
        <f aca="false">IFERROR(VLOOKUP(B475,'[1]DADOS (OCULTAR)'!$P$3:$R$91,3,0),"")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MARIA JOSE BATISTA DA SILVA</v>
      </c>
      <c r="E475" s="7" t="str">
        <f aca="false">IF('[1]TCE - ANEXO III - Preencher'!F484="4 - Assistência Odontológica","2 - Outros Profissionais da Saúde",'[1]TCE - ANEXO III - Preencher'!F484)</f>
        <v>2 - Outros Profissionais da Saúde</v>
      </c>
      <c r="F475" s="10" t="str">
        <f aca="false">'[1]TCE - ANEXO III - Preencher'!G484</f>
        <v>2235-05</v>
      </c>
      <c r="G475" s="11" t="str">
        <f aca="false">IF('[1]TCE - ANEXO III - Preencher'!H484="","",'[1]TCE - ANEXO III - Preencher'!H484)</f>
        <v>09/2021</v>
      </c>
      <c r="H475" s="12" t="n">
        <f aca="false">'[1]TCE - ANEXO III - Preencher'!I484</f>
        <v>0</v>
      </c>
      <c r="I475" s="12" t="n">
        <f aca="false">'[1]TCE - ANEXO III - Preencher'!J484</f>
        <v>153.91</v>
      </c>
      <c r="J475" s="12" t="n">
        <f aca="false">'[1]TCE - ANEXO III - Preencher'!K484</f>
        <v>0</v>
      </c>
      <c r="K475" s="13" t="n">
        <f aca="false">'[1]TCE - ANEXO III - Preencher'!L484</f>
        <v>62.50384</v>
      </c>
      <c r="L475" s="13" t="n">
        <f aca="false">'[1]TCE - ANEXO III - Preencher'!M484</f>
        <v>5.5</v>
      </c>
      <c r="M475" s="13" t="n">
        <f aca="false">K475-L475</f>
        <v>57.00384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210.91384</v>
      </c>
    </row>
    <row r="476" s="5" customFormat="true" ht="12.8" hidden="false" customHeight="false" outlineLevel="0" collapsed="false">
      <c r="A476" s="6" t="n">
        <f aca="false">IFERROR(VLOOKUP(B476,'[1]DADOS (OCULTAR)'!$P$3:$R$91,3,0),"")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MARIA JOSE DA SILVA</v>
      </c>
      <c r="E476" s="7" t="str">
        <f aca="false">IF('[1]TCE - ANEXO III - Preencher'!F485="4 - Assistência Odontológica","2 - Outros Profissionais da Saúde",'[1]TCE - ANEXO III - Preencher'!F485)</f>
        <v>2 - Outros Profissionais da Saúde</v>
      </c>
      <c r="F476" s="10" t="str">
        <f aca="false">'[1]TCE - ANEXO III - Preencher'!G485</f>
        <v>3222-05</v>
      </c>
      <c r="G476" s="11" t="str">
        <f aca="false">IF('[1]TCE - ANEXO III - Preencher'!H485="","",'[1]TCE - ANEXO III - Preencher'!H485)</f>
        <v>09/2021</v>
      </c>
      <c r="H476" s="12" t="n">
        <f aca="false">'[1]TCE - ANEXO III - Preencher'!I485</f>
        <v>0</v>
      </c>
      <c r="I476" s="12" t="n">
        <f aca="false">'[1]TCE - ANEXO III - Preencher'!J485</f>
        <v>133.37</v>
      </c>
      <c r="J476" s="12" t="n">
        <f aca="false">'[1]TCE - ANEXO III - Preencher'!K485</f>
        <v>0</v>
      </c>
      <c r="K476" s="13" t="n">
        <f aca="false">'[1]TCE - ANEXO III - Preencher'!L485</f>
        <v>62.50384</v>
      </c>
      <c r="L476" s="13" t="n">
        <f aca="false">'[1]TCE - ANEXO III - Preencher'!M485</f>
        <v>5.5</v>
      </c>
      <c r="M476" s="13" t="n">
        <f aca="false">K476-L476</f>
        <v>57.00384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190.37384</v>
      </c>
    </row>
    <row r="477" s="5" customFormat="true" ht="12.8" hidden="false" customHeight="false" outlineLevel="0" collapsed="false">
      <c r="A477" s="6" t="n">
        <f aca="false">IFERROR(VLOOKUP(B477,'[1]DADOS (OCULTAR)'!$P$3:$R$91,3,0),"")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MARIA JOSE SALUSTIANO DA SILVA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str">
        <f aca="false">'[1]TCE - ANEXO III - Preencher'!G486</f>
        <v>3222-05</v>
      </c>
      <c r="G477" s="11" t="str">
        <f aca="false">IF('[1]TCE - ANEXO III - Preencher'!H486="","",'[1]TCE - ANEXO III - Preencher'!H486)</f>
        <v>09/2021</v>
      </c>
      <c r="H477" s="12" t="n">
        <f aca="false">'[1]TCE - ANEXO III - Preencher'!I486</f>
        <v>0</v>
      </c>
      <c r="I477" s="12" t="n">
        <f aca="false">'[1]TCE - ANEXO III - Preencher'!J486</f>
        <v>128.92</v>
      </c>
      <c r="J477" s="12" t="n">
        <f aca="false">'[1]TCE - ANEXO III - Preencher'!K486</f>
        <v>0</v>
      </c>
      <c r="K477" s="13" t="n">
        <f aca="false">'[1]TCE - ANEXO III - Preencher'!L486</f>
        <v>62.50384</v>
      </c>
      <c r="L477" s="13" t="n">
        <f aca="false">'[1]TCE - ANEXO III - Preencher'!M486</f>
        <v>5.5</v>
      </c>
      <c r="M477" s="13" t="n">
        <f aca="false">K477-L477</f>
        <v>57.00384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185.92384</v>
      </c>
    </row>
    <row r="478" s="5" customFormat="true" ht="12.8" hidden="false" customHeight="false" outlineLevel="0" collapsed="false">
      <c r="A478" s="6" t="n">
        <f aca="false">IFERROR(VLOOKUP(B478,'[1]DADOS (OCULTAR)'!$P$3:$R$91,3,0),"")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MARIA JOSE SILVA DE ABREU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5174-10</v>
      </c>
      <c r="G478" s="11" t="str">
        <f aca="false">IF('[1]TCE - ANEXO III - Preencher'!H487="","",'[1]TCE - ANEXO III - Preencher'!H487)</f>
        <v>09/2021</v>
      </c>
      <c r="H478" s="12" t="n">
        <f aca="false">'[1]TCE - ANEXO III - Preencher'!I487</f>
        <v>0</v>
      </c>
      <c r="I478" s="12" t="n">
        <f aca="false">'[1]TCE - ANEXO III - Preencher'!J487</f>
        <v>122.1</v>
      </c>
      <c r="J478" s="12" t="n">
        <f aca="false">'[1]TCE - ANEXO III - Preencher'!K487</f>
        <v>0</v>
      </c>
      <c r="K478" s="13" t="n">
        <f aca="false">'[1]TCE - ANEXO III - Preencher'!L487</f>
        <v>62.50384</v>
      </c>
      <c r="L478" s="13" t="n">
        <f aca="false">'[1]TCE - ANEXO III - Preencher'!M487</f>
        <v>5.5</v>
      </c>
      <c r="M478" s="13" t="n">
        <f aca="false">K478-L478</f>
        <v>57.00384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179.10384</v>
      </c>
    </row>
    <row r="479" s="5" customFormat="true" ht="12.8" hidden="false" customHeight="false" outlineLevel="0" collapsed="false">
      <c r="A479" s="6" t="n">
        <f aca="false">IFERROR(VLOOKUP(B479,'[1]DADOS (OCULTAR)'!$P$3:$R$91,3,0),"")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MARIA JOSIELMA TENORIO DE OLIVEIRA</v>
      </c>
      <c r="E479" s="7" t="str">
        <f aca="false">IF('[1]TCE - ANEXO III - Preencher'!F488="4 - Assistência Odontológica","2 - Outros Profissionais da Saúde",'[1]TCE - ANEXO III - Preencher'!F488)</f>
        <v>2 - Outros Profissionais da Saúde</v>
      </c>
      <c r="F479" s="10" t="str">
        <f aca="false">'[1]TCE - ANEXO III - Preencher'!G488</f>
        <v>3222-05</v>
      </c>
      <c r="G479" s="11" t="str">
        <f aca="false">IF('[1]TCE - ANEXO III - Preencher'!H488="","",'[1]TCE - ANEXO III - Preencher'!H488)</f>
        <v>09/2021</v>
      </c>
      <c r="H479" s="12" t="n">
        <f aca="false">'[1]TCE - ANEXO III - Preencher'!I488</f>
        <v>0</v>
      </c>
      <c r="I479" s="12" t="n">
        <f aca="false">'[1]TCE - ANEXO III - Preencher'!J488</f>
        <v>138.28</v>
      </c>
      <c r="J479" s="12" t="n">
        <f aca="false">'[1]TCE - ANEXO III - Preencher'!K488</f>
        <v>0</v>
      </c>
      <c r="K479" s="13" t="n">
        <f aca="false">'[1]TCE - ANEXO III - Preencher'!L488</f>
        <v>62.50384</v>
      </c>
      <c r="L479" s="13" t="n">
        <f aca="false">'[1]TCE - ANEXO III - Preencher'!M488</f>
        <v>5.5</v>
      </c>
      <c r="M479" s="13" t="n">
        <f aca="false">K479-L479</f>
        <v>57.00384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195.28384</v>
      </c>
    </row>
    <row r="480" s="5" customFormat="true" ht="12.8" hidden="false" customHeight="false" outlineLevel="0" collapsed="false">
      <c r="A480" s="6" t="n">
        <f aca="false">IFERROR(VLOOKUP(B480,'[1]DADOS (OCULTAR)'!$P$3:$R$91,3,0),"")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MARIA LAYANNE CARLA PEREIRA SALES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2235-05</v>
      </c>
      <c r="G480" s="11" t="str">
        <f aca="false">IF('[1]TCE - ANEXO III - Preencher'!H489="","",'[1]TCE - ANEXO III - Preencher'!H489)</f>
        <v>09/2021</v>
      </c>
      <c r="H480" s="12" t="n">
        <f aca="false">'[1]TCE - ANEXO III - Preencher'!I489</f>
        <v>0</v>
      </c>
      <c r="I480" s="12" t="n">
        <f aca="false">'[1]TCE - ANEXO III - Preencher'!J489</f>
        <v>161.77</v>
      </c>
      <c r="J480" s="12" t="n">
        <f aca="false">'[1]TCE - ANEXO III - Preencher'!K489</f>
        <v>0</v>
      </c>
      <c r="K480" s="13" t="n">
        <f aca="false">'[1]TCE - ANEXO III - Preencher'!L489</f>
        <v>62.50384</v>
      </c>
      <c r="L480" s="13" t="n">
        <f aca="false">'[1]TCE - ANEXO III - Preencher'!M489</f>
        <v>5.5</v>
      </c>
      <c r="M480" s="13" t="n">
        <f aca="false">K480-L480</f>
        <v>57.00384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218.77384</v>
      </c>
    </row>
    <row r="481" s="5" customFormat="true" ht="12.8" hidden="false" customHeight="false" outlineLevel="0" collapsed="false">
      <c r="A481" s="6" t="n">
        <f aca="false">IFERROR(VLOOKUP(B481,'[1]DADOS (OCULTAR)'!$P$3:$R$91,3,0),"")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MARIA MADALENA DO NASCIMENTO</v>
      </c>
      <c r="E481" s="7" t="str">
        <f aca="false">IF('[1]TCE - ANEXO III - Preencher'!F490="4 - Assistência Odontológica","2 - Outros Profissionais da Saúde",'[1]TCE - ANEXO III - Preencher'!F490)</f>
        <v>3 - Administrativo</v>
      </c>
      <c r="F481" s="10" t="str">
        <f aca="false">'[1]TCE - ANEXO III - Preencher'!G490</f>
        <v>4110-30</v>
      </c>
      <c r="G481" s="11" t="str">
        <f aca="false">IF('[1]TCE - ANEXO III - Preencher'!H490="","",'[1]TCE - ANEXO III - Preencher'!H490)</f>
        <v>09/2021</v>
      </c>
      <c r="H481" s="12" t="n">
        <f aca="false">'[1]TCE - ANEXO III - Preencher'!I490</f>
        <v>0</v>
      </c>
      <c r="I481" s="12" t="n">
        <f aca="false">'[1]TCE - ANEXO III - Preencher'!J490</f>
        <v>254.8</v>
      </c>
      <c r="J481" s="12" t="n">
        <f aca="false">'[1]TCE - ANEXO III - Preencher'!K490</f>
        <v>0</v>
      </c>
      <c r="K481" s="13" t="n">
        <f aca="false">'[1]TCE - ANEXO III - Preencher'!L490</f>
        <v>62.50384</v>
      </c>
      <c r="L481" s="13" t="n">
        <f aca="false">'[1]TCE - ANEXO III - Preencher'!M490</f>
        <v>1.28</v>
      </c>
      <c r="M481" s="13" t="n">
        <f aca="false">K481-L481</f>
        <v>61.22384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316.02384</v>
      </c>
    </row>
    <row r="482" s="5" customFormat="true" ht="12.8" hidden="false" customHeight="false" outlineLevel="0" collapsed="false">
      <c r="A482" s="6" t="n">
        <f aca="false">IFERROR(VLOOKUP(B482,'[1]DADOS (OCULTAR)'!$P$3:$R$91,3,0),"")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MARIA MERCEDES TAVARES VANDERLEY</v>
      </c>
      <c r="E482" s="7" t="str">
        <f aca="false">IF('[1]TCE - ANEXO III - Preencher'!F491="4 - Assistência Odontológica","2 - Outros Profissionais da Saúde",'[1]TCE - ANEXO III - Preencher'!F491)</f>
        <v>2 - Outros Profissionais da Saúde</v>
      </c>
      <c r="F482" s="10" t="str">
        <f aca="false">'[1]TCE - ANEXO III - Preencher'!G491</f>
        <v>2235-05</v>
      </c>
      <c r="G482" s="11" t="str">
        <f aca="false">IF('[1]TCE - ANEXO III - Preencher'!H491="","",'[1]TCE - ANEXO III - Preencher'!H491)</f>
        <v>09/2021</v>
      </c>
      <c r="H482" s="12" t="n">
        <f aca="false">'[1]TCE - ANEXO III - Preencher'!I491</f>
        <v>0</v>
      </c>
      <c r="I482" s="12" t="n">
        <f aca="false">'[1]TCE - ANEXO III - Preencher'!J491</f>
        <v>151.76</v>
      </c>
      <c r="J482" s="12" t="n">
        <f aca="false">'[1]TCE - ANEXO III - Preencher'!K491</f>
        <v>0</v>
      </c>
      <c r="K482" s="13" t="n">
        <f aca="false">'[1]TCE - ANEXO III - Preencher'!L491</f>
        <v>62.50384</v>
      </c>
      <c r="L482" s="13" t="n">
        <f aca="false">'[1]TCE - ANEXO III - Preencher'!M491</f>
        <v>5.5</v>
      </c>
      <c r="M482" s="13" t="n">
        <f aca="false">K482-L482</f>
        <v>57.00384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103.28</v>
      </c>
      <c r="U482" s="13" t="n">
        <f aca="false">'[1]TCE - ANEXO III - Preencher'!V491</f>
        <v>0</v>
      </c>
      <c r="V482" s="13" t="n">
        <f aca="false">T482-U482</f>
        <v>103.28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312.04384</v>
      </c>
    </row>
    <row r="483" s="5" customFormat="true" ht="12.8" hidden="false" customHeight="false" outlineLevel="0" collapsed="false">
      <c r="A483" s="6" t="n">
        <f aca="false">IFERROR(VLOOKUP(B483,'[1]DADOS (OCULTAR)'!$P$3:$R$91,3,0),"")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MARIA NIDIA DOS SANTOS DA SILVA</v>
      </c>
      <c r="E483" s="7" t="str">
        <f aca="false">IF('[1]TCE - ANEXO III - Preencher'!F492="4 - Assistência Odontológica","2 - Outros Profissionais da Saúde",'[1]TCE - ANEXO III - Preencher'!F492)</f>
        <v>2 - Outros Profissionais da Saúde</v>
      </c>
      <c r="F483" s="10" t="str">
        <f aca="false">'[1]TCE - ANEXO III - Preencher'!G492</f>
        <v>3222-05</v>
      </c>
      <c r="G483" s="11" t="str">
        <f aca="false">IF('[1]TCE - ANEXO III - Preencher'!H492="","",'[1]TCE - ANEXO III - Preencher'!H492)</f>
        <v>09/2021</v>
      </c>
      <c r="H483" s="12" t="n">
        <f aca="false">'[1]TCE - ANEXO III - Preencher'!I492</f>
        <v>0</v>
      </c>
      <c r="I483" s="12" t="n">
        <f aca="false">'[1]TCE - ANEXO III - Preencher'!J492</f>
        <v>138.28</v>
      </c>
      <c r="J483" s="12" t="n">
        <f aca="false">'[1]TCE - ANEXO III - Preencher'!K492</f>
        <v>0</v>
      </c>
      <c r="K483" s="13" t="n">
        <f aca="false">'[1]TCE - ANEXO III - Preencher'!L492</f>
        <v>62.50384</v>
      </c>
      <c r="L483" s="13" t="n">
        <f aca="false">'[1]TCE - ANEXO III - Preencher'!M492</f>
        <v>5.5</v>
      </c>
      <c r="M483" s="13" t="n">
        <f aca="false">K483-L483</f>
        <v>57.00384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69.41</v>
      </c>
      <c r="U483" s="13" t="n">
        <f aca="false">'[1]TCE - ANEXO III - Preencher'!V492</f>
        <v>0</v>
      </c>
      <c r="V483" s="13" t="n">
        <f aca="false">T483-U483</f>
        <v>69.41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264.69384</v>
      </c>
    </row>
    <row r="484" s="5" customFormat="true" ht="12.8" hidden="false" customHeight="false" outlineLevel="0" collapsed="false">
      <c r="A484" s="6" t="n">
        <f aca="false">IFERROR(VLOOKUP(B484,'[1]DADOS (OCULTAR)'!$P$3:$R$91,3,0),"")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MARIA PATRICIA DE MENDONCA </v>
      </c>
      <c r="E484" s="7" t="str">
        <f aca="false">IF('[1]TCE - ANEXO III - Preencher'!F493="4 - Assistência Odontológica","2 - Outros Profissionais da Saúde",'[1]TCE - ANEXO III - Preencher'!F493)</f>
        <v>2 - Outros Profissionais da Saúde</v>
      </c>
      <c r="F484" s="10" t="str">
        <f aca="false">'[1]TCE - ANEXO III - Preencher'!G493</f>
        <v>3222-05</v>
      </c>
      <c r="G484" s="11" t="str">
        <f aca="false">IF('[1]TCE - ANEXO III - Preencher'!H493="","",'[1]TCE - ANEXO III - Preencher'!H493)</f>
        <v>09/2021</v>
      </c>
      <c r="H484" s="12" t="n">
        <f aca="false">'[1]TCE - ANEXO III - Preencher'!I493</f>
        <v>0</v>
      </c>
      <c r="I484" s="12" t="n">
        <f aca="false">'[1]TCE - ANEXO III - Preencher'!J493</f>
        <v>133.83</v>
      </c>
      <c r="J484" s="12" t="n">
        <f aca="false">'[1]TCE - ANEXO III - Preencher'!K493</f>
        <v>0</v>
      </c>
      <c r="K484" s="13" t="n">
        <f aca="false">'[1]TCE - ANEXO III - Preencher'!L493</f>
        <v>62.50384</v>
      </c>
      <c r="L484" s="13" t="n">
        <f aca="false">'[1]TCE - ANEXO III - Preencher'!M493</f>
        <v>5.5</v>
      </c>
      <c r="M484" s="13" t="n">
        <f aca="false">K484-L484</f>
        <v>57.00384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190.83384</v>
      </c>
    </row>
    <row r="485" s="5" customFormat="true" ht="12.8" hidden="false" customHeight="false" outlineLevel="0" collapsed="false">
      <c r="A485" s="6" t="n">
        <f aca="false">IFERROR(VLOOKUP(B485,'[1]DADOS (OCULTAR)'!$P$3:$R$91,3,0),"")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MARIA ROSIDELMA DE LIMA NASCIMENTO</v>
      </c>
      <c r="E485" s="7" t="str">
        <f aca="false">IF('[1]TCE - ANEXO III - Preencher'!F494="4 - Assistência Odontológica","2 - Outros Profissionais da Saúde",'[1]TCE - ANEXO III - Preencher'!F494)</f>
        <v>2 - Outros Profissionais da Saúde</v>
      </c>
      <c r="F485" s="10" t="str">
        <f aca="false">'[1]TCE - ANEXO III - Preencher'!G494</f>
        <v>3222-05</v>
      </c>
      <c r="G485" s="11" t="str">
        <f aca="false">IF('[1]TCE - ANEXO III - Preencher'!H494="","",'[1]TCE - ANEXO III - Preencher'!H494)</f>
        <v>09/2021</v>
      </c>
      <c r="H485" s="12" t="n">
        <f aca="false">'[1]TCE - ANEXO III - Preencher'!I494</f>
        <v>0</v>
      </c>
      <c r="I485" s="12" t="n">
        <f aca="false">'[1]TCE - ANEXO III - Preencher'!J494</f>
        <v>128.91</v>
      </c>
      <c r="J485" s="12" t="n">
        <f aca="false">'[1]TCE - ANEXO III - Preencher'!K494</f>
        <v>0</v>
      </c>
      <c r="K485" s="13" t="n">
        <f aca="false">'[1]TCE - ANEXO III - Preencher'!L494</f>
        <v>62.50384</v>
      </c>
      <c r="L485" s="13" t="n">
        <f aca="false">'[1]TCE - ANEXO III - Preencher'!M494</f>
        <v>5.5</v>
      </c>
      <c r="M485" s="13" t="n">
        <f aca="false">K485-L485</f>
        <v>57.00384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185.91384</v>
      </c>
    </row>
    <row r="486" s="5" customFormat="true" ht="12.8" hidden="false" customHeight="false" outlineLevel="0" collapsed="false">
      <c r="A486" s="6" t="n">
        <f aca="false">IFERROR(VLOOKUP(B486,'[1]DADOS (OCULTAR)'!$P$3:$R$91,3,0),"")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MARIA ROSINEIDE DE MOURA AQUINO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2235-05</v>
      </c>
      <c r="G486" s="11" t="str">
        <f aca="false">IF('[1]TCE - ANEXO III - Preencher'!H495="","",'[1]TCE - ANEXO III - Preencher'!H495)</f>
        <v>09/2021</v>
      </c>
      <c r="H486" s="12" t="n">
        <f aca="false">'[1]TCE - ANEXO III - Preencher'!I495</f>
        <v>0</v>
      </c>
      <c r="I486" s="12" t="n">
        <f aca="false">'[1]TCE - ANEXO III - Preencher'!J495</f>
        <v>216.6</v>
      </c>
      <c r="J486" s="12" t="n">
        <f aca="false">'[1]TCE - ANEXO III - Preencher'!K495</f>
        <v>0</v>
      </c>
      <c r="K486" s="13" t="n">
        <f aca="false">'[1]TCE - ANEXO III - Preencher'!L495</f>
        <v>62.50384</v>
      </c>
      <c r="L486" s="13" t="n">
        <f aca="false">'[1]TCE - ANEXO III - Preencher'!M495</f>
        <v>5.5</v>
      </c>
      <c r="M486" s="13" t="n">
        <f aca="false">K486-L486</f>
        <v>57.00384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103.28</v>
      </c>
      <c r="U486" s="13" t="n">
        <f aca="false">'[1]TCE - ANEXO III - Preencher'!V495</f>
        <v>0</v>
      </c>
      <c r="V486" s="13" t="n">
        <f aca="false">T486-U486</f>
        <v>103.28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376.88384</v>
      </c>
    </row>
    <row r="487" s="5" customFormat="true" ht="12.8" hidden="false" customHeight="false" outlineLevel="0" collapsed="false">
      <c r="A487" s="6" t="n">
        <f aca="false">IFERROR(VLOOKUP(B487,'[1]DADOS (OCULTAR)'!$P$3:$R$91,3,0),"")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MARIA ROSINEIDE RUFINO DA SILVA</v>
      </c>
      <c r="E487" s="7" t="str">
        <f aca="false">IF('[1]TCE - ANEXO III - Preencher'!F496="4 - Assistência Odontológica","2 - Outros Profissionais da Saúde",'[1]TCE - ANEXO III - Preencher'!F496)</f>
        <v>3 - Administrativo</v>
      </c>
      <c r="F487" s="10" t="str">
        <f aca="false">'[1]TCE - ANEXO III - Preencher'!G496</f>
        <v>5135-05</v>
      </c>
      <c r="G487" s="11" t="str">
        <f aca="false">IF('[1]TCE - ANEXO III - Preencher'!H496="","",'[1]TCE - ANEXO III - Preencher'!H496)</f>
        <v>09/2021</v>
      </c>
      <c r="H487" s="12" t="n">
        <f aca="false">'[1]TCE - ANEXO III - Preencher'!I496</f>
        <v>0</v>
      </c>
      <c r="I487" s="12" t="n">
        <f aca="false">'[1]TCE - ANEXO III - Preencher'!J496</f>
        <v>111.17</v>
      </c>
      <c r="J487" s="12" t="n">
        <f aca="false">'[1]TCE - ANEXO III - Preencher'!K496</f>
        <v>0</v>
      </c>
      <c r="K487" s="13" t="n">
        <f aca="false">'[1]TCE - ANEXO III - Preencher'!L496</f>
        <v>62.50384</v>
      </c>
      <c r="L487" s="13" t="n">
        <f aca="false">'[1]TCE - ANEXO III - Preencher'!M496</f>
        <v>5.5</v>
      </c>
      <c r="M487" s="13" t="n">
        <f aca="false">K487-L487</f>
        <v>57.00384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168.17384</v>
      </c>
    </row>
    <row r="488" s="5" customFormat="true" ht="12.8" hidden="false" customHeight="false" outlineLevel="0" collapsed="false">
      <c r="A488" s="6" t="n">
        <f aca="false">IFERROR(VLOOKUP(B488,'[1]DADOS (OCULTAR)'!$P$3:$R$91,3,0),"")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MARIA VITORIA FERREIRA DA SILVA</v>
      </c>
      <c r="E488" s="7" t="str">
        <f aca="false">IF('[1]TCE - ANEXO III - Preencher'!F497="4 - Assistência Odontológica","2 - Outros Profissionais da Saúde",'[1]TCE - ANEXO III - Preencher'!F497)</f>
        <v>2 - Outros Profissionais da Saúde</v>
      </c>
      <c r="F488" s="10" t="str">
        <f aca="false">'[1]TCE - ANEXO III - Preencher'!G497</f>
        <v>3222-05</v>
      </c>
      <c r="G488" s="11" t="str">
        <f aca="false">IF('[1]TCE - ANEXO III - Preencher'!H497="","",'[1]TCE - ANEXO III - Preencher'!H497)</f>
        <v>09/2021</v>
      </c>
      <c r="H488" s="12" t="n">
        <f aca="false">'[1]TCE - ANEXO III - Preencher'!I497</f>
        <v>0</v>
      </c>
      <c r="I488" s="12" t="n">
        <f aca="false">'[1]TCE - ANEXO III - Preencher'!J497</f>
        <v>106.57</v>
      </c>
      <c r="J488" s="12" t="n">
        <f aca="false">'[1]TCE - ANEXO III - Preencher'!K497</f>
        <v>0</v>
      </c>
      <c r="K488" s="13" t="n">
        <f aca="false">'[1]TCE - ANEXO III - Preencher'!L497</f>
        <v>62.50384</v>
      </c>
      <c r="L488" s="13" t="n">
        <f aca="false">'[1]TCE - ANEXO III - Preencher'!M497</f>
        <v>5.5</v>
      </c>
      <c r="M488" s="13" t="n">
        <f aca="false">K488-L488</f>
        <v>57.00384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119.6</v>
      </c>
      <c r="R488" s="13" t="n">
        <f aca="false">'[1]TCE - ANEXO III - Preencher'!S497</f>
        <v>66.73</v>
      </c>
      <c r="S488" s="13" t="n">
        <f aca="false">Q488-R488</f>
        <v>52.87</v>
      </c>
      <c r="T488" s="13" t="n">
        <f aca="false">'[1]TCE - ANEXO III - Preencher'!U497</f>
        <v>69.43</v>
      </c>
      <c r="U488" s="13" t="n">
        <f aca="false">'[1]TCE - ANEXO III - Preencher'!V497</f>
        <v>0</v>
      </c>
      <c r="V488" s="13" t="n">
        <f aca="false">T488-U488</f>
        <v>69.43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285.87384</v>
      </c>
    </row>
    <row r="489" s="5" customFormat="true" ht="12.8" hidden="false" customHeight="false" outlineLevel="0" collapsed="false">
      <c r="A489" s="6" t="n">
        <f aca="false">IFERROR(VLOOKUP(B489,'[1]DADOS (OCULTAR)'!$P$3:$R$91,3,0),"")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MARIA YASMIM ALVES DE MORAIS AMORIM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2235-05</v>
      </c>
      <c r="G489" s="11" t="str">
        <f aca="false">IF('[1]TCE - ANEXO III - Preencher'!H498="","",'[1]TCE - ANEXO III - Preencher'!H498)</f>
        <v>09/2021</v>
      </c>
      <c r="H489" s="12" t="n">
        <f aca="false">'[1]TCE - ANEXO III - Preencher'!I498</f>
        <v>0</v>
      </c>
      <c r="I489" s="12" t="n">
        <f aca="false">'[1]TCE - ANEXO III - Preencher'!J498</f>
        <v>167.07</v>
      </c>
      <c r="J489" s="12" t="n">
        <f aca="false">'[1]TCE - ANEXO III - Preencher'!K498</f>
        <v>0</v>
      </c>
      <c r="K489" s="13" t="n">
        <f aca="false">'[1]TCE - ANEXO III - Preencher'!L498</f>
        <v>62.50384</v>
      </c>
      <c r="L489" s="13" t="n">
        <f aca="false">'[1]TCE - ANEXO III - Preencher'!M498</f>
        <v>5.5</v>
      </c>
      <c r="M489" s="13" t="n">
        <f aca="false">K489-L489</f>
        <v>57.00384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224.07384</v>
      </c>
    </row>
    <row r="490" s="5" customFormat="true" ht="12.8" hidden="false" customHeight="false" outlineLevel="0" collapsed="false">
      <c r="A490" s="6" t="n">
        <f aca="false">IFERROR(VLOOKUP(B490,'[1]DADOS (OCULTAR)'!$P$3:$R$91,3,0),"")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MARIA ZENAIDE SANTOS DE PAULA SILVA </v>
      </c>
      <c r="E490" s="7" t="str">
        <f aca="false">IF('[1]TCE - ANEXO III - Preencher'!F499="4 - Assistência Odontológica","2 - Outros Profissionais da Saúde",'[1]TCE - ANEXO III - Preencher'!F499)</f>
        <v>2 - Outros Profissionais da Saúde</v>
      </c>
      <c r="F490" s="10" t="str">
        <f aca="false">'[1]TCE - ANEXO III - Preencher'!G499</f>
        <v>2235-05</v>
      </c>
      <c r="G490" s="11" t="str">
        <f aca="false">IF('[1]TCE - ANEXO III - Preencher'!H499="","",'[1]TCE - ANEXO III - Preencher'!H499)</f>
        <v>09/2021</v>
      </c>
      <c r="H490" s="12" t="n">
        <f aca="false">'[1]TCE - ANEXO III - Preencher'!I499</f>
        <v>0</v>
      </c>
      <c r="I490" s="12" t="n">
        <f aca="false">'[1]TCE - ANEXO III - Preencher'!J499</f>
        <v>211.27</v>
      </c>
      <c r="J490" s="12" t="n">
        <f aca="false">'[1]TCE - ANEXO III - Preencher'!K499</f>
        <v>0</v>
      </c>
      <c r="K490" s="13" t="n">
        <f aca="false">'[1]TCE - ANEXO III - Preencher'!L499</f>
        <v>62.50384</v>
      </c>
      <c r="L490" s="13" t="n">
        <f aca="false">'[1]TCE - ANEXO III - Preencher'!M499</f>
        <v>5.5</v>
      </c>
      <c r="M490" s="13" t="n">
        <f aca="false">K490-L490</f>
        <v>57.00384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268.27384</v>
      </c>
    </row>
    <row r="491" s="5" customFormat="true" ht="12.8" hidden="false" customHeight="false" outlineLevel="0" collapsed="false">
      <c r="A491" s="6" t="n">
        <f aca="false">IFERROR(VLOOKUP(B491,'[1]DADOS (OCULTAR)'!$P$3:$R$91,3,0),"")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MARILIA MARQUES DA SILVA </v>
      </c>
      <c r="E491" s="7" t="str">
        <f aca="false">IF('[1]TCE - ANEXO III - Preencher'!F500="4 - Assistência Odontológica","2 - Outros Profissionais da Saúde",'[1]TCE - ANEXO III - Preencher'!F500)</f>
        <v>3 - Administrativo</v>
      </c>
      <c r="F491" s="10" t="str">
        <f aca="false">'[1]TCE - ANEXO III - Preencher'!G500</f>
        <v>5163-10</v>
      </c>
      <c r="G491" s="11" t="str">
        <f aca="false">IF('[1]TCE - ANEXO III - Preencher'!H500="","",'[1]TCE - ANEXO III - Preencher'!H500)</f>
        <v>09/2021</v>
      </c>
      <c r="H491" s="12" t="n">
        <f aca="false">'[1]TCE - ANEXO III - Preencher'!I500</f>
        <v>0</v>
      </c>
      <c r="I491" s="12" t="n">
        <f aca="false">'[1]TCE - ANEXO III - Preencher'!J500</f>
        <v>88</v>
      </c>
      <c r="J491" s="12" t="n">
        <f aca="false">'[1]TCE - ANEXO III - Preencher'!K500</f>
        <v>0</v>
      </c>
      <c r="K491" s="13" t="n">
        <f aca="false">'[1]TCE - ANEXO III - Preencher'!L500</f>
        <v>62.50384</v>
      </c>
      <c r="L491" s="13" t="n">
        <f aca="false">'[1]TCE - ANEXO III - Preencher'!M500</f>
        <v>5.5</v>
      </c>
      <c r="M491" s="13" t="n">
        <f aca="false">K491-L491</f>
        <v>57.00384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145.00384</v>
      </c>
    </row>
    <row r="492" s="5" customFormat="true" ht="12.8" hidden="false" customHeight="false" outlineLevel="0" collapsed="false">
      <c r="A492" s="6" t="n">
        <f aca="false">IFERROR(VLOOKUP(B492,'[1]DADOS (OCULTAR)'!$P$3:$R$91,3,0),"")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MARILIA NATHALIA DA SILVA MELO</v>
      </c>
      <c r="E492" s="7" t="str">
        <f aca="false">IF('[1]TCE - ANEXO III - Preencher'!F501="4 - Assistência Odontológica","2 - Outros Profissionais da Saúde",'[1]TCE - ANEXO III - Preencher'!F501)</f>
        <v>2 - Outros Profissionais da Saúde</v>
      </c>
      <c r="F492" s="10" t="str">
        <f aca="false">'[1]TCE - ANEXO III - Preencher'!G501</f>
        <v>2235-05</v>
      </c>
      <c r="G492" s="11" t="str">
        <f aca="false">IF('[1]TCE - ANEXO III - Preencher'!H501="","",'[1]TCE - ANEXO III - Preencher'!H501)</f>
        <v>09/2021</v>
      </c>
      <c r="H492" s="12" t="n">
        <f aca="false">'[1]TCE - ANEXO III - Preencher'!I501</f>
        <v>0</v>
      </c>
      <c r="I492" s="12" t="n">
        <f aca="false">'[1]TCE - ANEXO III - Preencher'!J501</f>
        <v>201.76</v>
      </c>
      <c r="J492" s="12" t="n">
        <f aca="false">'[1]TCE - ANEXO III - Preencher'!K501</f>
        <v>0</v>
      </c>
      <c r="K492" s="13" t="n">
        <f aca="false">'[1]TCE - ANEXO III - Preencher'!L501</f>
        <v>62.50384</v>
      </c>
      <c r="L492" s="13" t="n">
        <f aca="false">'[1]TCE - ANEXO III - Preencher'!M501</f>
        <v>5.5</v>
      </c>
      <c r="M492" s="13" t="n">
        <f aca="false">K492-L492</f>
        <v>57.00384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258.76384</v>
      </c>
    </row>
    <row r="493" s="5" customFormat="true" ht="12.8" hidden="false" customHeight="false" outlineLevel="0" collapsed="false">
      <c r="A493" s="6" t="n">
        <f aca="false">IFERROR(VLOOKUP(B493,'[1]DADOS (OCULTAR)'!$P$3:$R$91,3,0),"")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MARILYA GERONCIO DE LUNA LINS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str">
        <f aca="false">'[1]TCE - ANEXO III - Preencher'!G502</f>
        <v>2232-08</v>
      </c>
      <c r="G493" s="11" t="str">
        <f aca="false">IF('[1]TCE - ANEXO III - Preencher'!H502="","",'[1]TCE - ANEXO III - Preencher'!H502)</f>
        <v>09/2021</v>
      </c>
      <c r="H493" s="12" t="n">
        <f aca="false">'[1]TCE - ANEXO III - Preencher'!I502</f>
        <v>0</v>
      </c>
      <c r="I493" s="12" t="n">
        <f aca="false">'[1]TCE - ANEXO III - Preencher'!J502</f>
        <v>343.46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343.46</v>
      </c>
    </row>
    <row r="494" s="5" customFormat="true" ht="12.8" hidden="false" customHeight="false" outlineLevel="0" collapsed="false">
      <c r="A494" s="6" t="n">
        <f aca="false">IFERROR(VLOOKUP(B494,'[1]DADOS (OCULTAR)'!$P$3:$R$91,3,0),"")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MARINEIDE ALVES DA SILVA</v>
      </c>
      <c r="E494" s="7" t="str">
        <f aca="false">IF('[1]TCE - ANEXO III - Preencher'!F503="4 - Assistência Odontológica","2 - Outros Profissionais da Saúde",'[1]TCE - ANEXO III - Preencher'!F503)</f>
        <v>3 - Administrativo</v>
      </c>
      <c r="F494" s="10" t="str">
        <f aca="false">'[1]TCE - ANEXO III - Preencher'!G503</f>
        <v>5211-30</v>
      </c>
      <c r="G494" s="11" t="str">
        <f aca="false">IF('[1]TCE - ANEXO III - Preencher'!H503="","",'[1]TCE - ANEXO III - Preencher'!H503)</f>
        <v>09/2021</v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8" hidden="false" customHeight="false" outlineLevel="0" collapsed="false">
      <c r="A495" s="6" t="n">
        <f aca="false">IFERROR(VLOOKUP(B495,'[1]DADOS (OCULTAR)'!$P$3:$R$91,3,0),"")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MARIO ALVES DA COSTA JUNIOR</v>
      </c>
      <c r="E495" s="7" t="str">
        <f aca="false">IF('[1]TCE - ANEXO III - Preencher'!F504="4 - Assistência Odontológica","2 - Outros Profissionais da Saúde",'[1]TCE - ANEXO III - Preencher'!F504)</f>
        <v>1 - Médico</v>
      </c>
      <c r="F495" s="10" t="str">
        <f aca="false">'[1]TCE - ANEXO III - Preencher'!G504</f>
        <v>2252-70</v>
      </c>
      <c r="G495" s="11" t="str">
        <f aca="false">IF('[1]TCE - ANEXO III - Preencher'!H504="","",'[1]TCE - ANEXO III - Preencher'!H504)</f>
        <v>09/2021</v>
      </c>
      <c r="H495" s="12" t="n">
        <f aca="false">'[1]TCE - ANEXO III - Preencher'!I504</f>
        <v>0</v>
      </c>
      <c r="I495" s="12" t="n">
        <f aca="false">'[1]TCE - ANEXO III - Preencher'!J504</f>
        <v>958.4</v>
      </c>
      <c r="J495" s="12" t="n">
        <f aca="false">'[1]TCE - ANEXO III - Preencher'!K504</f>
        <v>0</v>
      </c>
      <c r="K495" s="13" t="n">
        <f aca="false">'[1]TCE - ANEXO III - Preencher'!L504</f>
        <v>62.50384</v>
      </c>
      <c r="L495" s="13" t="n">
        <f aca="false">'[1]TCE - ANEXO III - Preencher'!M504</f>
        <v>5.5</v>
      </c>
      <c r="M495" s="13" t="n">
        <f aca="false">K495-L495</f>
        <v>57.00384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1015.40384</v>
      </c>
    </row>
    <row r="496" s="5" customFormat="true" ht="12.8" hidden="false" customHeight="false" outlineLevel="0" collapsed="false">
      <c r="A496" s="6" t="n">
        <f aca="false">IFERROR(VLOOKUP(B496,'[1]DADOS (OCULTAR)'!$P$3:$R$91,3,0),"")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MARISTELA GABRIELLE DA SILVA SENA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str">
        <f aca="false">'[1]TCE - ANEXO III - Preencher'!G505</f>
        <v>2235-05</v>
      </c>
      <c r="G496" s="11" t="str">
        <f aca="false">IF('[1]TCE - ANEXO III - Preencher'!H505="","",'[1]TCE - ANEXO III - Preencher'!H505)</f>
        <v>09/2021</v>
      </c>
      <c r="H496" s="12" t="n">
        <f aca="false">'[1]TCE - ANEXO III - Preencher'!I505</f>
        <v>0</v>
      </c>
      <c r="I496" s="12" t="n">
        <f aca="false">'[1]TCE - ANEXO III - Preencher'!J505</f>
        <v>207.94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103.28</v>
      </c>
      <c r="U496" s="13" t="n">
        <f aca="false">'[1]TCE - ANEXO III - Preencher'!V505</f>
        <v>0</v>
      </c>
      <c r="V496" s="13" t="n">
        <f aca="false">T496-U496</f>
        <v>103.28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311.22</v>
      </c>
    </row>
    <row r="497" s="5" customFormat="true" ht="12.8" hidden="false" customHeight="false" outlineLevel="0" collapsed="false">
      <c r="A497" s="6" t="n">
        <f aca="false">IFERROR(VLOOKUP(B497,'[1]DADOS (OCULTAR)'!$P$3:$R$91,3,0),"")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MARLENE VICENTE SANTANA</v>
      </c>
      <c r="E497" s="7" t="str">
        <f aca="false">IF('[1]TCE - ANEXO III - Preencher'!F506="4 - Assistência Odontológica","2 - Outros Profissionais da Saúde",'[1]TCE - ANEXO III - Preencher'!F506)</f>
        <v>3 - Administrativo</v>
      </c>
      <c r="F497" s="10" t="str">
        <f aca="false">'[1]TCE - ANEXO III - Preencher'!G506</f>
        <v>5134-30</v>
      </c>
      <c r="G497" s="11" t="str">
        <f aca="false">IF('[1]TCE - ANEXO III - Preencher'!H506="","",'[1]TCE - ANEXO III - Preencher'!H506)</f>
        <v>09/2021</v>
      </c>
      <c r="H497" s="12" t="n">
        <f aca="false">'[1]TCE - ANEXO III - Preencher'!I506</f>
        <v>0</v>
      </c>
      <c r="I497" s="12" t="n">
        <f aca="false">'[1]TCE - ANEXO III - Preencher'!J506</f>
        <v>152.56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152.56</v>
      </c>
    </row>
    <row r="498" s="5" customFormat="true" ht="12.8" hidden="false" customHeight="false" outlineLevel="0" collapsed="false">
      <c r="A498" s="6" t="n">
        <f aca="false">IFERROR(VLOOKUP(B498,'[1]DADOS (OCULTAR)'!$P$3:$R$91,3,0),"")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MARLON PETRONIO DE OLIVEIRA BARBOSA</v>
      </c>
      <c r="E498" s="7" t="str">
        <f aca="false">IF('[1]TCE - ANEXO III - Preencher'!F507="4 - Assistência Odontológica","2 - Outros Profissionais da Saúde",'[1]TCE - ANEXO III - Preencher'!F507)</f>
        <v>2 - Outros Profissionais da Saúde</v>
      </c>
      <c r="F498" s="10" t="str">
        <f aca="false">'[1]TCE - ANEXO III - Preencher'!G507</f>
        <v>3222-05</v>
      </c>
      <c r="G498" s="11" t="str">
        <f aca="false">IF('[1]TCE - ANEXO III - Preencher'!H507="","",'[1]TCE - ANEXO III - Preencher'!H507)</f>
        <v>09/2021</v>
      </c>
      <c r="H498" s="12" t="n">
        <f aca="false">'[1]TCE - ANEXO III - Preencher'!I507</f>
        <v>0</v>
      </c>
      <c r="I498" s="12" t="n">
        <f aca="false">'[1]TCE - ANEXO III - Preencher'!J507</f>
        <v>133.37</v>
      </c>
      <c r="J498" s="12" t="n">
        <f aca="false">'[1]TCE - ANEXO III - Preencher'!K507</f>
        <v>0</v>
      </c>
      <c r="K498" s="13" t="n">
        <f aca="false">'[1]TCE - ANEXO III - Preencher'!L507</f>
        <v>62.50384</v>
      </c>
      <c r="L498" s="13" t="n">
        <f aca="false">'[1]TCE - ANEXO III - Preencher'!M507</f>
        <v>5.5</v>
      </c>
      <c r="M498" s="13" t="n">
        <f aca="false">K498-L498</f>
        <v>57.00384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190.37384</v>
      </c>
    </row>
    <row r="499" s="5" customFormat="true" ht="12.8" hidden="false" customHeight="false" outlineLevel="0" collapsed="false">
      <c r="A499" s="6" t="n">
        <f aca="false">IFERROR(VLOOKUP(B499,'[1]DADOS (OCULTAR)'!$P$3:$R$91,3,0),"")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MATINAIA LUCILENE DA SILVA</v>
      </c>
      <c r="E499" s="7" t="str">
        <f aca="false">IF('[1]TCE - ANEXO III - Preencher'!F508="4 - Assistência Odontológica","2 - Outros Profissionais da Saúde",'[1]TCE - ANEXO III - Preencher'!F508)</f>
        <v>2 - Outros Profissionais da Saúde</v>
      </c>
      <c r="F499" s="10" t="str">
        <f aca="false">'[1]TCE - ANEXO III - Preencher'!G508</f>
        <v>3222-05</v>
      </c>
      <c r="G499" s="11" t="str">
        <f aca="false">IF('[1]TCE - ANEXO III - Preencher'!H508="","",'[1]TCE - ANEXO III - Preencher'!H508)</f>
        <v>09/2021</v>
      </c>
      <c r="H499" s="12" t="n">
        <f aca="false">'[1]TCE - ANEXO III - Preencher'!I508</f>
        <v>0</v>
      </c>
      <c r="I499" s="12" t="n">
        <f aca="false">'[1]TCE - ANEXO III - Preencher'!J508</f>
        <v>113.74</v>
      </c>
      <c r="J499" s="12" t="n">
        <f aca="false">'[1]TCE - ANEXO III - Preencher'!K508</f>
        <v>0</v>
      </c>
      <c r="K499" s="13" t="n">
        <f aca="false">'[1]TCE - ANEXO III - Preencher'!L508</f>
        <v>62.50384</v>
      </c>
      <c r="L499" s="13" t="n">
        <f aca="false">'[1]TCE - ANEXO III - Preencher'!M508</f>
        <v>5.5</v>
      </c>
      <c r="M499" s="13" t="n">
        <f aca="false">K499-L499</f>
        <v>57.00384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170.74384</v>
      </c>
    </row>
    <row r="500" s="5" customFormat="true" ht="12.8" hidden="false" customHeight="false" outlineLevel="0" collapsed="false">
      <c r="A500" s="6" t="n">
        <f aca="false">IFERROR(VLOOKUP(B500,'[1]DADOS (OCULTAR)'!$P$3:$R$91,3,0),"")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MAVIA MIKAELLE BARBOSA MELO</v>
      </c>
      <c r="E500" s="7" t="str">
        <f aca="false">IF('[1]TCE - ANEXO III - Preencher'!F509="4 - Assistência Odontológica","2 - Outros Profissionais da Saúde",'[1]TCE - ANEXO III - Preencher'!F509)</f>
        <v>2 - Outros Profissionais da Saúde</v>
      </c>
      <c r="F500" s="10" t="str">
        <f aca="false">'[1]TCE - ANEXO III - Preencher'!G509</f>
        <v>2235-05</v>
      </c>
      <c r="G500" s="11" t="str">
        <f aca="false">IF('[1]TCE - ANEXO III - Preencher'!H509="","",'[1]TCE - ANEXO III - Preencher'!H509)</f>
        <v>09/2021</v>
      </c>
      <c r="H500" s="12" t="n">
        <f aca="false">'[1]TCE - ANEXO III - Preencher'!I509</f>
        <v>0</v>
      </c>
      <c r="I500" s="12" t="n">
        <f aca="false">'[1]TCE - ANEXO III - Preencher'!J509</f>
        <v>238.95</v>
      </c>
      <c r="J500" s="12" t="n">
        <f aca="false">'[1]TCE - ANEXO III - Preencher'!K509</f>
        <v>0</v>
      </c>
      <c r="K500" s="13" t="n">
        <f aca="false">'[1]TCE - ANEXO III - Preencher'!L509</f>
        <v>62.50384</v>
      </c>
      <c r="L500" s="13" t="n">
        <f aca="false">'[1]TCE - ANEXO III - Preencher'!M509</f>
        <v>5.5</v>
      </c>
      <c r="M500" s="13" t="n">
        <f aca="false">K500-L500</f>
        <v>57.00384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103.28</v>
      </c>
      <c r="U500" s="13" t="n">
        <f aca="false">'[1]TCE - ANEXO III - Preencher'!V509</f>
        <v>0</v>
      </c>
      <c r="V500" s="13" t="n">
        <f aca="false">T500-U500</f>
        <v>103.28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399.23384</v>
      </c>
    </row>
    <row r="501" s="5" customFormat="true" ht="12.8" hidden="false" customHeight="false" outlineLevel="0" collapsed="false">
      <c r="A501" s="6" t="n">
        <f aca="false">IFERROR(VLOOKUP(B501,'[1]DADOS (OCULTAR)'!$P$3:$R$91,3,0),"")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MAYARA LUIZA SANTOS DE ARAUJO</v>
      </c>
      <c r="E501" s="7" t="str">
        <f aca="false">IF('[1]TCE - ANEXO III - Preencher'!F510="4 - Assistência Odontológica","2 - Outros Profissionais da Saúde",'[1]TCE - ANEXO III - Preencher'!F510)</f>
        <v>2 - Outros Profissionais da Saúde</v>
      </c>
      <c r="F501" s="10" t="str">
        <f aca="false">'[1]TCE - ANEXO III - Preencher'!G510</f>
        <v>3222-05</v>
      </c>
      <c r="G501" s="11" t="str">
        <f aca="false">IF('[1]TCE - ANEXO III - Preencher'!H510="","",'[1]TCE - ANEXO III - Preencher'!H510)</f>
        <v>09/2021</v>
      </c>
      <c r="H501" s="12" t="n">
        <f aca="false">'[1]TCE - ANEXO III - Preencher'!I510</f>
        <v>0</v>
      </c>
      <c r="I501" s="12" t="n">
        <f aca="false">'[1]TCE - ANEXO III - Preencher'!J510</f>
        <v>122.54</v>
      </c>
      <c r="J501" s="12" t="n">
        <f aca="false">'[1]TCE - ANEXO III - Preencher'!K510</f>
        <v>0</v>
      </c>
      <c r="K501" s="13" t="n">
        <f aca="false">'[1]TCE - ANEXO III - Preencher'!L510</f>
        <v>62.50384</v>
      </c>
      <c r="L501" s="13" t="n">
        <f aca="false">'[1]TCE - ANEXO III - Preencher'!M510</f>
        <v>5.5</v>
      </c>
      <c r="M501" s="13" t="n">
        <f aca="false">K501-L501</f>
        <v>57.00384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179.54384</v>
      </c>
    </row>
    <row r="502" s="5" customFormat="true" ht="12.8" hidden="false" customHeight="false" outlineLevel="0" collapsed="false">
      <c r="A502" s="6" t="n">
        <f aca="false">IFERROR(VLOOKUP(B502,'[1]DADOS (OCULTAR)'!$P$3:$R$91,3,0),"")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MAYARA NATASHA ERMINIO DO NASCIMENTO</v>
      </c>
      <c r="E502" s="7" t="str">
        <f aca="false">IF('[1]TCE - ANEXO III - Preencher'!F511="4 - Assistência Odontológica","2 - Outros Profissionais da Saúde",'[1]TCE - ANEXO III - Preencher'!F511)</f>
        <v>3 - Administrativo</v>
      </c>
      <c r="F502" s="10" t="str">
        <f aca="false">'[1]TCE - ANEXO III - Preencher'!G511</f>
        <v>4131-15</v>
      </c>
      <c r="G502" s="11" t="str">
        <f aca="false">IF('[1]TCE - ANEXO III - Preencher'!H511="","",'[1]TCE - ANEXO III - Preencher'!H511)</f>
        <v>09/2021</v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8" hidden="false" customHeight="false" outlineLevel="0" collapsed="false">
      <c r="A503" s="6" t="n">
        <f aca="false">IFERROR(VLOOKUP(B503,'[1]DADOS (OCULTAR)'!$P$3:$R$91,3,0),"")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MEYVE JULIANE DA SILVA</v>
      </c>
      <c r="E503" s="7" t="str">
        <f aca="false">IF('[1]TCE - ANEXO III - Preencher'!F512="4 - Assistência Odontológica","2 - Outros Profissionais da Saúde",'[1]TCE - ANEXO III - Preencher'!F512)</f>
        <v>2 - Outros Profissionais da Saúde</v>
      </c>
      <c r="F503" s="10" t="str">
        <f aca="false">'[1]TCE - ANEXO III - Preencher'!G512</f>
        <v>3222-05</v>
      </c>
      <c r="G503" s="11" t="str">
        <f aca="false">IF('[1]TCE - ANEXO III - Preencher'!H512="","",'[1]TCE - ANEXO III - Preencher'!H512)</f>
        <v>09/2021</v>
      </c>
      <c r="H503" s="12" t="n">
        <f aca="false">'[1]TCE - ANEXO III - Preencher'!I512</f>
        <v>0</v>
      </c>
      <c r="I503" s="12" t="n">
        <f aca="false">'[1]TCE - ANEXO III - Preencher'!J512</f>
        <v>113.75</v>
      </c>
      <c r="J503" s="12" t="n">
        <f aca="false">'[1]TCE - ANEXO III - Preencher'!K512</f>
        <v>0</v>
      </c>
      <c r="K503" s="13" t="n">
        <f aca="false">'[1]TCE - ANEXO III - Preencher'!L512</f>
        <v>62.50384</v>
      </c>
      <c r="L503" s="13" t="n">
        <f aca="false">'[1]TCE - ANEXO III - Preencher'!M512</f>
        <v>5.5</v>
      </c>
      <c r="M503" s="13" t="n">
        <f aca="false">K503-L503</f>
        <v>57.00384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69.41</v>
      </c>
      <c r="U503" s="13" t="n">
        <f aca="false">'[1]TCE - ANEXO III - Preencher'!V512</f>
        <v>0</v>
      </c>
      <c r="V503" s="13" t="n">
        <f aca="false">T503-U503</f>
        <v>69.41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240.16384</v>
      </c>
    </row>
    <row r="504" s="5" customFormat="true" ht="12.8" hidden="false" customHeight="false" outlineLevel="0" collapsed="false">
      <c r="A504" s="6" t="n">
        <f aca="false">IFERROR(VLOOKUP(B504,'[1]DADOS (OCULTAR)'!$P$3:$R$91,3,0),"")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MICAELA ROBERTA DA SILVA</v>
      </c>
      <c r="E504" s="7" t="str">
        <f aca="false">IF('[1]TCE - ANEXO III - Preencher'!F513="4 - Assistência Odontológica","2 - Outros Profissionais da Saúde",'[1]TCE - ANEXO III - Preencher'!F513)</f>
        <v>2 - Outros Profissionais da Saúde</v>
      </c>
      <c r="F504" s="10" t="str">
        <f aca="false">'[1]TCE - ANEXO III - Preencher'!G513</f>
        <v>3222-05</v>
      </c>
      <c r="G504" s="11" t="str">
        <f aca="false">IF('[1]TCE - ANEXO III - Preencher'!H513="","",'[1]TCE - ANEXO III - Preencher'!H513)</f>
        <v>09/2021</v>
      </c>
      <c r="H504" s="12" t="n">
        <f aca="false">'[1]TCE - ANEXO III - Preencher'!I513</f>
        <v>0</v>
      </c>
      <c r="I504" s="12" t="n">
        <f aca="false">'[1]TCE - ANEXO III - Preencher'!J513</f>
        <v>166.06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166.06</v>
      </c>
    </row>
    <row r="505" s="5" customFormat="true" ht="12.8" hidden="false" customHeight="false" outlineLevel="0" collapsed="false">
      <c r="A505" s="6" t="n">
        <f aca="false">IFERROR(VLOOKUP(B505,'[1]DADOS (OCULTAR)'!$P$3:$R$91,3,0),"")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MICAELLE MAYRA COSTA DE FARIAS</v>
      </c>
      <c r="E505" s="7" t="str">
        <f aca="false">IF('[1]TCE - ANEXO III - Preencher'!F514="4 - Assistência Odontológica","2 - Outros Profissionais da Saúde",'[1]TCE - ANEXO III - Preencher'!F514)</f>
        <v>2 - Outros Profissionais da Saúde</v>
      </c>
      <c r="F505" s="10" t="str">
        <f aca="false">'[1]TCE - ANEXO III - Preencher'!G514</f>
        <v>2235-05</v>
      </c>
      <c r="G505" s="11" t="str">
        <f aca="false">IF('[1]TCE - ANEXO III - Preencher'!H514="","",'[1]TCE - ANEXO III - Preencher'!H514)</f>
        <v>09/2021</v>
      </c>
      <c r="H505" s="12" t="n">
        <f aca="false">'[1]TCE - ANEXO III - Preencher'!I514</f>
        <v>0</v>
      </c>
      <c r="I505" s="12" t="n">
        <f aca="false">'[1]TCE - ANEXO III - Preencher'!J514</f>
        <v>182.98</v>
      </c>
      <c r="J505" s="12" t="n">
        <f aca="false">'[1]TCE - ANEXO III - Preencher'!K514</f>
        <v>0</v>
      </c>
      <c r="K505" s="13" t="n">
        <f aca="false">'[1]TCE - ANEXO III - Preencher'!L514</f>
        <v>62.50384</v>
      </c>
      <c r="L505" s="13" t="n">
        <f aca="false">'[1]TCE - ANEXO III - Preencher'!M514</f>
        <v>5.5</v>
      </c>
      <c r="M505" s="13" t="n">
        <f aca="false">K505-L505</f>
        <v>57.00384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103.28</v>
      </c>
      <c r="U505" s="13" t="n">
        <f aca="false">'[1]TCE - ANEXO III - Preencher'!V514</f>
        <v>0</v>
      </c>
      <c r="V505" s="13" t="n">
        <f aca="false">T505-U505</f>
        <v>103.28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343.26384</v>
      </c>
    </row>
    <row r="506" s="5" customFormat="true" ht="12.8" hidden="false" customHeight="false" outlineLevel="0" collapsed="false">
      <c r="A506" s="6" t="n">
        <f aca="false">IFERROR(VLOOKUP(B506,'[1]DADOS (OCULTAR)'!$P$3:$R$91,3,0),"")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MICHELINE MARIA DOS SANTOS SILVA</v>
      </c>
      <c r="E506" s="7" t="str">
        <f aca="false">IF('[1]TCE - ANEXO III - Preencher'!F515="4 - Assistência Odontológica","2 - Outros Profissionais da Saúde",'[1]TCE - ANEXO III - Preencher'!F515)</f>
        <v>3 - Administrativo</v>
      </c>
      <c r="F506" s="10" t="str">
        <f aca="false">'[1]TCE - ANEXO III - Preencher'!G515</f>
        <v>2516-05</v>
      </c>
      <c r="G506" s="11" t="str">
        <f aca="false">IF('[1]TCE - ANEXO III - Preencher'!H515="","",'[1]TCE - ANEXO III - Preencher'!H515)</f>
        <v>09/2021</v>
      </c>
      <c r="H506" s="12" t="n">
        <f aca="false">'[1]TCE - ANEXO III - Preencher'!I515</f>
        <v>0</v>
      </c>
      <c r="I506" s="12" t="n">
        <f aca="false">'[1]TCE - ANEXO III - Preencher'!J515</f>
        <v>264.7</v>
      </c>
      <c r="J506" s="12" t="n">
        <f aca="false">'[1]TCE - ANEXO III - Preencher'!K515</f>
        <v>0</v>
      </c>
      <c r="K506" s="13" t="n">
        <f aca="false">'[1]TCE - ANEXO III - Preencher'!L515</f>
        <v>62.50384</v>
      </c>
      <c r="L506" s="13" t="n">
        <f aca="false">'[1]TCE - ANEXO III - Preencher'!M515</f>
        <v>5.5</v>
      </c>
      <c r="M506" s="13" t="n">
        <f aca="false">K506-L506</f>
        <v>57.00384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321.70384</v>
      </c>
    </row>
    <row r="507" s="5" customFormat="true" ht="12.8" hidden="false" customHeight="false" outlineLevel="0" collapsed="false">
      <c r="A507" s="6" t="n">
        <f aca="false">IFERROR(VLOOKUP(B507,'[1]DADOS (OCULTAR)'!$P$3:$R$91,3,0),"")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MICHELLINY OLIVEIRA DE ANDRADE</v>
      </c>
      <c r="E507" s="7" t="str">
        <f aca="false">IF('[1]TCE - ANEXO III - Preencher'!F516="4 - Assistência Odontológica","2 - Outros Profissionais da Saúde",'[1]TCE - ANEXO III - Preencher'!F516)</f>
        <v>3 - Administrativo</v>
      </c>
      <c r="F507" s="10" t="str">
        <f aca="false">'[1]TCE - ANEXO III - Preencher'!G516</f>
        <v>5174-10</v>
      </c>
      <c r="G507" s="11" t="str">
        <f aca="false">IF('[1]TCE - ANEXO III - Preencher'!H516="","",'[1]TCE - ANEXO III - Preencher'!H516)</f>
        <v>09/2021</v>
      </c>
      <c r="H507" s="12" t="n">
        <f aca="false">'[1]TCE - ANEXO III - Preencher'!I516</f>
        <v>0</v>
      </c>
      <c r="I507" s="12" t="n">
        <f aca="false">'[1]TCE - ANEXO III - Preencher'!J516</f>
        <v>98.09</v>
      </c>
      <c r="J507" s="12" t="n">
        <f aca="false">'[1]TCE - ANEXO III - Preencher'!K516</f>
        <v>0</v>
      </c>
      <c r="K507" s="13" t="n">
        <f aca="false">'[1]TCE - ANEXO III - Preencher'!L516</f>
        <v>62.50384</v>
      </c>
      <c r="L507" s="13" t="n">
        <f aca="false">'[1]TCE - ANEXO III - Preencher'!M516</f>
        <v>5.5</v>
      </c>
      <c r="M507" s="13" t="n">
        <f aca="false">K507-L507</f>
        <v>57.00384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138.86</v>
      </c>
      <c r="U507" s="13" t="n">
        <f aca="false">'[1]TCE - ANEXO III - Preencher'!V516</f>
        <v>0</v>
      </c>
      <c r="V507" s="13" t="n">
        <f aca="false">T507-U507</f>
        <v>138.86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293.95384</v>
      </c>
    </row>
    <row r="508" s="5" customFormat="true" ht="12.8" hidden="false" customHeight="false" outlineLevel="0" collapsed="false">
      <c r="A508" s="6" t="n">
        <f aca="false">IFERROR(VLOOKUP(B508,'[1]DADOS (OCULTAR)'!$P$3:$R$91,3,0),"")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MIRIAM DE MELO </v>
      </c>
      <c r="E508" s="7" t="str">
        <f aca="false">IF('[1]TCE - ANEXO III - Preencher'!F517="4 - Assistência Odontológica","2 - Outros Profissionais da Saúde",'[1]TCE - ANEXO III - Preencher'!F517)</f>
        <v>3 - Administrativo</v>
      </c>
      <c r="F508" s="10" t="str">
        <f aca="false">'[1]TCE - ANEXO III - Preencher'!G517</f>
        <v>2516-05</v>
      </c>
      <c r="G508" s="11" t="str">
        <f aca="false">IF('[1]TCE - ANEXO III - Preencher'!H517="","",'[1]TCE - ANEXO III - Preencher'!H517)</f>
        <v>09/2021</v>
      </c>
      <c r="H508" s="12" t="n">
        <f aca="false">'[1]TCE - ANEXO III - Preencher'!I517</f>
        <v>0</v>
      </c>
      <c r="I508" s="12" t="n">
        <f aca="false">'[1]TCE - ANEXO III - Preencher'!J517</f>
        <v>257.09</v>
      </c>
      <c r="J508" s="12" t="n">
        <f aca="false">'[1]TCE - ANEXO III - Preencher'!K517</f>
        <v>0</v>
      </c>
      <c r="K508" s="13" t="n">
        <f aca="false">'[1]TCE - ANEXO III - Preencher'!L517</f>
        <v>62.50384</v>
      </c>
      <c r="L508" s="13" t="n">
        <f aca="false">'[1]TCE - ANEXO III - Preencher'!M517</f>
        <v>5.5</v>
      </c>
      <c r="M508" s="13" t="n">
        <f aca="false">K508-L508</f>
        <v>57.00384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314.09384</v>
      </c>
    </row>
    <row r="509" s="5" customFormat="true" ht="12.8" hidden="false" customHeight="false" outlineLevel="0" collapsed="false">
      <c r="A509" s="6" t="n">
        <f aca="false">IFERROR(VLOOKUP(B509,'[1]DADOS (OCULTAR)'!$P$3:$R$91,3,0),"")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MISSILENE MARIA DA SILVA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str">
        <f aca="false">'[1]TCE - ANEXO III - Preencher'!G518</f>
        <v>3222-05</v>
      </c>
      <c r="G509" s="11" t="str">
        <f aca="false">IF('[1]TCE - ANEXO III - Preencher'!H518="","",'[1]TCE - ANEXO III - Preencher'!H518)</f>
        <v>09/2021</v>
      </c>
      <c r="H509" s="12" t="n">
        <f aca="false">'[1]TCE - ANEXO III - Preencher'!I518</f>
        <v>0</v>
      </c>
      <c r="I509" s="12" t="n">
        <f aca="false">'[1]TCE - ANEXO III - Preencher'!J518</f>
        <v>118.19</v>
      </c>
      <c r="J509" s="12" t="n">
        <f aca="false">'[1]TCE - ANEXO III - Preencher'!K518</f>
        <v>0</v>
      </c>
      <c r="K509" s="13" t="n">
        <f aca="false">'[1]TCE - ANEXO III - Preencher'!L518</f>
        <v>62.50384</v>
      </c>
      <c r="L509" s="13" t="n">
        <f aca="false">'[1]TCE - ANEXO III - Preencher'!M518</f>
        <v>5.5</v>
      </c>
      <c r="M509" s="13" t="n">
        <f aca="false">K509-L509</f>
        <v>57.00384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138.82</v>
      </c>
      <c r="U509" s="13" t="n">
        <f aca="false">'[1]TCE - ANEXO III - Preencher'!V518</f>
        <v>0</v>
      </c>
      <c r="V509" s="13" t="n">
        <f aca="false">T509-U509</f>
        <v>138.82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314.01384</v>
      </c>
    </row>
    <row r="510" s="5" customFormat="true" ht="12.8" hidden="false" customHeight="false" outlineLevel="0" collapsed="false">
      <c r="A510" s="6" t="n">
        <f aca="false">IFERROR(VLOOKUP(B510,'[1]DADOS (OCULTAR)'!$P$3:$R$91,3,0),"")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MONALISA VITORIA ALVES DE AQUINO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str">
        <f aca="false">'[1]TCE - ANEXO III - Preencher'!G519</f>
        <v>2236-05</v>
      </c>
      <c r="G510" s="11" t="str">
        <f aca="false">IF('[1]TCE - ANEXO III - Preencher'!H519="","",'[1]TCE - ANEXO III - Preencher'!H519)</f>
        <v>09/2021</v>
      </c>
      <c r="H510" s="12" t="n">
        <f aca="false">'[1]TCE - ANEXO III - Preencher'!I519</f>
        <v>0</v>
      </c>
      <c r="I510" s="12" t="n">
        <f aca="false">'[1]TCE - ANEXO III - Preencher'!J519</f>
        <v>237.82</v>
      </c>
      <c r="J510" s="12" t="n">
        <f aca="false">'[1]TCE - ANEXO III - Preencher'!K519</f>
        <v>0</v>
      </c>
      <c r="K510" s="13" t="n">
        <f aca="false">'[1]TCE - ANEXO III - Preencher'!L519</f>
        <v>62.50384</v>
      </c>
      <c r="L510" s="13" t="n">
        <f aca="false">'[1]TCE - ANEXO III - Preencher'!M519</f>
        <v>5.5</v>
      </c>
      <c r="M510" s="13" t="n">
        <f aca="false">K510-L510</f>
        <v>57.00384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294.82384</v>
      </c>
    </row>
    <row r="511" s="5" customFormat="true" ht="12.8" hidden="false" customHeight="false" outlineLevel="0" collapsed="false">
      <c r="A511" s="6" t="n">
        <f aca="false">IFERROR(VLOOKUP(B511,'[1]DADOS (OCULTAR)'!$P$3:$R$91,3,0),"")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MONICA GISELI DA SILVA</v>
      </c>
      <c r="E511" s="7" t="str">
        <f aca="false">IF('[1]TCE - ANEXO III - Preencher'!F520="4 - Assistência Odontológica","2 - Outros Profissionais da Saúde",'[1]TCE - ANEXO III - Preencher'!F520)</f>
        <v>2 - Outros Profissionais da Saúde</v>
      </c>
      <c r="F511" s="10" t="str">
        <f aca="false">'[1]TCE - ANEXO III - Preencher'!G520</f>
        <v>3222-05</v>
      </c>
      <c r="G511" s="11" t="str">
        <f aca="false">IF('[1]TCE - ANEXO III - Preencher'!H520="","",'[1]TCE - ANEXO III - Preencher'!H520)</f>
        <v>09/2021</v>
      </c>
      <c r="H511" s="12" t="n">
        <f aca="false">'[1]TCE - ANEXO III - Preencher'!I520</f>
        <v>0</v>
      </c>
      <c r="I511" s="12" t="n">
        <f aca="false">'[1]TCE - ANEXO III - Preencher'!J520</f>
        <v>113.74</v>
      </c>
      <c r="J511" s="12" t="n">
        <f aca="false">'[1]TCE - ANEXO III - Preencher'!K520</f>
        <v>0</v>
      </c>
      <c r="K511" s="13" t="n">
        <f aca="false">'[1]TCE - ANEXO III - Preencher'!L520</f>
        <v>62.50384</v>
      </c>
      <c r="L511" s="13" t="n">
        <f aca="false">'[1]TCE - ANEXO III - Preencher'!M520</f>
        <v>5.5</v>
      </c>
      <c r="M511" s="13" t="n">
        <f aca="false">K511-L511</f>
        <v>57.00384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170.74384</v>
      </c>
    </row>
    <row r="512" s="5" customFormat="true" ht="12.8" hidden="false" customHeight="false" outlineLevel="0" collapsed="false">
      <c r="A512" s="6" t="n">
        <f aca="false">IFERROR(VLOOKUP(B512,'[1]DADOS (OCULTAR)'!$P$3:$R$91,3,0),"")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MONICA MARIA DE OLIVEIRA ALVES SILVA</v>
      </c>
      <c r="E512" s="7" t="str">
        <f aca="false">IF('[1]TCE - ANEXO III - Preencher'!F521="4 - Assistência Odontológica","2 - Outros Profissionais da Saúde",'[1]TCE - ANEXO III - Preencher'!F521)</f>
        <v>2 - Outros Profissionais da Saúde</v>
      </c>
      <c r="F512" s="10" t="str">
        <f aca="false">'[1]TCE - ANEXO III - Preencher'!G521</f>
        <v>3222-05</v>
      </c>
      <c r="G512" s="11" t="str">
        <f aca="false">IF('[1]TCE - ANEXO III - Preencher'!H521="","",'[1]TCE - ANEXO III - Preencher'!H521)</f>
        <v>09/2021</v>
      </c>
      <c r="H512" s="12" t="n">
        <f aca="false">'[1]TCE - ANEXO III - Preencher'!I521</f>
        <v>0</v>
      </c>
      <c r="I512" s="12" t="n">
        <f aca="false">'[1]TCE - ANEXO III - Preencher'!J521</f>
        <v>138.28</v>
      </c>
      <c r="J512" s="12" t="n">
        <f aca="false">'[1]TCE - ANEXO III - Preencher'!K521</f>
        <v>0</v>
      </c>
      <c r="K512" s="13" t="n">
        <f aca="false">'[1]TCE - ANEXO III - Preencher'!L521</f>
        <v>62.50384</v>
      </c>
      <c r="L512" s="13" t="n">
        <f aca="false">'[1]TCE - ANEXO III - Preencher'!M521</f>
        <v>5.5</v>
      </c>
      <c r="M512" s="13" t="n">
        <f aca="false">K512-L512</f>
        <v>57.00384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195.28384</v>
      </c>
    </row>
    <row r="513" s="5" customFormat="true" ht="12.8" hidden="false" customHeight="false" outlineLevel="0" collapsed="false">
      <c r="A513" s="6" t="n">
        <f aca="false">IFERROR(VLOOKUP(B513,'[1]DADOS (OCULTAR)'!$P$3:$R$91,3,0),"")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MURILO DE SENA CAMPELO</v>
      </c>
      <c r="E513" s="7" t="str">
        <f aca="false">IF('[1]TCE - ANEXO III - Preencher'!F522="4 - Assistência Odontológica","2 - Outros Profissionais da Saúde",'[1]TCE - ANEXO III - Preencher'!F522)</f>
        <v>3 - Administrativo</v>
      </c>
      <c r="F513" s="10" t="str">
        <f aca="false">'[1]TCE - ANEXO III - Preencher'!G522</f>
        <v>5174-10</v>
      </c>
      <c r="G513" s="11" t="str">
        <f aca="false">IF('[1]TCE - ANEXO III - Preencher'!H522="","",'[1]TCE - ANEXO III - Preencher'!H522)</f>
        <v>09/2021</v>
      </c>
      <c r="H513" s="12" t="n">
        <f aca="false">'[1]TCE - ANEXO III - Preencher'!I522</f>
        <v>0</v>
      </c>
      <c r="I513" s="12" t="n">
        <f aca="false">'[1]TCE - ANEXO III - Preencher'!J522</f>
        <v>98.1</v>
      </c>
      <c r="J513" s="12" t="n">
        <f aca="false">'[1]TCE - ANEXO III - Preencher'!K522</f>
        <v>0</v>
      </c>
      <c r="K513" s="13" t="n">
        <f aca="false">'[1]TCE - ANEXO III - Preencher'!L522</f>
        <v>62.50384</v>
      </c>
      <c r="L513" s="13" t="n">
        <f aca="false">'[1]TCE - ANEXO III - Preencher'!M522</f>
        <v>5.5</v>
      </c>
      <c r="M513" s="13" t="n">
        <f aca="false">K513-L513</f>
        <v>57.00384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155.10384</v>
      </c>
    </row>
    <row r="514" s="5" customFormat="true" ht="12.8" hidden="false" customHeight="false" outlineLevel="0" collapsed="false">
      <c r="A514" s="6" t="n">
        <f aca="false">IFERROR(VLOOKUP(B514,'[1]DADOS (OCULTAR)'!$P$3:$R$91,3,0),"")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NAIRAN BARRETTO JUNIOR</v>
      </c>
      <c r="E514" s="7" t="str">
        <f aca="false">IF('[1]TCE - ANEXO III - Preencher'!F523="4 - Assistência Odontológica","2 - Outros Profissionais da Saúde",'[1]TCE - ANEXO III - Preencher'!F523)</f>
        <v>3 - Administrativo</v>
      </c>
      <c r="F514" s="10" t="str">
        <f aca="false">'[1]TCE - ANEXO III - Preencher'!G523</f>
        <v>4110-05</v>
      </c>
      <c r="G514" s="11" t="str">
        <f aca="false">IF('[1]TCE - ANEXO III - Preencher'!H523="","",'[1]TCE - ANEXO III - Preencher'!H523)</f>
        <v>09/2021</v>
      </c>
      <c r="H514" s="12" t="n">
        <f aca="false">'[1]TCE - ANEXO III - Preencher'!I523</f>
        <v>0</v>
      </c>
      <c r="I514" s="12" t="n">
        <f aca="false">'[1]TCE - ANEXO III - Preencher'!J523</f>
        <v>152.27</v>
      </c>
      <c r="J514" s="12" t="n">
        <f aca="false">'[1]TCE - ANEXO III - Preencher'!K523</f>
        <v>0</v>
      </c>
      <c r="K514" s="13" t="n">
        <f aca="false">'[1]TCE - ANEXO III - Preencher'!L523</f>
        <v>62.50384</v>
      </c>
      <c r="L514" s="13" t="n">
        <f aca="false">'[1]TCE - ANEXO III - Preencher'!M523</f>
        <v>5.5</v>
      </c>
      <c r="M514" s="13" t="n">
        <f aca="false">K514-L514</f>
        <v>57.00384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209.27384</v>
      </c>
    </row>
    <row r="515" s="5" customFormat="true" ht="12.8" hidden="false" customHeight="false" outlineLevel="0" collapsed="false">
      <c r="A515" s="6" t="n">
        <f aca="false">IFERROR(VLOOKUP(B515,'[1]DADOS (OCULTAR)'!$P$3:$R$91,3,0),"")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NARA RODRIGUES DE QUEIROZ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3241-15</v>
      </c>
      <c r="G515" s="11" t="str">
        <f aca="false">IF('[1]TCE - ANEXO III - Preencher'!H524="","",'[1]TCE - ANEXO III - Preencher'!H524)</f>
        <v>09/2021</v>
      </c>
      <c r="H515" s="12" t="n">
        <f aca="false">'[1]TCE - ANEXO III - Preencher'!I524</f>
        <v>0</v>
      </c>
      <c r="I515" s="12" t="n">
        <f aca="false">'[1]TCE - ANEXO III - Preencher'!J524</f>
        <v>266.71</v>
      </c>
      <c r="J515" s="12" t="n">
        <f aca="false">'[1]TCE - ANEXO III - Preencher'!K524</f>
        <v>0</v>
      </c>
      <c r="K515" s="13" t="n">
        <f aca="false">'[1]TCE - ANEXO III - Preencher'!L524</f>
        <v>62.50384</v>
      </c>
      <c r="L515" s="13" t="n">
        <f aca="false">'[1]TCE - ANEXO III - Preencher'!M524</f>
        <v>5.5</v>
      </c>
      <c r="M515" s="13" t="n">
        <f aca="false">K515-L515</f>
        <v>57.00384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323.71384</v>
      </c>
    </row>
    <row r="516" s="5" customFormat="true" ht="12.8" hidden="false" customHeight="false" outlineLevel="0" collapsed="false">
      <c r="A516" s="6" t="n">
        <f aca="false">IFERROR(VLOOKUP(B516,'[1]DADOS (OCULTAR)'!$P$3:$R$91,3,0),"")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NATALIA MARIA COELHO</v>
      </c>
      <c r="E516" s="7" t="str">
        <f aca="false">IF('[1]TCE - ANEXO III - Preencher'!F525="4 - Assistência Odontológica","2 - Outros Profissionais da Saúde",'[1]TCE - ANEXO III - Preencher'!F525)</f>
        <v>2 - Outros Profissionais da Saúde</v>
      </c>
      <c r="F516" s="10" t="str">
        <f aca="false">'[1]TCE - ANEXO III - Preencher'!G525</f>
        <v>2235-05</v>
      </c>
      <c r="G516" s="11" t="str">
        <f aca="false">IF('[1]TCE - ANEXO III - Preencher'!H525="","",'[1]TCE - ANEXO III - Preencher'!H525)</f>
        <v>09/2021</v>
      </c>
      <c r="H516" s="12" t="n">
        <f aca="false">'[1]TCE - ANEXO III - Preencher'!I525</f>
        <v>0</v>
      </c>
      <c r="I516" s="12" t="n">
        <f aca="false">'[1]TCE - ANEXO III - Preencher'!J525</f>
        <v>208.19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208.19</v>
      </c>
    </row>
    <row r="517" s="5" customFormat="true" ht="12.8" hidden="false" customHeight="false" outlineLevel="0" collapsed="false">
      <c r="A517" s="6" t="n">
        <f aca="false">IFERROR(VLOOKUP(B517,'[1]DADOS (OCULTAR)'!$P$3:$R$91,3,0),"")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NATALY MYKAELLA MIRANDA DA SILVA 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2235-05</v>
      </c>
      <c r="G517" s="11" t="str">
        <f aca="false">IF('[1]TCE - ANEXO III - Preencher'!H526="","",'[1]TCE - ANEXO III - Preencher'!H526)</f>
        <v>09/2021</v>
      </c>
      <c r="H517" s="12" t="n">
        <f aca="false">'[1]TCE - ANEXO III - Preencher'!I526</f>
        <v>0</v>
      </c>
      <c r="I517" s="12" t="n">
        <f aca="false">'[1]TCE - ANEXO III - Preencher'!J526</f>
        <v>188.91</v>
      </c>
      <c r="J517" s="12" t="n">
        <f aca="false">'[1]TCE - ANEXO III - Preencher'!K526</f>
        <v>0</v>
      </c>
      <c r="K517" s="13" t="n">
        <f aca="false">'[1]TCE - ANEXO III - Preencher'!L526</f>
        <v>62.50384</v>
      </c>
      <c r="L517" s="13" t="n">
        <f aca="false">'[1]TCE - ANEXO III - Preencher'!M526</f>
        <v>5.5</v>
      </c>
      <c r="M517" s="13" t="n">
        <f aca="false">K517-L517</f>
        <v>57.00384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103.28</v>
      </c>
      <c r="U517" s="13" t="n">
        <f aca="false">'[1]TCE - ANEXO III - Preencher'!V526</f>
        <v>0</v>
      </c>
      <c r="V517" s="13" t="n">
        <f aca="false">T517-U517</f>
        <v>103.28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349.19384</v>
      </c>
    </row>
    <row r="518" s="5" customFormat="true" ht="12.8" hidden="false" customHeight="false" outlineLevel="0" collapsed="false">
      <c r="A518" s="6" t="n">
        <f aca="false">IFERROR(VLOOKUP(B518,'[1]DADOS (OCULTAR)'!$P$3:$R$91,3,0),"")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NATASHA PEREIRA DE CARVALHO RODRIGUES</v>
      </c>
      <c r="E518" s="7" t="str">
        <f aca="false">IF('[1]TCE - ANEXO III - Preencher'!F527="4 - Assistência Odontológica","2 - Outros Profissionais da Saúde",'[1]TCE - ANEXO III - Preencher'!F527)</f>
        <v>1 - Médico</v>
      </c>
      <c r="F518" s="10" t="str">
        <f aca="false">'[1]TCE - ANEXO III - Preencher'!G527</f>
        <v>2252-50</v>
      </c>
      <c r="G518" s="11" t="str">
        <f aca="false">IF('[1]TCE - ANEXO III - Preencher'!H527="","",'[1]TCE - ANEXO III - Preencher'!H527)</f>
        <v>09/2021</v>
      </c>
      <c r="H518" s="12" t="n">
        <f aca="false">'[1]TCE - ANEXO III - Preencher'!I527</f>
        <v>0</v>
      </c>
      <c r="I518" s="12" t="n">
        <f aca="false">'[1]TCE - ANEXO III - Preencher'!J527</f>
        <v>981.03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981.03</v>
      </c>
    </row>
    <row r="519" s="5" customFormat="true" ht="12.8" hidden="false" customHeight="false" outlineLevel="0" collapsed="false">
      <c r="A519" s="6" t="n">
        <f aca="false">IFERROR(VLOOKUP(B519,'[1]DADOS (OCULTAR)'!$P$3:$R$91,3,0),"")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NEDSON MARINHO DE AZEVEDO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str">
        <f aca="false">'[1]TCE - ANEXO III - Preencher'!G528</f>
        <v>5151-10</v>
      </c>
      <c r="G519" s="11" t="str">
        <f aca="false">IF('[1]TCE - ANEXO III - Preencher'!H528="","",'[1]TCE - ANEXO III - Preencher'!H528)</f>
        <v>09/2021</v>
      </c>
      <c r="H519" s="12" t="n">
        <f aca="false">'[1]TCE - ANEXO III - Preencher'!I528</f>
        <v>0</v>
      </c>
      <c r="I519" s="12" t="n">
        <f aca="false">'[1]TCE - ANEXO III - Preencher'!J528</f>
        <v>128.41</v>
      </c>
      <c r="J519" s="12" t="n">
        <f aca="false">'[1]TCE - ANEXO III - Preencher'!K528</f>
        <v>0</v>
      </c>
      <c r="K519" s="13" t="n">
        <f aca="false">'[1]TCE - ANEXO III - Preencher'!L528</f>
        <v>62.50384</v>
      </c>
      <c r="L519" s="13" t="n">
        <f aca="false">'[1]TCE - ANEXO III - Preencher'!M528</f>
        <v>5.5</v>
      </c>
      <c r="M519" s="13" t="n">
        <f aca="false">K519-L519</f>
        <v>57.00384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185.41384</v>
      </c>
    </row>
    <row r="520" s="5" customFormat="true" ht="12.8" hidden="false" customHeight="false" outlineLevel="0" collapsed="false">
      <c r="A520" s="6" t="n">
        <f aca="false">IFERROR(VLOOKUP(B520,'[1]DADOS (OCULTAR)'!$P$3:$R$91,3,0),"")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NEIDJANE MARIA DA SILVA</v>
      </c>
      <c r="E520" s="7" t="str">
        <f aca="false">IF('[1]TCE - ANEXO III - Preencher'!F529="4 - Assistência Odontológica","2 - Outros Profissionais da Saúde",'[1]TCE - ANEXO III - Preencher'!F529)</f>
        <v>3 - Administrativo</v>
      </c>
      <c r="F520" s="10" t="str">
        <f aca="false">'[1]TCE - ANEXO III - Preencher'!G529</f>
        <v>5132-05</v>
      </c>
      <c r="G520" s="11" t="str">
        <f aca="false">IF('[1]TCE - ANEXO III - Preencher'!H529="","",'[1]TCE - ANEXO III - Preencher'!H529)</f>
        <v>09/2021</v>
      </c>
      <c r="H520" s="12" t="n">
        <f aca="false">'[1]TCE - ANEXO III - Preencher'!I529</f>
        <v>0</v>
      </c>
      <c r="I520" s="12" t="n">
        <f aca="false">'[1]TCE - ANEXO III - Preencher'!J529</f>
        <v>123.74</v>
      </c>
      <c r="J520" s="12" t="n">
        <f aca="false">'[1]TCE - ANEXO III - Preencher'!K529</f>
        <v>0</v>
      </c>
      <c r="K520" s="13" t="n">
        <f aca="false">'[1]TCE - ANEXO III - Preencher'!L529</f>
        <v>62.50384</v>
      </c>
      <c r="L520" s="13" t="n">
        <f aca="false">'[1]TCE - ANEXO III - Preencher'!M529</f>
        <v>5.5</v>
      </c>
      <c r="M520" s="13" t="n">
        <f aca="false">K520-L520</f>
        <v>57.00384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180.74384</v>
      </c>
    </row>
    <row r="521" s="5" customFormat="true" ht="12.8" hidden="false" customHeight="false" outlineLevel="0" collapsed="false">
      <c r="A521" s="6" t="n">
        <f aca="false">IFERROR(VLOOKUP(B521,'[1]DADOS (OCULTAR)'!$P$3:$R$91,3,0),"")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NICODEMOS TELES DE PONTES NETO</v>
      </c>
      <c r="E521" s="7" t="str">
        <f aca="false">IF('[1]TCE - ANEXO III - Preencher'!F530="4 - Assistência Odontológica","2 - Outros Profissionais da Saúde",'[1]TCE - ANEXO III - Preencher'!F530)</f>
        <v>1 - Médico</v>
      </c>
      <c r="F521" s="10" t="str">
        <f aca="false">'[1]TCE - ANEXO III - Preencher'!G530</f>
        <v>2251-24</v>
      </c>
      <c r="G521" s="11" t="str">
        <f aca="false">IF('[1]TCE - ANEXO III - Preencher'!H530="","",'[1]TCE - ANEXO III - Preencher'!H530)</f>
        <v>09/2021</v>
      </c>
      <c r="H521" s="12" t="n">
        <f aca="false">'[1]TCE - ANEXO III - Preencher'!I530</f>
        <v>0</v>
      </c>
      <c r="I521" s="12" t="n">
        <f aca="false">'[1]TCE - ANEXO III - Preencher'!J530</f>
        <v>824.01</v>
      </c>
      <c r="J521" s="12" t="n">
        <f aca="false">'[1]TCE - ANEXO III - Preencher'!K530</f>
        <v>0</v>
      </c>
      <c r="K521" s="13" t="n">
        <f aca="false">'[1]TCE - ANEXO III - Preencher'!L530</f>
        <v>62.50384</v>
      </c>
      <c r="L521" s="13" t="n">
        <f aca="false">'[1]TCE - ANEXO III - Preencher'!M530</f>
        <v>5.5</v>
      </c>
      <c r="M521" s="13" t="n">
        <f aca="false">K521-L521</f>
        <v>57.00384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881.01384</v>
      </c>
    </row>
    <row r="522" s="5" customFormat="true" ht="12.8" hidden="false" customHeight="false" outlineLevel="0" collapsed="false">
      <c r="A522" s="6" t="n">
        <f aca="false">IFERROR(VLOOKUP(B522,'[1]DADOS (OCULTAR)'!$P$3:$R$91,3,0),"")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NIKOLLAS MATHEUS JOSE BEZERRA DOS SANTOS</v>
      </c>
      <c r="E522" s="7" t="str">
        <f aca="false">IF('[1]TCE - ANEXO III - Preencher'!F531="4 - Assistência Odontológica","2 - Outros Profissionais da Saúde",'[1]TCE - ANEXO III - Preencher'!F531)</f>
        <v>3 - Administrativo</v>
      </c>
      <c r="F522" s="10" t="str">
        <f aca="false">'[1]TCE - ANEXO III - Preencher'!G531</f>
        <v>4221-10</v>
      </c>
      <c r="G522" s="11" t="str">
        <f aca="false">IF('[1]TCE - ANEXO III - Preencher'!H531="","",'[1]TCE - ANEXO III - Preencher'!H531)</f>
        <v>09/2021</v>
      </c>
      <c r="H522" s="12" t="n">
        <f aca="false">'[1]TCE - ANEXO III - Preencher'!I531</f>
        <v>0</v>
      </c>
      <c r="I522" s="12" t="n">
        <f aca="false">'[1]TCE - ANEXO III - Preencher'!J531</f>
        <v>98.09</v>
      </c>
      <c r="J522" s="12" t="n">
        <f aca="false">'[1]TCE - ANEXO III - Preencher'!K531</f>
        <v>0</v>
      </c>
      <c r="K522" s="13" t="n">
        <f aca="false">'[1]TCE - ANEXO III - Preencher'!L531</f>
        <v>62.50384</v>
      </c>
      <c r="L522" s="13" t="n">
        <f aca="false">'[1]TCE - ANEXO III - Preencher'!M531</f>
        <v>5.5</v>
      </c>
      <c r="M522" s="13" t="n">
        <f aca="false">K522-L522</f>
        <v>57.00384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155.09384</v>
      </c>
    </row>
    <row r="523" s="5" customFormat="true" ht="12.8" hidden="false" customHeight="false" outlineLevel="0" collapsed="false">
      <c r="A523" s="6" t="n">
        <f aca="false">IFERROR(VLOOKUP(B523,'[1]DADOS (OCULTAR)'!$P$3:$R$91,3,0),"")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NILVANIA KATIA FERREIRA DA SILVA </v>
      </c>
      <c r="E523" s="7" t="str">
        <f aca="false">IF('[1]TCE - ANEXO III - Preencher'!F532="4 - Assistência Odontológica","2 - Outros Profissionais da Saúde",'[1]TCE - ANEXO III - Preencher'!F532)</f>
        <v>2 - Outros Profissionais da Saúde</v>
      </c>
      <c r="F523" s="10" t="str">
        <f aca="false">'[1]TCE - ANEXO III - Preencher'!G532</f>
        <v>3222-05</v>
      </c>
      <c r="G523" s="11" t="str">
        <f aca="false">IF('[1]TCE - ANEXO III - Preencher'!H532="","",'[1]TCE - ANEXO III - Preencher'!H532)</f>
        <v>09/2021</v>
      </c>
      <c r="H523" s="12" t="n">
        <f aca="false">'[1]TCE - ANEXO III - Preencher'!I532</f>
        <v>0</v>
      </c>
      <c r="I523" s="12" t="n">
        <f aca="false">'[1]TCE - ANEXO III - Preencher'!J532</f>
        <v>110.92</v>
      </c>
      <c r="J523" s="12" t="n">
        <f aca="false">'[1]TCE - ANEXO III - Preencher'!K532</f>
        <v>0</v>
      </c>
      <c r="K523" s="13" t="n">
        <f aca="false">'[1]TCE - ANEXO III - Preencher'!L532</f>
        <v>62.50384</v>
      </c>
      <c r="L523" s="13" t="n">
        <f aca="false">'[1]TCE - ANEXO III - Preencher'!M532</f>
        <v>5.5</v>
      </c>
      <c r="M523" s="13" t="n">
        <f aca="false">K523-L523</f>
        <v>57.00384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69.41</v>
      </c>
      <c r="U523" s="13" t="n">
        <f aca="false">'[1]TCE - ANEXO III - Preencher'!V532</f>
        <v>0</v>
      </c>
      <c r="V523" s="13" t="n">
        <f aca="false">T523-U523</f>
        <v>69.41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237.33384</v>
      </c>
    </row>
    <row r="524" s="5" customFormat="true" ht="12.8" hidden="false" customHeight="false" outlineLevel="0" collapsed="false">
      <c r="A524" s="6" t="n">
        <f aca="false">IFERROR(VLOOKUP(B524,'[1]DADOS (OCULTAR)'!$P$3:$R$91,3,0),"")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NORMA LINS BARRETO DE FARIAS</v>
      </c>
      <c r="E524" s="7" t="str">
        <f aca="false">IF('[1]TCE - ANEXO III - Preencher'!F533="4 - Assistência Odontológica","2 - Outros Profissionais da Saúde",'[1]TCE - ANEXO III - Preencher'!F533)</f>
        <v>3 - Administrativo</v>
      </c>
      <c r="F524" s="10" t="str">
        <f aca="false">'[1]TCE - ANEXO III - Preencher'!G533</f>
        <v>5211-30</v>
      </c>
      <c r="G524" s="11" t="str">
        <f aca="false">IF('[1]TCE - ANEXO III - Preencher'!H533="","",'[1]TCE - ANEXO III - Preencher'!H533)</f>
        <v>09/2021</v>
      </c>
      <c r="H524" s="12" t="n">
        <f aca="false">'[1]TCE - ANEXO III - Preencher'!I533</f>
        <v>0</v>
      </c>
      <c r="I524" s="12" t="n">
        <f aca="false">'[1]TCE - ANEXO III - Preencher'!J533</f>
        <v>102.49</v>
      </c>
      <c r="J524" s="12" t="n">
        <f aca="false">'[1]TCE - ANEXO III - Preencher'!K533</f>
        <v>0</v>
      </c>
      <c r="K524" s="13" t="n">
        <f aca="false">'[1]TCE - ANEXO III - Preencher'!L533</f>
        <v>62.50384</v>
      </c>
      <c r="L524" s="13" t="n">
        <f aca="false">'[1]TCE - ANEXO III - Preencher'!M533</f>
        <v>5.5</v>
      </c>
      <c r="M524" s="13" t="n">
        <f aca="false">K524-L524</f>
        <v>57.00384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159.49384</v>
      </c>
    </row>
    <row r="525" s="5" customFormat="true" ht="12.8" hidden="false" customHeight="false" outlineLevel="0" collapsed="false">
      <c r="A525" s="6" t="n">
        <f aca="false">IFERROR(VLOOKUP(B525,'[1]DADOS (OCULTAR)'!$P$3:$R$91,3,0),"")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OSIAS BERNARDO DE SOUZA 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7711-05</v>
      </c>
      <c r="G525" s="11" t="str">
        <f aca="false">IF('[1]TCE - ANEXO III - Preencher'!H534="","",'[1]TCE - ANEXO III - Preencher'!H534)</f>
        <v>09/2021</v>
      </c>
      <c r="H525" s="12" t="n">
        <f aca="false">'[1]TCE - ANEXO III - Preencher'!I534</f>
        <v>0</v>
      </c>
      <c r="I525" s="12" t="n">
        <f aca="false">'[1]TCE - ANEXO III - Preencher'!J534</f>
        <v>171.31</v>
      </c>
      <c r="J525" s="12" t="n">
        <f aca="false">'[1]TCE - ANEXO III - Preencher'!K534</f>
        <v>0</v>
      </c>
      <c r="K525" s="13" t="n">
        <f aca="false">'[1]TCE - ANEXO III - Preencher'!L534</f>
        <v>62.50384</v>
      </c>
      <c r="L525" s="13" t="n">
        <f aca="false">'[1]TCE - ANEXO III - Preencher'!M534</f>
        <v>5.5</v>
      </c>
      <c r="M525" s="13" t="n">
        <f aca="false">K525-L525</f>
        <v>57.00384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228.31384</v>
      </c>
    </row>
    <row r="526" s="5" customFormat="true" ht="12.8" hidden="false" customHeight="false" outlineLevel="0" collapsed="false">
      <c r="A526" s="6" t="n">
        <f aca="false">IFERROR(VLOOKUP(B526,'[1]DADOS (OCULTAR)'!$P$3:$R$91,3,0),"")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OTAVIO DOMINGOS DE LIMA NETO</v>
      </c>
      <c r="E526" s="7" t="str">
        <f aca="false">IF('[1]TCE - ANEXO III - Preencher'!F535="4 - Assistência Odontológica","2 - Outros Profissionais da Saúde",'[1]TCE - ANEXO III - Preencher'!F535)</f>
        <v>3 - Administrativo</v>
      </c>
      <c r="F526" s="10" t="str">
        <f aca="false">'[1]TCE - ANEXO III - Preencher'!G535</f>
        <v>5174-10</v>
      </c>
      <c r="G526" s="11" t="str">
        <f aca="false">IF('[1]TCE - ANEXO III - Preencher'!H535="","",'[1]TCE - ANEXO III - Preencher'!H535)</f>
        <v>09/2021</v>
      </c>
      <c r="H526" s="12" t="n">
        <f aca="false">'[1]TCE - ANEXO III - Preencher'!I535</f>
        <v>0</v>
      </c>
      <c r="I526" s="12" t="n">
        <f aca="false">'[1]TCE - ANEXO III - Preencher'!J535</f>
        <v>98.09</v>
      </c>
      <c r="J526" s="12" t="n">
        <f aca="false">'[1]TCE - ANEXO III - Preencher'!K535</f>
        <v>0</v>
      </c>
      <c r="K526" s="13" t="n">
        <f aca="false">'[1]TCE - ANEXO III - Preencher'!L535</f>
        <v>62.50384</v>
      </c>
      <c r="L526" s="13" t="n">
        <f aca="false">'[1]TCE - ANEXO III - Preencher'!M535</f>
        <v>5.5</v>
      </c>
      <c r="M526" s="13" t="n">
        <f aca="false">K526-L526</f>
        <v>57.00384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155.09384</v>
      </c>
    </row>
    <row r="527" s="5" customFormat="true" ht="12.8" hidden="false" customHeight="false" outlineLevel="0" collapsed="false">
      <c r="A527" s="6" t="n">
        <f aca="false">IFERROR(VLOOKUP(B527,'[1]DADOS (OCULTAR)'!$P$3:$R$91,3,0),"")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PABLO RAFAEL MEIRA FERREIRA</v>
      </c>
      <c r="E527" s="7" t="str">
        <f aca="false">IF('[1]TCE - ANEXO III - Preencher'!F536="4 - Assistência Odontológica","2 - Outros Profissionais da Saúde",'[1]TCE - ANEXO III - Preencher'!F536)</f>
        <v>3 - Administrativo</v>
      </c>
      <c r="F527" s="10" t="str">
        <f aca="false">'[1]TCE - ANEXO III - Preencher'!G536</f>
        <v>4110-05</v>
      </c>
      <c r="G527" s="11" t="str">
        <f aca="false">IF('[1]TCE - ANEXO III - Preencher'!H536="","",'[1]TCE - ANEXO III - Preencher'!H536)</f>
        <v>09/2021</v>
      </c>
      <c r="H527" s="12" t="n">
        <f aca="false">'[1]TCE - ANEXO III - Preencher'!I536</f>
        <v>0</v>
      </c>
      <c r="I527" s="12" t="n">
        <f aca="false">'[1]TCE - ANEXO III - Preencher'!J536</f>
        <v>155.54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155.54</v>
      </c>
    </row>
    <row r="528" s="5" customFormat="true" ht="12.8" hidden="false" customHeight="false" outlineLevel="0" collapsed="false">
      <c r="A528" s="6" t="n">
        <f aca="false">IFERROR(VLOOKUP(B528,'[1]DADOS (OCULTAR)'!$P$3:$R$91,3,0),"")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PATRICIA MARIA DA SILVA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3222-05</v>
      </c>
      <c r="G528" s="11" t="str">
        <f aca="false">IF('[1]TCE - ANEXO III - Preencher'!H537="","",'[1]TCE - ANEXO III - Preencher'!H537)</f>
        <v>09/2021</v>
      </c>
      <c r="H528" s="12" t="n">
        <f aca="false">'[1]TCE - ANEXO III - Preencher'!I537</f>
        <v>0</v>
      </c>
      <c r="I528" s="12" t="n">
        <f aca="false">'[1]TCE - ANEXO III - Preencher'!J537</f>
        <v>113.74</v>
      </c>
      <c r="J528" s="12" t="n">
        <f aca="false">'[1]TCE - ANEXO III - Preencher'!K537</f>
        <v>0</v>
      </c>
      <c r="K528" s="13" t="n">
        <f aca="false">'[1]TCE - ANEXO III - Preencher'!L537</f>
        <v>62.50384</v>
      </c>
      <c r="L528" s="13" t="n">
        <f aca="false">'[1]TCE - ANEXO III - Preencher'!M537</f>
        <v>5.5</v>
      </c>
      <c r="M528" s="13" t="n">
        <f aca="false">K528-L528</f>
        <v>57.00384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119.6</v>
      </c>
      <c r="R528" s="13" t="n">
        <f aca="false">'[1]TCE - ANEXO III - Preencher'!S537</f>
        <v>66.73</v>
      </c>
      <c r="S528" s="13" t="n">
        <f aca="false">Q528-R528</f>
        <v>52.87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223.61384</v>
      </c>
    </row>
    <row r="529" s="5" customFormat="true" ht="12.8" hidden="false" customHeight="false" outlineLevel="0" collapsed="false">
      <c r="A529" s="6" t="n">
        <f aca="false">IFERROR(VLOOKUP(B529,'[1]DADOS (OCULTAR)'!$P$3:$R$91,3,0),"")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PATRICIA MARIA DA SILVA </v>
      </c>
      <c r="E529" s="7" t="str">
        <f aca="false">IF('[1]TCE - ANEXO III - Preencher'!F538="4 - Assistência Odontológica","2 - Outros Profissionais da Saúde",'[1]TCE - ANEXO III - Preencher'!F538)</f>
        <v>3 - Administrativo</v>
      </c>
      <c r="F529" s="10" t="str">
        <f aca="false">'[1]TCE - ANEXO III - Preencher'!G538</f>
        <v>4221-10</v>
      </c>
      <c r="G529" s="11" t="str">
        <f aca="false">IF('[1]TCE - ANEXO III - Preencher'!H538="","",'[1]TCE - ANEXO III - Preencher'!H538)</f>
        <v>09/2021</v>
      </c>
      <c r="H529" s="12" t="n">
        <f aca="false">'[1]TCE - ANEXO III - Preencher'!I538</f>
        <v>0</v>
      </c>
      <c r="I529" s="12" t="n">
        <f aca="false">'[1]TCE - ANEXO III - Preencher'!J538</f>
        <v>141.31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141.31</v>
      </c>
    </row>
    <row r="530" s="5" customFormat="true" ht="12.8" hidden="false" customHeight="false" outlineLevel="0" collapsed="false">
      <c r="A530" s="6" t="n">
        <f aca="false">IFERROR(VLOOKUP(B530,'[1]DADOS (OCULTAR)'!$P$3:$R$91,3,0),"")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PATRICIA TRINDADE ARAUJO MELO</v>
      </c>
      <c r="E530" s="7" t="str">
        <f aca="false">IF('[1]TCE - ANEXO III - Preencher'!F539="4 - Assistência Odontológica","2 - Outros Profissionais da Saúde",'[1]TCE - ANEXO III - Preencher'!F539)</f>
        <v>2 - Outros Profissionais da Saúde</v>
      </c>
      <c r="F530" s="10" t="str">
        <f aca="false">'[1]TCE - ANEXO III - Preencher'!G539</f>
        <v>1312-10</v>
      </c>
      <c r="G530" s="11" t="str">
        <f aca="false">IF('[1]TCE - ANEXO III - Preencher'!H539="","",'[1]TCE - ANEXO III - Preencher'!H539)</f>
        <v>09/2021</v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8" hidden="false" customHeight="false" outlineLevel="0" collapsed="false">
      <c r="A531" s="6" t="n">
        <f aca="false">IFERROR(VLOOKUP(B531,'[1]DADOS (OCULTAR)'!$P$3:$R$91,3,0),"")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PAULA GABRIEL MORAIS DA SILVA</v>
      </c>
      <c r="E531" s="7" t="str">
        <f aca="false">IF('[1]TCE - ANEXO III - Preencher'!F540="4 - Assistência Odontológica","2 - Outros Profissionais da Saúde",'[1]TCE - ANEXO III - Preencher'!F540)</f>
        <v>2 - Outros Profissionais da Saúde</v>
      </c>
      <c r="F531" s="10" t="str">
        <f aca="false">'[1]TCE - ANEXO III - Preencher'!G540</f>
        <v>2235-05</v>
      </c>
      <c r="G531" s="11" t="str">
        <f aca="false">IF('[1]TCE - ANEXO III - Preencher'!H540="","",'[1]TCE - ANEXO III - Preencher'!H540)</f>
        <v>09/2021</v>
      </c>
      <c r="H531" s="12" t="n">
        <f aca="false">'[1]TCE - ANEXO III - Preencher'!I540</f>
        <v>0</v>
      </c>
      <c r="I531" s="12" t="n">
        <f aca="false">'[1]TCE - ANEXO III - Preencher'!J540</f>
        <v>273.08</v>
      </c>
      <c r="J531" s="12" t="n">
        <f aca="false">'[1]TCE - ANEXO III - Preencher'!K540</f>
        <v>0</v>
      </c>
      <c r="K531" s="13" t="n">
        <f aca="false">'[1]TCE - ANEXO III - Preencher'!L540</f>
        <v>62.50384</v>
      </c>
      <c r="L531" s="13" t="n">
        <f aca="false">'[1]TCE - ANEXO III - Preencher'!M540</f>
        <v>5.5</v>
      </c>
      <c r="M531" s="13" t="n">
        <f aca="false">K531-L531</f>
        <v>57.00384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103.28</v>
      </c>
      <c r="U531" s="13" t="n">
        <f aca="false">'[1]TCE - ANEXO III - Preencher'!V540</f>
        <v>0</v>
      </c>
      <c r="V531" s="13" t="n">
        <f aca="false">T531-U531</f>
        <v>103.28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433.36384</v>
      </c>
    </row>
    <row r="532" s="5" customFormat="true" ht="12.8" hidden="false" customHeight="false" outlineLevel="0" collapsed="false">
      <c r="A532" s="6" t="n">
        <f aca="false">IFERROR(VLOOKUP(B532,'[1]DADOS (OCULTAR)'!$P$3:$R$91,3,0),"")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PAULO RICARDO MOURA DE ANDRADE</v>
      </c>
      <c r="E532" s="7" t="str">
        <f aca="false">IF('[1]TCE - ANEXO III - Preencher'!F541="4 - Assistência Odontológica","2 - Outros Profissionais da Saúde",'[1]TCE - ANEXO III - Preencher'!F541)</f>
        <v>3 - Administrativo</v>
      </c>
      <c r="F532" s="10" t="str">
        <f aca="false">'[1]TCE - ANEXO III - Preencher'!G541</f>
        <v>5174-10</v>
      </c>
      <c r="G532" s="11" t="str">
        <f aca="false">IF('[1]TCE - ANEXO III - Preencher'!H541="","",'[1]TCE - ANEXO III - Preencher'!H541)</f>
        <v>09/2021</v>
      </c>
      <c r="H532" s="12" t="n">
        <f aca="false">'[1]TCE - ANEXO III - Preencher'!I541</f>
        <v>0</v>
      </c>
      <c r="I532" s="12" t="n">
        <f aca="false">'[1]TCE - ANEXO III - Preencher'!J541</f>
        <v>115.58</v>
      </c>
      <c r="J532" s="12" t="n">
        <f aca="false">'[1]TCE - ANEXO III - Preencher'!K541</f>
        <v>0</v>
      </c>
      <c r="K532" s="13" t="n">
        <f aca="false">'[1]TCE - ANEXO III - Preencher'!L541</f>
        <v>62.50384</v>
      </c>
      <c r="L532" s="13" t="n">
        <f aca="false">'[1]TCE - ANEXO III - Preencher'!M541</f>
        <v>5.5</v>
      </c>
      <c r="M532" s="13" t="n">
        <f aca="false">K532-L532</f>
        <v>57.00384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172.58384</v>
      </c>
    </row>
    <row r="533" s="5" customFormat="true" ht="12.8" hidden="false" customHeight="false" outlineLevel="0" collapsed="false">
      <c r="A533" s="6" t="n">
        <f aca="false">IFERROR(VLOOKUP(B533,'[1]DADOS (OCULTAR)'!$P$3:$R$91,3,0),"")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PEDRO PAULO RODRIGUES DE OLIVEIRA NETO</v>
      </c>
      <c r="E533" s="7" t="str">
        <f aca="false">IF('[1]TCE - ANEXO III - Preencher'!F542="4 - Assistência Odontológica","2 - Outros Profissionais da Saúde",'[1]TCE - ANEXO III - Preencher'!F542)</f>
        <v>3 - Administrativo</v>
      </c>
      <c r="F533" s="10" t="str">
        <f aca="false">'[1]TCE - ANEXO III - Preencher'!G542</f>
        <v>5211-30</v>
      </c>
      <c r="G533" s="11" t="str">
        <f aca="false">IF('[1]TCE - ANEXO III - Preencher'!H542="","",'[1]TCE - ANEXO III - Preencher'!H542)</f>
        <v>09/2021</v>
      </c>
      <c r="H533" s="12" t="n">
        <f aca="false">'[1]TCE - ANEXO III - Preencher'!I542</f>
        <v>0</v>
      </c>
      <c r="I533" s="12" t="n">
        <f aca="false">'[1]TCE - ANEXO III - Preencher'!J542</f>
        <v>108.8</v>
      </c>
      <c r="J533" s="12" t="n">
        <f aca="false">'[1]TCE - ANEXO III - Preencher'!K542</f>
        <v>0</v>
      </c>
      <c r="K533" s="13" t="n">
        <f aca="false">'[1]TCE - ANEXO III - Preencher'!L542</f>
        <v>62.50384</v>
      </c>
      <c r="L533" s="13" t="n">
        <f aca="false">'[1]TCE - ANEXO III - Preencher'!M542</f>
        <v>5.5</v>
      </c>
      <c r="M533" s="13" t="n">
        <f aca="false">K533-L533</f>
        <v>57.00384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119.6</v>
      </c>
      <c r="R533" s="13" t="n">
        <f aca="false">'[1]TCE - ANEXO III - Preencher'!S542</f>
        <v>66</v>
      </c>
      <c r="S533" s="13" t="n">
        <f aca="false">Q533-R533</f>
        <v>53.6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219.40384</v>
      </c>
    </row>
    <row r="534" s="5" customFormat="true" ht="12.8" hidden="false" customHeight="false" outlineLevel="0" collapsed="false">
      <c r="A534" s="6" t="n">
        <f aca="false">IFERROR(VLOOKUP(B534,'[1]DADOS (OCULTAR)'!$P$3:$R$91,3,0),"")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PETRUCIA MARIA LOPES</v>
      </c>
      <c r="E534" s="7" t="str">
        <f aca="false">IF('[1]TCE - ANEXO III - Preencher'!F543="4 - Assistência Odontológica","2 - Outros Profissionais da Saúde",'[1]TCE - ANEXO III - Preencher'!F543)</f>
        <v>3 - Administrativo</v>
      </c>
      <c r="F534" s="10" t="str">
        <f aca="false">'[1]TCE - ANEXO III - Preencher'!G543</f>
        <v>5211-30</v>
      </c>
      <c r="G534" s="11" t="str">
        <f aca="false">IF('[1]TCE - ANEXO III - Preencher'!H543="","",'[1]TCE - ANEXO III - Preencher'!H543)</f>
        <v>09/2021</v>
      </c>
      <c r="H534" s="12" t="n">
        <f aca="false">'[1]TCE - ANEXO III - Preencher'!I543</f>
        <v>0</v>
      </c>
      <c r="I534" s="12" t="n">
        <f aca="false">'[1]TCE - ANEXO III - Preencher'!J543</f>
        <v>115.57</v>
      </c>
      <c r="J534" s="12" t="n">
        <f aca="false">'[1]TCE - ANEXO III - Preencher'!K543</f>
        <v>0</v>
      </c>
      <c r="K534" s="13" t="n">
        <f aca="false">'[1]TCE - ANEXO III - Preencher'!L543</f>
        <v>62.50384</v>
      </c>
      <c r="L534" s="13" t="n">
        <f aca="false">'[1]TCE - ANEXO III - Preencher'!M543</f>
        <v>5.5</v>
      </c>
      <c r="M534" s="13" t="n">
        <f aca="false">K534-L534</f>
        <v>57.00384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172.57384</v>
      </c>
    </row>
    <row r="535" s="5" customFormat="true" ht="12.8" hidden="false" customHeight="false" outlineLevel="0" collapsed="false">
      <c r="A535" s="6" t="n">
        <f aca="false">IFERROR(VLOOKUP(B535,'[1]DADOS (OCULTAR)'!$P$3:$R$91,3,0),"")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PRISCILA DA SILVA FIGUEREDO</v>
      </c>
      <c r="E535" s="7" t="str">
        <f aca="false">IF('[1]TCE - ANEXO III - Preencher'!F544="4 - Assistência Odontológica","2 - Outros Profissionais da Saúde",'[1]TCE - ANEXO III - Preencher'!F544)</f>
        <v>2 - Outros Profissionais da Saúde</v>
      </c>
      <c r="F535" s="10" t="str">
        <f aca="false">'[1]TCE - ANEXO III - Preencher'!G544</f>
        <v>2235-05</v>
      </c>
      <c r="G535" s="11" t="str">
        <f aca="false">IF('[1]TCE - ANEXO III - Preencher'!H544="","",'[1]TCE - ANEXO III - Preencher'!H544)</f>
        <v>09/2021</v>
      </c>
      <c r="H535" s="12" t="n">
        <f aca="false">'[1]TCE - ANEXO III - Preencher'!I544</f>
        <v>0</v>
      </c>
      <c r="I535" s="12" t="n">
        <f aca="false">'[1]TCE - ANEXO III - Preencher'!J544</f>
        <v>323.89</v>
      </c>
      <c r="J535" s="12" t="n">
        <f aca="false">'[1]TCE - ANEXO III - Preencher'!K544</f>
        <v>0</v>
      </c>
      <c r="K535" s="13" t="n">
        <f aca="false">'[1]TCE - ANEXO III - Preencher'!L544</f>
        <v>62.50384</v>
      </c>
      <c r="L535" s="13" t="n">
        <f aca="false">'[1]TCE - ANEXO III - Preencher'!M544</f>
        <v>5.5</v>
      </c>
      <c r="M535" s="13" t="n">
        <f aca="false">K535-L535</f>
        <v>57.00384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380.89384</v>
      </c>
    </row>
    <row r="536" s="5" customFormat="true" ht="12.8" hidden="false" customHeight="false" outlineLevel="0" collapsed="false">
      <c r="A536" s="6" t="n">
        <f aca="false">IFERROR(VLOOKUP(B536,'[1]DADOS (OCULTAR)'!$P$3:$R$91,3,0),"")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PRISCILA RAFAELA CARMELINO</v>
      </c>
      <c r="E536" s="7" t="str">
        <f aca="false">IF('[1]TCE - ANEXO III - Preencher'!F545="4 - Assistência Odontológica","2 - Outros Profissionais da Saúde",'[1]TCE - ANEXO III - Preencher'!F545)</f>
        <v>2 - Outros Profissionais da Saúde</v>
      </c>
      <c r="F536" s="10" t="str">
        <f aca="false">'[1]TCE - ANEXO III - Preencher'!G545</f>
        <v>3222-05</v>
      </c>
      <c r="G536" s="11" t="str">
        <f aca="false">IF('[1]TCE - ANEXO III - Preencher'!H545="","",'[1]TCE - ANEXO III - Preencher'!H545)</f>
        <v>09/2021</v>
      </c>
      <c r="H536" s="12" t="n">
        <f aca="false">'[1]TCE - ANEXO III - Preencher'!I545</f>
        <v>0</v>
      </c>
      <c r="I536" s="12" t="n">
        <f aca="false">'[1]TCE - ANEXO III - Preencher'!J545</f>
        <v>97.77</v>
      </c>
      <c r="J536" s="12" t="n">
        <f aca="false">'[1]TCE - ANEXO III - Preencher'!K545</f>
        <v>0</v>
      </c>
      <c r="K536" s="13" t="n">
        <f aca="false">'[1]TCE - ANEXO III - Preencher'!L545</f>
        <v>62.50384</v>
      </c>
      <c r="L536" s="13" t="n">
        <f aca="false">'[1]TCE - ANEXO III - Preencher'!M545</f>
        <v>5.5</v>
      </c>
      <c r="M536" s="13" t="n">
        <f aca="false">K536-L536</f>
        <v>57.00384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138.82</v>
      </c>
      <c r="U536" s="13" t="n">
        <f aca="false">'[1]TCE - ANEXO III - Preencher'!V545</f>
        <v>0</v>
      </c>
      <c r="V536" s="13" t="n">
        <f aca="false">T536-U536</f>
        <v>138.82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293.59384</v>
      </c>
    </row>
    <row r="537" s="5" customFormat="true" ht="12.8" hidden="false" customHeight="false" outlineLevel="0" collapsed="false">
      <c r="A537" s="6" t="n">
        <f aca="false">IFERROR(VLOOKUP(B537,'[1]DADOS (OCULTAR)'!$P$3:$R$91,3,0),"")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QUITERIA MARIA DA SILVA PORTELA</v>
      </c>
      <c r="E537" s="7" t="str">
        <f aca="false">IF('[1]TCE - ANEXO III - Preencher'!F546="4 - Assistência Odontológica","2 - Outros Profissionais da Saúde",'[1]TCE - ANEXO III - Preencher'!F546)</f>
        <v>2 - Outros Profissionais da Saúde</v>
      </c>
      <c r="F537" s="10" t="str">
        <f aca="false">'[1]TCE - ANEXO III - Preencher'!G546</f>
        <v>3222-05</v>
      </c>
      <c r="G537" s="11" t="str">
        <f aca="false">IF('[1]TCE - ANEXO III - Preencher'!H546="","",'[1]TCE - ANEXO III - Preencher'!H546)</f>
        <v>09/2021</v>
      </c>
      <c r="H537" s="12" t="n">
        <f aca="false">'[1]TCE - ANEXO III - Preencher'!I546</f>
        <v>0</v>
      </c>
      <c r="I537" s="12" t="n">
        <f aca="false">'[1]TCE - ANEXO III - Preencher'!J546</f>
        <v>135.84</v>
      </c>
      <c r="J537" s="12" t="n">
        <f aca="false">'[1]TCE - ANEXO III - Preencher'!K546</f>
        <v>0</v>
      </c>
      <c r="K537" s="13" t="n">
        <f aca="false">'[1]TCE - ANEXO III - Preencher'!L546</f>
        <v>62.50384</v>
      </c>
      <c r="L537" s="13" t="n">
        <f aca="false">'[1]TCE - ANEXO III - Preencher'!M546</f>
        <v>5.5</v>
      </c>
      <c r="M537" s="13" t="n">
        <f aca="false">K537-L537</f>
        <v>57.00384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192.84384</v>
      </c>
    </row>
    <row r="538" s="5" customFormat="true" ht="12.8" hidden="false" customHeight="false" outlineLevel="0" collapsed="false">
      <c r="A538" s="6" t="n">
        <f aca="false">IFERROR(VLOOKUP(B538,'[1]DADOS (OCULTAR)'!$P$3:$R$91,3,0),"")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RAFAEL JOSE LEITAO MELO DA COSTA</v>
      </c>
      <c r="E538" s="7" t="str">
        <f aca="false">IF('[1]TCE - ANEXO III - Preencher'!F547="4 - Assistência Odontológica","2 - Outros Profissionais da Saúde",'[1]TCE - ANEXO III - Preencher'!F547)</f>
        <v>2 - Outros Profissionais da Saúde</v>
      </c>
      <c r="F538" s="10" t="str">
        <f aca="false">'[1]TCE - ANEXO III - Preencher'!G547</f>
        <v>1312-10</v>
      </c>
      <c r="G538" s="11" t="str">
        <f aca="false">IF('[1]TCE - ANEXO III - Preencher'!H547="","",'[1]TCE - ANEXO III - Preencher'!H547)</f>
        <v>09/2021</v>
      </c>
      <c r="H538" s="12" t="n">
        <f aca="false">'[1]TCE - ANEXO III - Preencher'!I547</f>
        <v>0</v>
      </c>
      <c r="I538" s="12" t="n">
        <f aca="false">'[1]TCE - ANEXO III - Preencher'!J547</f>
        <v>572.9</v>
      </c>
      <c r="J538" s="12" t="n">
        <f aca="false">'[1]TCE - ANEXO III - Preencher'!K547</f>
        <v>0</v>
      </c>
      <c r="K538" s="13" t="n">
        <f aca="false">'[1]TCE - ANEXO III - Preencher'!L547</f>
        <v>62.50384</v>
      </c>
      <c r="L538" s="13" t="n">
        <f aca="false">'[1]TCE - ANEXO III - Preencher'!M547</f>
        <v>5.5</v>
      </c>
      <c r="M538" s="13" t="n">
        <f aca="false">K538-L538</f>
        <v>57.00384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629.90384</v>
      </c>
    </row>
    <row r="539" s="5" customFormat="true" ht="12.8" hidden="false" customHeight="false" outlineLevel="0" collapsed="false">
      <c r="A539" s="6" t="n">
        <f aca="false">IFERROR(VLOOKUP(B539,'[1]DADOS (OCULTAR)'!$P$3:$R$91,3,0),"")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RAFAEL ROBERTO DE ALMEIDA SILVA</v>
      </c>
      <c r="E539" s="7" t="str">
        <f aca="false">IF('[1]TCE - ANEXO III - Preencher'!F548="4 - Assistência Odontológica","2 - Outros Profissionais da Saúde",'[1]TCE - ANEXO III - Preencher'!F548)</f>
        <v>3 - Administrativo</v>
      </c>
      <c r="F539" s="10" t="str">
        <f aca="false">'[1]TCE - ANEXO III - Preencher'!G548</f>
        <v>5174-10</v>
      </c>
      <c r="G539" s="11" t="str">
        <f aca="false">IF('[1]TCE - ANEXO III - Preencher'!H548="","",'[1]TCE - ANEXO III - Preencher'!H548)</f>
        <v>09/2021</v>
      </c>
      <c r="H539" s="12" t="n">
        <f aca="false">'[1]TCE - ANEXO III - Preencher'!I548</f>
        <v>0</v>
      </c>
      <c r="I539" s="12" t="n">
        <f aca="false">'[1]TCE - ANEXO III - Preencher'!J548</f>
        <v>143.55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143.55</v>
      </c>
    </row>
    <row r="540" s="5" customFormat="true" ht="12.8" hidden="false" customHeight="false" outlineLevel="0" collapsed="false">
      <c r="A540" s="6" t="n">
        <f aca="false">IFERROR(VLOOKUP(B540,'[1]DADOS (OCULTAR)'!$P$3:$R$91,3,0),"")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RAFAELA MARIA DA SILVA ESPINDOLA</v>
      </c>
      <c r="E540" s="7" t="str">
        <f aca="false">IF('[1]TCE - ANEXO III - Preencher'!F549="4 - Assistência Odontológica","2 - Outros Profissionais da Saúde",'[1]TCE - ANEXO III - Preencher'!F549)</f>
        <v>2 - Outros Profissionais da Saúde</v>
      </c>
      <c r="F540" s="10" t="str">
        <f aca="false">'[1]TCE - ANEXO III - Preencher'!G549</f>
        <v>3222-05</v>
      </c>
      <c r="G540" s="11" t="str">
        <f aca="false">IF('[1]TCE - ANEXO III - Preencher'!H549="","",'[1]TCE - ANEXO III - Preencher'!H549)</f>
        <v>09/2021</v>
      </c>
      <c r="H540" s="12" t="n">
        <f aca="false">'[1]TCE - ANEXO III - Preencher'!I549</f>
        <v>0</v>
      </c>
      <c r="I540" s="12" t="n">
        <f aca="false">'[1]TCE - ANEXO III - Preencher'!J549</f>
        <v>118.09</v>
      </c>
      <c r="J540" s="12" t="n">
        <f aca="false">'[1]TCE - ANEXO III - Preencher'!K549</f>
        <v>0</v>
      </c>
      <c r="K540" s="13" t="n">
        <f aca="false">'[1]TCE - ANEXO III - Preencher'!L549</f>
        <v>62.50384</v>
      </c>
      <c r="L540" s="13" t="n">
        <f aca="false">'[1]TCE - ANEXO III - Preencher'!M549</f>
        <v>5.5</v>
      </c>
      <c r="M540" s="13" t="n">
        <f aca="false">K540-L540</f>
        <v>57.00384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175.09384</v>
      </c>
    </row>
    <row r="541" s="5" customFormat="true" ht="12.8" hidden="false" customHeight="false" outlineLevel="0" collapsed="false">
      <c r="A541" s="6" t="n">
        <f aca="false">IFERROR(VLOOKUP(B541,'[1]DADOS (OCULTAR)'!$P$3:$R$91,3,0),"")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RAFAELA PATRICIA DA SILVA</v>
      </c>
      <c r="E541" s="7" t="str">
        <f aca="false">IF('[1]TCE - ANEXO III - Preencher'!F550="4 - Assistência Odontológica","2 - Outros Profissionais da Saúde",'[1]TCE - ANEXO III - Preencher'!F550)</f>
        <v>2 - Outros Profissionais da Saúde</v>
      </c>
      <c r="F541" s="10" t="str">
        <f aca="false">'[1]TCE - ANEXO III - Preencher'!G550</f>
        <v>3222-05</v>
      </c>
      <c r="G541" s="11" t="str">
        <f aca="false">IF('[1]TCE - ANEXO III - Preencher'!H550="","",'[1]TCE - ANEXO III - Preencher'!H550)</f>
        <v>09/2021</v>
      </c>
      <c r="H541" s="12" t="n">
        <f aca="false">'[1]TCE - ANEXO III - Preencher'!I550</f>
        <v>0</v>
      </c>
      <c r="I541" s="12" t="n">
        <f aca="false">'[1]TCE - ANEXO III - Preencher'!J550</f>
        <v>110.92</v>
      </c>
      <c r="J541" s="12" t="n">
        <f aca="false">'[1]TCE - ANEXO III - Preencher'!K550</f>
        <v>0</v>
      </c>
      <c r="K541" s="13" t="n">
        <f aca="false">'[1]TCE - ANEXO III - Preencher'!L550</f>
        <v>62.50384</v>
      </c>
      <c r="L541" s="13" t="n">
        <f aca="false">'[1]TCE - ANEXO III - Preencher'!M550</f>
        <v>5.5</v>
      </c>
      <c r="M541" s="13" t="n">
        <f aca="false">K541-L541</f>
        <v>57.00384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69.41</v>
      </c>
      <c r="U541" s="13" t="n">
        <f aca="false">'[1]TCE - ANEXO III - Preencher'!V550</f>
        <v>0</v>
      </c>
      <c r="V541" s="13" t="n">
        <f aca="false">T541-U541</f>
        <v>69.41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237.33384</v>
      </c>
    </row>
    <row r="542" s="5" customFormat="true" ht="12.8" hidden="false" customHeight="false" outlineLevel="0" collapsed="false">
      <c r="A542" s="6" t="n">
        <f aca="false">IFERROR(VLOOKUP(B542,'[1]DADOS (OCULTAR)'!$P$3:$R$91,3,0),"")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RAFAELLA DE MELO POSSIDONIO</v>
      </c>
      <c r="E542" s="7" t="str">
        <f aca="false">IF('[1]TCE - ANEXO III - Preencher'!F551="4 - Assistência Odontológica","2 - Outros Profissionais da Saúde",'[1]TCE - ANEXO III - Preencher'!F551)</f>
        <v>3 - Administrativo</v>
      </c>
      <c r="F542" s="10" t="str">
        <f aca="false">'[1]TCE - ANEXO III - Preencher'!G551</f>
        <v>4110-10</v>
      </c>
      <c r="G542" s="11" t="str">
        <f aca="false">IF('[1]TCE - ANEXO III - Preencher'!H551="","",'[1]TCE - ANEXO III - Preencher'!H551)</f>
        <v>09/2021</v>
      </c>
      <c r="H542" s="12" t="n">
        <f aca="false">'[1]TCE - ANEXO III - Preencher'!I551</f>
        <v>0</v>
      </c>
      <c r="I542" s="12" t="n">
        <f aca="false">'[1]TCE - ANEXO III - Preencher'!J551</f>
        <v>355.88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355.88</v>
      </c>
    </row>
    <row r="543" s="5" customFormat="true" ht="12.8" hidden="false" customHeight="false" outlineLevel="0" collapsed="false">
      <c r="A543" s="6" t="n">
        <f aca="false">IFERROR(VLOOKUP(B543,'[1]DADOS (OCULTAR)'!$P$3:$R$91,3,0),"")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RAFAELLY CARLA DA SILVA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3222-05</v>
      </c>
      <c r="G543" s="11" t="str">
        <f aca="false">IF('[1]TCE - ANEXO III - Preencher'!H552="","",'[1]TCE - ANEXO III - Preencher'!H552)</f>
        <v>09/2021</v>
      </c>
      <c r="H543" s="12" t="n">
        <f aca="false">'[1]TCE - ANEXO III - Preencher'!I552</f>
        <v>0</v>
      </c>
      <c r="I543" s="12" t="n">
        <f aca="false">'[1]TCE - ANEXO III - Preencher'!J552</f>
        <v>118.19</v>
      </c>
      <c r="J543" s="12" t="n">
        <f aca="false">'[1]TCE - ANEXO III - Preencher'!K552</f>
        <v>0</v>
      </c>
      <c r="K543" s="13" t="n">
        <f aca="false">'[1]TCE - ANEXO III - Preencher'!L552</f>
        <v>62.50384</v>
      </c>
      <c r="L543" s="13" t="n">
        <f aca="false">'[1]TCE - ANEXO III - Preencher'!M552</f>
        <v>5.5</v>
      </c>
      <c r="M543" s="13" t="n">
        <f aca="false">K543-L543</f>
        <v>57.00384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175.19384</v>
      </c>
    </row>
    <row r="544" s="5" customFormat="true" ht="12.8" hidden="false" customHeight="false" outlineLevel="0" collapsed="false">
      <c r="A544" s="6" t="n">
        <f aca="false">IFERROR(VLOOKUP(B544,'[1]DADOS (OCULTAR)'!$P$3:$R$91,3,0),"")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RAMON VITOR DE SOUZA LEAL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2235-05</v>
      </c>
      <c r="G544" s="11" t="str">
        <f aca="false">IF('[1]TCE - ANEXO III - Preencher'!H553="","",'[1]TCE - ANEXO III - Preencher'!H553)</f>
        <v>09/2021</v>
      </c>
      <c r="H544" s="12" t="n">
        <f aca="false">'[1]TCE - ANEXO III - Preencher'!I553</f>
        <v>0</v>
      </c>
      <c r="I544" s="12" t="n">
        <f aca="false">'[1]TCE - ANEXO III - Preencher'!J553</f>
        <v>250.52</v>
      </c>
      <c r="J544" s="12" t="n">
        <f aca="false">'[1]TCE - ANEXO III - Preencher'!K553</f>
        <v>0</v>
      </c>
      <c r="K544" s="13" t="n">
        <f aca="false">'[1]TCE - ANEXO III - Preencher'!L553</f>
        <v>62.50384</v>
      </c>
      <c r="L544" s="13" t="n">
        <f aca="false">'[1]TCE - ANEXO III - Preencher'!M553</f>
        <v>5.5</v>
      </c>
      <c r="M544" s="13" t="n">
        <f aca="false">K544-L544</f>
        <v>57.00384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307.52384</v>
      </c>
    </row>
    <row r="545" s="5" customFormat="true" ht="12.8" hidden="false" customHeight="false" outlineLevel="0" collapsed="false">
      <c r="A545" s="6" t="n">
        <f aca="false">IFERROR(VLOOKUP(B545,'[1]DADOS (OCULTAR)'!$P$3:$R$91,3,0),"")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RAYANE MACHADO DA SILVA</v>
      </c>
      <c r="E545" s="7" t="str">
        <f aca="false">IF('[1]TCE - ANEXO III - Preencher'!F554="4 - Assistência Odontológica","2 - Outros Profissionais da Saúde",'[1]TCE - ANEXO III - Preencher'!F554)</f>
        <v>2 - Outros Profissionais da Saúde</v>
      </c>
      <c r="F545" s="10" t="str">
        <f aca="false">'[1]TCE - ANEXO III - Preencher'!G554</f>
        <v>3222-05</v>
      </c>
      <c r="G545" s="11" t="str">
        <f aca="false">IF('[1]TCE - ANEXO III - Preencher'!H554="","",'[1]TCE - ANEXO III - Preencher'!H554)</f>
        <v>09/2021</v>
      </c>
      <c r="H545" s="12" t="n">
        <f aca="false">'[1]TCE - ANEXO III - Preencher'!I554</f>
        <v>0</v>
      </c>
      <c r="I545" s="12" t="n">
        <f aca="false">'[1]TCE - ANEXO III - Preencher'!J554</f>
        <v>120.79</v>
      </c>
      <c r="J545" s="12" t="n">
        <f aca="false">'[1]TCE - ANEXO III - Preencher'!K554</f>
        <v>0</v>
      </c>
      <c r="K545" s="13" t="n">
        <f aca="false">'[1]TCE - ANEXO III - Preencher'!L554</f>
        <v>62.50384</v>
      </c>
      <c r="L545" s="13" t="n">
        <f aca="false">'[1]TCE - ANEXO III - Preencher'!M554</f>
        <v>5.5</v>
      </c>
      <c r="M545" s="13" t="n">
        <f aca="false">K545-L545</f>
        <v>57.00384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177.79384</v>
      </c>
    </row>
    <row r="546" s="5" customFormat="true" ht="12.8" hidden="false" customHeight="false" outlineLevel="0" collapsed="false">
      <c r="A546" s="6" t="n">
        <f aca="false">IFERROR(VLOOKUP(B546,'[1]DADOS (OCULTAR)'!$P$3:$R$91,3,0),"")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RAYANE MARIA DOS SANTOS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3222-05</v>
      </c>
      <c r="G546" s="11" t="str">
        <f aca="false">IF('[1]TCE - ANEXO III - Preencher'!H555="","",'[1]TCE - ANEXO III - Preencher'!H555)</f>
        <v>09/2021</v>
      </c>
      <c r="H546" s="12" t="n">
        <f aca="false">'[1]TCE - ANEXO III - Preencher'!I555</f>
        <v>0</v>
      </c>
      <c r="I546" s="12" t="n">
        <f aca="false">'[1]TCE - ANEXO III - Preencher'!J555</f>
        <v>128.91</v>
      </c>
      <c r="J546" s="12" t="n">
        <f aca="false">'[1]TCE - ANEXO III - Preencher'!K555</f>
        <v>0</v>
      </c>
      <c r="K546" s="13" t="n">
        <f aca="false">'[1]TCE - ANEXO III - Preencher'!L555</f>
        <v>62.50384</v>
      </c>
      <c r="L546" s="13" t="n">
        <f aca="false">'[1]TCE - ANEXO III - Preencher'!M555</f>
        <v>5.5</v>
      </c>
      <c r="M546" s="13" t="n">
        <f aca="false">K546-L546</f>
        <v>57.00384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185.91384</v>
      </c>
    </row>
    <row r="547" s="5" customFormat="true" ht="12.8" hidden="false" customHeight="false" outlineLevel="0" collapsed="false">
      <c r="A547" s="6" t="n">
        <f aca="false">IFERROR(VLOOKUP(B547,'[1]DADOS (OCULTAR)'!$P$3:$R$91,3,0),"")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RAYANNY MIRELLY DE LIMA MELO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2235-05</v>
      </c>
      <c r="G547" s="11" t="str">
        <f aca="false">IF('[1]TCE - ANEXO III - Preencher'!H556="","",'[1]TCE - ANEXO III - Preencher'!H556)</f>
        <v>09/2021</v>
      </c>
      <c r="H547" s="12" t="n">
        <f aca="false">'[1]TCE - ANEXO III - Preencher'!I556</f>
        <v>0</v>
      </c>
      <c r="I547" s="12" t="n">
        <f aca="false">'[1]TCE - ANEXO III - Preencher'!J556</f>
        <v>192.94</v>
      </c>
      <c r="J547" s="12" t="n">
        <f aca="false">'[1]TCE - ANEXO III - Preencher'!K556</f>
        <v>0</v>
      </c>
      <c r="K547" s="13" t="n">
        <f aca="false">'[1]TCE - ANEXO III - Preencher'!L556</f>
        <v>62.50384</v>
      </c>
      <c r="L547" s="13" t="n">
        <f aca="false">'[1]TCE - ANEXO III - Preencher'!M556</f>
        <v>5.5</v>
      </c>
      <c r="M547" s="13" t="n">
        <f aca="false">K547-L547</f>
        <v>57.00384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103.28</v>
      </c>
      <c r="U547" s="13" t="n">
        <f aca="false">'[1]TCE - ANEXO III - Preencher'!V556</f>
        <v>0</v>
      </c>
      <c r="V547" s="13" t="n">
        <f aca="false">T547-U547</f>
        <v>103.28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353.22384</v>
      </c>
    </row>
    <row r="548" s="5" customFormat="true" ht="12.8" hidden="false" customHeight="false" outlineLevel="0" collapsed="false">
      <c r="A548" s="6" t="n">
        <f aca="false">IFERROR(VLOOKUP(B548,'[1]DADOS (OCULTAR)'!$P$3:$R$91,3,0),"")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REBECCA CARMEN JATOBA BURITY</v>
      </c>
      <c r="E548" s="7" t="str">
        <f aca="false">IF('[1]TCE - ANEXO III - Preencher'!F557="4 - Assistência Odontológica","2 - Outros Profissionais da Saúde",'[1]TCE - ANEXO III - Preencher'!F557)</f>
        <v>1 - Médico</v>
      </c>
      <c r="F548" s="10" t="str">
        <f aca="false">'[1]TCE - ANEXO III - Preencher'!G557</f>
        <v>2251-25</v>
      </c>
      <c r="G548" s="11" t="str">
        <f aca="false">IF('[1]TCE - ANEXO III - Preencher'!H557="","",'[1]TCE - ANEXO III - Preencher'!H557)</f>
        <v>09/2021</v>
      </c>
      <c r="H548" s="12" t="n">
        <f aca="false">'[1]TCE - ANEXO III - Preencher'!I557</f>
        <v>0</v>
      </c>
      <c r="I548" s="12" t="n">
        <f aca="false">'[1]TCE - ANEXO III - Preencher'!J557</f>
        <v>630.7</v>
      </c>
      <c r="J548" s="12" t="n">
        <f aca="false">'[1]TCE - ANEXO III - Preencher'!K557</f>
        <v>0</v>
      </c>
      <c r="K548" s="13" t="n">
        <f aca="false">'[1]TCE - ANEXO III - Preencher'!L557</f>
        <v>62.50384</v>
      </c>
      <c r="L548" s="13" t="n">
        <f aca="false">'[1]TCE - ANEXO III - Preencher'!M557</f>
        <v>5.5</v>
      </c>
      <c r="M548" s="13" t="n">
        <f aca="false">K548-L548</f>
        <v>57.00384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687.70384</v>
      </c>
    </row>
    <row r="549" s="5" customFormat="true" ht="12.8" hidden="false" customHeight="false" outlineLevel="0" collapsed="false">
      <c r="A549" s="6" t="n">
        <f aca="false">IFERROR(VLOOKUP(B549,'[1]DADOS (OCULTAR)'!$P$3:$R$91,3,0),"")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REGILDA MARIA CESARIO DE LIMA</v>
      </c>
      <c r="E549" s="7" t="str">
        <f aca="false">IF('[1]TCE - ANEXO III - Preencher'!F558="4 - Assistência Odontológica","2 - Outros Profissionais da Saúde",'[1]TCE - ANEXO III - Preencher'!F558)</f>
        <v>2 - Outros Profissionais da Saúde</v>
      </c>
      <c r="F549" s="10" t="str">
        <f aca="false">'[1]TCE - ANEXO III - Preencher'!G558</f>
        <v>3222-05</v>
      </c>
      <c r="G549" s="11" t="str">
        <f aca="false">IF('[1]TCE - ANEXO III - Preencher'!H558="","",'[1]TCE - ANEXO III - Preencher'!H558)</f>
        <v>09/2021</v>
      </c>
      <c r="H549" s="12" t="n">
        <f aca="false">'[1]TCE - ANEXO III - Preencher'!I558</f>
        <v>0</v>
      </c>
      <c r="I549" s="12" t="n">
        <f aca="false">'[1]TCE - ANEXO III - Preencher'!J558</f>
        <v>138.28</v>
      </c>
      <c r="J549" s="12" t="n">
        <f aca="false">'[1]TCE - ANEXO III - Preencher'!K558</f>
        <v>0</v>
      </c>
      <c r="K549" s="13" t="n">
        <f aca="false">'[1]TCE - ANEXO III - Preencher'!L558</f>
        <v>62.50384</v>
      </c>
      <c r="L549" s="13" t="n">
        <f aca="false">'[1]TCE - ANEXO III - Preencher'!M558</f>
        <v>5.5</v>
      </c>
      <c r="M549" s="13" t="n">
        <f aca="false">K549-L549</f>
        <v>57.00384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195.28384</v>
      </c>
    </row>
    <row r="550" s="5" customFormat="true" ht="12.8" hidden="false" customHeight="false" outlineLevel="0" collapsed="false">
      <c r="A550" s="6" t="n">
        <f aca="false">IFERROR(VLOOKUP(B550,'[1]DADOS (OCULTAR)'!$P$3:$R$91,3,0),"")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REGINALDO SANTANA DA SILVA</v>
      </c>
      <c r="E550" s="7" t="str">
        <f aca="false">IF('[1]TCE - ANEXO III - Preencher'!F559="4 - Assistência Odontológica","2 - Outros Profissionais da Saúde",'[1]TCE - ANEXO III - Preencher'!F559)</f>
        <v>3 - Administrativo</v>
      </c>
      <c r="F550" s="10" t="str">
        <f aca="false">'[1]TCE - ANEXO III - Preencher'!G559</f>
        <v>5174-10</v>
      </c>
      <c r="G550" s="11" t="str">
        <f aca="false">IF('[1]TCE - ANEXO III - Preencher'!H559="","",'[1]TCE - ANEXO III - Preencher'!H559)</f>
        <v>09/2021</v>
      </c>
      <c r="H550" s="12" t="n">
        <f aca="false">'[1]TCE - ANEXO III - Preencher'!I559</f>
        <v>0</v>
      </c>
      <c r="I550" s="12" t="n">
        <f aca="false">'[1]TCE - ANEXO III - Preencher'!J559</f>
        <v>111.16</v>
      </c>
      <c r="J550" s="12" t="n">
        <f aca="false">'[1]TCE - ANEXO III - Preencher'!K559</f>
        <v>0</v>
      </c>
      <c r="K550" s="13" t="n">
        <f aca="false">'[1]TCE - ANEXO III - Preencher'!L559</f>
        <v>62.50384</v>
      </c>
      <c r="L550" s="13" t="n">
        <f aca="false">'[1]TCE - ANEXO III - Preencher'!M559</f>
        <v>5.5</v>
      </c>
      <c r="M550" s="13" t="n">
        <f aca="false">K550-L550</f>
        <v>57.00384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168.16384</v>
      </c>
    </row>
    <row r="551" s="5" customFormat="true" ht="12.8" hidden="false" customHeight="false" outlineLevel="0" collapsed="false">
      <c r="A551" s="6" t="n">
        <f aca="false">IFERROR(VLOOKUP(B551,'[1]DADOS (OCULTAR)'!$P$3:$R$91,3,0),"")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REJANE SANTOS VIEIRA DA SILVA</v>
      </c>
      <c r="E551" s="7" t="str">
        <f aca="false">IF('[1]TCE - ANEXO III - Preencher'!F560="4 - Assistência Odontológica","2 - Outros Profissionais da Saúde",'[1]TCE - ANEXO III - Preencher'!F560)</f>
        <v>2 - Outros Profissionais da Saúde</v>
      </c>
      <c r="F551" s="10" t="str">
        <f aca="false">'[1]TCE - ANEXO III - Preencher'!G560</f>
        <v>3222-05</v>
      </c>
      <c r="G551" s="11" t="str">
        <f aca="false">IF('[1]TCE - ANEXO III - Preencher'!H560="","",'[1]TCE - ANEXO III - Preencher'!H560)</f>
        <v>09/2021</v>
      </c>
      <c r="H551" s="12" t="n">
        <f aca="false">'[1]TCE - ANEXO III - Preencher'!I560</f>
        <v>0</v>
      </c>
      <c r="I551" s="12" t="n">
        <f aca="false">'[1]TCE - ANEXO III - Preencher'!J560</f>
        <v>133.36</v>
      </c>
      <c r="J551" s="12" t="n">
        <f aca="false">'[1]TCE - ANEXO III - Preencher'!K560</f>
        <v>0</v>
      </c>
      <c r="K551" s="13" t="n">
        <f aca="false">'[1]TCE - ANEXO III - Preencher'!L560</f>
        <v>62.50384</v>
      </c>
      <c r="L551" s="13" t="n">
        <f aca="false">'[1]TCE - ANEXO III - Preencher'!M560</f>
        <v>5.5</v>
      </c>
      <c r="M551" s="13" t="n">
        <f aca="false">K551-L551</f>
        <v>57.00384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190.36384</v>
      </c>
    </row>
    <row r="552" s="5" customFormat="true" ht="12.8" hidden="false" customHeight="false" outlineLevel="0" collapsed="false">
      <c r="A552" s="6" t="n">
        <f aca="false">IFERROR(VLOOKUP(B552,'[1]DADOS (OCULTAR)'!$P$3:$R$91,3,0),"")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RENATO ALVES DE OLIVEIRA</v>
      </c>
      <c r="E552" s="7" t="str">
        <f aca="false">IF('[1]TCE - ANEXO III - Preencher'!F561="4 - Assistência Odontológica","2 - Outros Profissionais da Saúde",'[1]TCE - ANEXO III - Preencher'!F561)</f>
        <v>3 - Administrativo</v>
      </c>
      <c r="F552" s="10" t="str">
        <f aca="false">'[1]TCE - ANEXO III - Preencher'!G561</f>
        <v>4221-10</v>
      </c>
      <c r="G552" s="11" t="str">
        <f aca="false">IF('[1]TCE - ANEXO III - Preencher'!H561="","",'[1]TCE - ANEXO III - Preencher'!H561)</f>
        <v>09/2021</v>
      </c>
      <c r="H552" s="12" t="n">
        <f aca="false">'[1]TCE - ANEXO III - Preencher'!I561</f>
        <v>0</v>
      </c>
      <c r="I552" s="12" t="n">
        <f aca="false">'[1]TCE - ANEXO III - Preencher'!J561</f>
        <v>98.09</v>
      </c>
      <c r="J552" s="12" t="n">
        <f aca="false">'[1]TCE - ANEXO III - Preencher'!K561</f>
        <v>0</v>
      </c>
      <c r="K552" s="13" t="n">
        <f aca="false">'[1]TCE - ANEXO III - Preencher'!L561</f>
        <v>62.50384</v>
      </c>
      <c r="L552" s="13" t="n">
        <f aca="false">'[1]TCE - ANEXO III - Preencher'!M561</f>
        <v>5.5</v>
      </c>
      <c r="M552" s="13" t="n">
        <f aca="false">K552-L552</f>
        <v>57.00384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119.6</v>
      </c>
      <c r="R552" s="13" t="n">
        <f aca="false">'[1]TCE - ANEXO III - Preencher'!S561</f>
        <v>66</v>
      </c>
      <c r="S552" s="13" t="n">
        <f aca="false">Q552-R552</f>
        <v>53.6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208.69384</v>
      </c>
    </row>
    <row r="553" s="5" customFormat="true" ht="12.8" hidden="false" customHeight="false" outlineLevel="0" collapsed="false">
      <c r="A553" s="6" t="n">
        <f aca="false">IFERROR(VLOOKUP(B553,'[1]DADOS (OCULTAR)'!$P$3:$R$91,3,0),"")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RENATO DANIEL MELO DA SILVA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str">
        <f aca="false">'[1]TCE - ANEXO III - Preencher'!G562</f>
        <v>2235-05</v>
      </c>
      <c r="G553" s="11" t="str">
        <f aca="false">IF('[1]TCE - ANEXO III - Preencher'!H562="","",'[1]TCE - ANEXO III - Preencher'!H562)</f>
        <v>09/2021</v>
      </c>
      <c r="H553" s="12" t="n">
        <f aca="false">'[1]TCE - ANEXO III - Preencher'!I562</f>
        <v>0</v>
      </c>
      <c r="I553" s="12" t="n">
        <f aca="false">'[1]TCE - ANEXO III - Preencher'!J562</f>
        <v>464.03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464.03</v>
      </c>
    </row>
    <row r="554" s="5" customFormat="true" ht="12.8" hidden="false" customHeight="false" outlineLevel="0" collapsed="false">
      <c r="A554" s="6" t="n">
        <f aca="false">IFERROR(VLOOKUP(B554,'[1]DADOS (OCULTAR)'!$P$3:$R$91,3,0),"")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RENIGIA DE ARAUJO OLIVEIRA</v>
      </c>
      <c r="E554" s="7" t="str">
        <f aca="false">IF('[1]TCE - ANEXO III - Preencher'!F563="4 - Assistência Odontológica","2 - Outros Profissionais da Saúde",'[1]TCE - ANEXO III - Preencher'!F563)</f>
        <v>3 - Administrativo</v>
      </c>
      <c r="F554" s="10" t="str">
        <f aca="false">'[1]TCE - ANEXO III - Preencher'!G563</f>
        <v>4110-10</v>
      </c>
      <c r="G554" s="11" t="str">
        <f aca="false">IF('[1]TCE - ANEXO III - Preencher'!H563="","",'[1]TCE - ANEXO III - Preencher'!H563)</f>
        <v>09/2021</v>
      </c>
      <c r="H554" s="12" t="n">
        <f aca="false">'[1]TCE - ANEXO III - Preencher'!I563</f>
        <v>0</v>
      </c>
      <c r="I554" s="12" t="n">
        <f aca="false">'[1]TCE - ANEXO III - Preencher'!J563</f>
        <v>152.28</v>
      </c>
      <c r="J554" s="12" t="n">
        <f aca="false">'[1]TCE - ANEXO III - Preencher'!K563</f>
        <v>0</v>
      </c>
      <c r="K554" s="13" t="n">
        <f aca="false">'[1]TCE - ANEXO III - Preencher'!L563</f>
        <v>62.50384</v>
      </c>
      <c r="L554" s="13" t="n">
        <f aca="false">'[1]TCE - ANEXO III - Preencher'!M563</f>
        <v>5.5</v>
      </c>
      <c r="M554" s="13" t="n">
        <f aca="false">K554-L554</f>
        <v>57.00384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209.28384</v>
      </c>
    </row>
    <row r="555" s="5" customFormat="true" ht="12.8" hidden="false" customHeight="false" outlineLevel="0" collapsed="false">
      <c r="A555" s="6" t="n">
        <f aca="false">IFERROR(VLOOKUP(B555,'[1]DADOS (OCULTAR)'!$P$3:$R$91,3,0),"")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RICARDO ALEXANDRE COSTA DE OLIVEIRA JUNIOR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3241-15</v>
      </c>
      <c r="G555" s="11" t="str">
        <f aca="false">IF('[1]TCE - ANEXO III - Preencher'!H564="","",'[1]TCE - ANEXO III - Preencher'!H564)</f>
        <v>09/2021</v>
      </c>
      <c r="H555" s="12" t="n">
        <f aca="false">'[1]TCE - ANEXO III - Preencher'!I564</f>
        <v>0</v>
      </c>
      <c r="I555" s="12" t="n">
        <f aca="false">'[1]TCE - ANEXO III - Preencher'!J564</f>
        <v>266.71</v>
      </c>
      <c r="J555" s="12" t="n">
        <f aca="false">'[1]TCE - ANEXO III - Preencher'!K564</f>
        <v>0</v>
      </c>
      <c r="K555" s="13" t="n">
        <f aca="false">'[1]TCE - ANEXO III - Preencher'!L564</f>
        <v>62.50384</v>
      </c>
      <c r="L555" s="13" t="n">
        <f aca="false">'[1]TCE - ANEXO III - Preencher'!M564</f>
        <v>5.5</v>
      </c>
      <c r="M555" s="13" t="n">
        <f aca="false">K555-L555</f>
        <v>57.00384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323.71384</v>
      </c>
    </row>
    <row r="556" s="5" customFormat="true" ht="12.8" hidden="false" customHeight="false" outlineLevel="0" collapsed="false">
      <c r="A556" s="6" t="n">
        <f aca="false">IFERROR(VLOOKUP(B556,'[1]DADOS (OCULTAR)'!$P$3:$R$91,3,0),"")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RIVALDO JOSE DA SILVA ULISSES</v>
      </c>
      <c r="E556" s="7" t="str">
        <f aca="false">IF('[1]TCE - ANEXO III - Preencher'!F565="4 - Assistência Odontológica","2 - Outros Profissionais da Saúde",'[1]TCE - ANEXO III - Preencher'!F565)</f>
        <v>3 - Administrativo</v>
      </c>
      <c r="F556" s="10" t="str">
        <f aca="false">'[1]TCE - ANEXO III - Preencher'!G565</f>
        <v>5174-10</v>
      </c>
      <c r="G556" s="11" t="str">
        <f aca="false">IF('[1]TCE - ANEXO III - Preencher'!H565="","",'[1]TCE - ANEXO III - Preencher'!H565)</f>
        <v>09/2021</v>
      </c>
      <c r="H556" s="12" t="n">
        <f aca="false">'[1]TCE - ANEXO III - Preencher'!I565</f>
        <v>0</v>
      </c>
      <c r="I556" s="12" t="n">
        <f aca="false">'[1]TCE - ANEXO III - Preencher'!J565</f>
        <v>115.57</v>
      </c>
      <c r="J556" s="12" t="n">
        <f aca="false">'[1]TCE - ANEXO III - Preencher'!K565</f>
        <v>0</v>
      </c>
      <c r="K556" s="13" t="n">
        <f aca="false">'[1]TCE - ANEXO III - Preencher'!L565</f>
        <v>62.50384</v>
      </c>
      <c r="L556" s="13" t="n">
        <f aca="false">'[1]TCE - ANEXO III - Preencher'!M565</f>
        <v>5.5</v>
      </c>
      <c r="M556" s="13" t="n">
        <f aca="false">K556-L556</f>
        <v>57.00384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172.57384</v>
      </c>
    </row>
    <row r="557" s="5" customFormat="true" ht="12.8" hidden="false" customHeight="false" outlineLevel="0" collapsed="false">
      <c r="A557" s="6" t="n">
        <f aca="false">IFERROR(VLOOKUP(B557,'[1]DADOS (OCULTAR)'!$P$3:$R$91,3,0),"")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ROBERTO MARQUES DO NASCIMENTO</v>
      </c>
      <c r="E557" s="7" t="str">
        <f aca="false">IF('[1]TCE - ANEXO III - Preencher'!F566="4 - Assistência Odontológica","2 - Outros Profissionais da Saúde",'[1]TCE - ANEXO III - Preencher'!F566)</f>
        <v>2 - Outros Profissionais da Saúde</v>
      </c>
      <c r="F557" s="10" t="str">
        <f aca="false">'[1]TCE - ANEXO III - Preencher'!G566</f>
        <v>3226-05</v>
      </c>
      <c r="G557" s="11" t="str">
        <f aca="false">IF('[1]TCE - ANEXO III - Preencher'!H566="","",'[1]TCE - ANEXO III - Preencher'!H566)</f>
        <v>09/2021</v>
      </c>
      <c r="H557" s="12" t="n">
        <f aca="false">'[1]TCE - ANEXO III - Preencher'!I566</f>
        <v>0</v>
      </c>
      <c r="I557" s="12" t="n">
        <f aca="false">'[1]TCE - ANEXO III - Preencher'!J566</f>
        <v>168.23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168.23</v>
      </c>
    </row>
    <row r="558" s="5" customFormat="true" ht="12.8" hidden="false" customHeight="false" outlineLevel="0" collapsed="false">
      <c r="A558" s="6" t="n">
        <f aca="false">IFERROR(VLOOKUP(B558,'[1]DADOS (OCULTAR)'!$P$3:$R$91,3,0),"")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ROBERTO PEREIRA DE SOUZA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3222-05</v>
      </c>
      <c r="G558" s="11" t="str">
        <f aca="false">IF('[1]TCE - ANEXO III - Preencher'!H567="","",'[1]TCE - ANEXO III - Preencher'!H567)</f>
        <v>09/2021</v>
      </c>
      <c r="H558" s="12" t="n">
        <f aca="false">'[1]TCE - ANEXO III - Preencher'!I567</f>
        <v>0</v>
      </c>
      <c r="I558" s="12" t="n">
        <f aca="false">'[1]TCE - ANEXO III - Preencher'!J567</f>
        <v>112.1</v>
      </c>
      <c r="J558" s="12" t="n">
        <f aca="false">'[1]TCE - ANEXO III - Preencher'!K567</f>
        <v>0</v>
      </c>
      <c r="K558" s="13" t="n">
        <f aca="false">'[1]TCE - ANEXO III - Preencher'!L567</f>
        <v>62.50384</v>
      </c>
      <c r="L558" s="13" t="n">
        <f aca="false">'[1]TCE - ANEXO III - Preencher'!M567</f>
        <v>5.5</v>
      </c>
      <c r="M558" s="13" t="n">
        <f aca="false">K558-L558</f>
        <v>57.00384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169.10384</v>
      </c>
    </row>
    <row r="559" s="5" customFormat="true" ht="12.8" hidden="false" customHeight="false" outlineLevel="0" collapsed="false">
      <c r="A559" s="6" t="n">
        <f aca="false">IFERROR(VLOOKUP(B559,'[1]DADOS (OCULTAR)'!$P$3:$R$91,3,0),"")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ROBSON LEANDRO DA SILVA</v>
      </c>
      <c r="E559" s="7" t="str">
        <f aca="false">IF('[1]TCE - ANEXO III - Preencher'!F568="4 - Assistência Odontológica","2 - Outros Profissionais da Saúde",'[1]TCE - ANEXO III - Preencher'!F568)</f>
        <v>3 - Administrativo</v>
      </c>
      <c r="F559" s="10" t="str">
        <f aca="false">'[1]TCE - ANEXO III - Preencher'!G568</f>
        <v>5143-10</v>
      </c>
      <c r="G559" s="11" t="str">
        <f aca="false">IF('[1]TCE - ANEXO III - Preencher'!H568="","",'[1]TCE - ANEXO III - Preencher'!H568)</f>
        <v>09/2021</v>
      </c>
      <c r="H559" s="12" t="n">
        <f aca="false">'[1]TCE - ANEXO III - Preencher'!I568</f>
        <v>0</v>
      </c>
      <c r="I559" s="12" t="n">
        <f aca="false">'[1]TCE - ANEXO III - Preencher'!J568</f>
        <v>120.1</v>
      </c>
      <c r="J559" s="12" t="n">
        <f aca="false">'[1]TCE - ANEXO III - Preencher'!K568</f>
        <v>0</v>
      </c>
      <c r="K559" s="13" t="n">
        <f aca="false">'[1]TCE - ANEXO III - Preencher'!L568</f>
        <v>62.50384</v>
      </c>
      <c r="L559" s="13" t="n">
        <f aca="false">'[1]TCE - ANEXO III - Preencher'!M568</f>
        <v>5.5</v>
      </c>
      <c r="M559" s="13" t="n">
        <f aca="false">K559-L559</f>
        <v>57.00384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177.10384</v>
      </c>
    </row>
    <row r="560" s="5" customFormat="true" ht="12.8" hidden="false" customHeight="false" outlineLevel="0" collapsed="false">
      <c r="A560" s="6" t="n">
        <f aca="false">IFERROR(VLOOKUP(B560,'[1]DADOS (OCULTAR)'!$P$3:$R$91,3,0),"")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ROGERIO FERREIRA DOS SANTOS</v>
      </c>
      <c r="E560" s="7" t="str">
        <f aca="false">IF('[1]TCE - ANEXO III - Preencher'!F569="4 - Assistência Odontológica","2 - Outros Profissionais da Saúde",'[1]TCE - ANEXO III - Preencher'!F569)</f>
        <v>1 - Médico</v>
      </c>
      <c r="F560" s="10" t="str">
        <f aca="false">'[1]TCE - ANEXO III - Preencher'!G569</f>
        <v>2252-70</v>
      </c>
      <c r="G560" s="11" t="str">
        <f aca="false">IF('[1]TCE - ANEXO III - Preencher'!H569="","",'[1]TCE - ANEXO III - Preencher'!H569)</f>
        <v>09/2021</v>
      </c>
      <c r="H560" s="12" t="n">
        <f aca="false">'[1]TCE - ANEXO III - Preencher'!I569</f>
        <v>0</v>
      </c>
      <c r="I560" s="12" t="n">
        <f aca="false">'[1]TCE - ANEXO III - Preencher'!J569</f>
        <v>1132.78</v>
      </c>
      <c r="J560" s="12" t="n">
        <f aca="false">'[1]TCE - ANEXO III - Preencher'!K569</f>
        <v>0</v>
      </c>
      <c r="K560" s="13" t="n">
        <f aca="false">'[1]TCE - ANEXO III - Preencher'!L569</f>
        <v>62.50384</v>
      </c>
      <c r="L560" s="13" t="n">
        <f aca="false">'[1]TCE - ANEXO III - Preencher'!M569</f>
        <v>2.75</v>
      </c>
      <c r="M560" s="13" t="n">
        <f aca="false">K560-L560</f>
        <v>59.75384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1192.53384</v>
      </c>
    </row>
    <row r="561" s="5" customFormat="true" ht="12.8" hidden="false" customHeight="false" outlineLevel="0" collapsed="false">
      <c r="A561" s="6" t="n">
        <f aca="false">IFERROR(VLOOKUP(B561,'[1]DADOS (OCULTAR)'!$P$3:$R$91,3,0),"")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ROMULO CESAR SAMPAIO PEIXOTO FILHO</v>
      </c>
      <c r="E561" s="7" t="str">
        <f aca="false">IF('[1]TCE - ANEXO III - Preencher'!F570="4 - Assistência Odontológica","2 - Outros Profissionais da Saúde",'[1]TCE - ANEXO III - Preencher'!F570)</f>
        <v>3 - Administrativo</v>
      </c>
      <c r="F561" s="10" t="str">
        <f aca="false">'[1]TCE - ANEXO III - Preencher'!G570</f>
        <v>2234-05</v>
      </c>
      <c r="G561" s="11" t="str">
        <f aca="false">IF('[1]TCE - ANEXO III - Preencher'!H570="","",'[1]TCE - ANEXO III - Preencher'!H570)</f>
        <v>09/2021</v>
      </c>
      <c r="H561" s="12" t="n">
        <f aca="false">'[1]TCE - ANEXO III - Preencher'!I570</f>
        <v>0</v>
      </c>
      <c r="I561" s="12" t="n">
        <f aca="false">'[1]TCE - ANEXO III - Preencher'!J570</f>
        <v>595.94</v>
      </c>
      <c r="J561" s="12" t="n">
        <f aca="false">'[1]TCE - ANEXO III - Preencher'!K570</f>
        <v>0</v>
      </c>
      <c r="K561" s="13" t="n">
        <f aca="false">'[1]TCE - ANEXO III - Preencher'!L570</f>
        <v>62.50384</v>
      </c>
      <c r="L561" s="13" t="n">
        <f aca="false">'[1]TCE - ANEXO III - Preencher'!M570</f>
        <v>2.2</v>
      </c>
      <c r="M561" s="13" t="n">
        <f aca="false">K561-L561</f>
        <v>60.30384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656.24384</v>
      </c>
    </row>
    <row r="562" s="5" customFormat="true" ht="12.8" hidden="false" customHeight="false" outlineLevel="0" collapsed="false">
      <c r="A562" s="6" t="n">
        <f aca="false">IFERROR(VLOOKUP(B562,'[1]DADOS (OCULTAR)'!$P$3:$R$91,3,0),"")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RONALDO FERREIRA DA SILVA</v>
      </c>
      <c r="E562" s="7" t="str">
        <f aca="false">IF('[1]TCE - ANEXO III - Preencher'!F571="4 - Assistência Odontológica","2 - Outros Profissionais da Saúde",'[1]TCE - ANEXO III - Preencher'!F571)</f>
        <v>3 - Administrativo</v>
      </c>
      <c r="F562" s="10" t="str">
        <f aca="false">'[1]TCE - ANEXO III - Preencher'!G571</f>
        <v>3516-05</v>
      </c>
      <c r="G562" s="11" t="str">
        <f aca="false">IF('[1]TCE - ANEXO III - Preencher'!H571="","",'[1]TCE - ANEXO III - Preencher'!H571)</f>
        <v>09/2021</v>
      </c>
      <c r="H562" s="12" t="n">
        <f aca="false">'[1]TCE - ANEXO III - Preencher'!I571</f>
        <v>0</v>
      </c>
      <c r="I562" s="12" t="n">
        <f aca="false">'[1]TCE - ANEXO III - Preencher'!J571</f>
        <v>135.68</v>
      </c>
      <c r="J562" s="12" t="n">
        <f aca="false">'[1]TCE - ANEXO III - Preencher'!K571</f>
        <v>0</v>
      </c>
      <c r="K562" s="13" t="n">
        <f aca="false">'[1]TCE - ANEXO III - Preencher'!L571</f>
        <v>62.50384</v>
      </c>
      <c r="L562" s="13" t="n">
        <f aca="false">'[1]TCE - ANEXO III - Preencher'!M571</f>
        <v>5.5</v>
      </c>
      <c r="M562" s="13" t="n">
        <f aca="false">K562-L562</f>
        <v>57.00384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192.68384</v>
      </c>
    </row>
    <row r="563" s="5" customFormat="true" ht="12.8" hidden="false" customHeight="false" outlineLevel="0" collapsed="false">
      <c r="A563" s="6" t="n">
        <f aca="false">IFERROR(VLOOKUP(B563,'[1]DADOS (OCULTAR)'!$P$3:$R$91,3,0),"")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RONALDO JOSE DOS SANTOS</v>
      </c>
      <c r="E563" s="7" t="str">
        <f aca="false">IF('[1]TCE - ANEXO III - Preencher'!F572="4 - Assistência Odontológica","2 - Outros Profissionais da Saúde",'[1]TCE - ANEXO III - Preencher'!F572)</f>
        <v>2 - Outros Profissionais da Saúde</v>
      </c>
      <c r="F563" s="10" t="str">
        <f aca="false">'[1]TCE - ANEXO III - Preencher'!G572</f>
        <v>3222-05</v>
      </c>
      <c r="G563" s="11" t="str">
        <f aca="false">IF('[1]TCE - ANEXO III - Preencher'!H572="","",'[1]TCE - ANEXO III - Preencher'!H572)</f>
        <v>09/2021</v>
      </c>
      <c r="H563" s="12" t="n">
        <f aca="false">'[1]TCE - ANEXO III - Preencher'!I572</f>
        <v>0</v>
      </c>
      <c r="I563" s="12" t="n">
        <f aca="false">'[1]TCE - ANEXO III - Preencher'!J572</f>
        <v>118.19</v>
      </c>
      <c r="J563" s="12" t="n">
        <f aca="false">'[1]TCE - ANEXO III - Preencher'!K572</f>
        <v>0</v>
      </c>
      <c r="K563" s="13" t="n">
        <f aca="false">'[1]TCE - ANEXO III - Preencher'!L572</f>
        <v>62.50384</v>
      </c>
      <c r="L563" s="13" t="n">
        <f aca="false">'[1]TCE - ANEXO III - Preencher'!M572</f>
        <v>5.5</v>
      </c>
      <c r="M563" s="13" t="n">
        <f aca="false">K563-L563</f>
        <v>57.00384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175.19384</v>
      </c>
    </row>
    <row r="564" s="5" customFormat="true" ht="12.8" hidden="false" customHeight="false" outlineLevel="0" collapsed="false">
      <c r="A564" s="6" t="n">
        <f aca="false">IFERROR(VLOOKUP(B564,'[1]DADOS (OCULTAR)'!$P$3:$R$91,3,0),"")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RONEY DE ALMEIDA SANTOS</v>
      </c>
      <c r="E564" s="7" t="str">
        <f aca="false">IF('[1]TCE - ANEXO III - Preencher'!F573="4 - Assistência Odontológica","2 - Outros Profissionais da Saúde",'[1]TCE - ANEXO III - Preencher'!F573)</f>
        <v>3 - Administrativo</v>
      </c>
      <c r="F564" s="10" t="str">
        <f aca="false">'[1]TCE - ANEXO III - Preencher'!G573</f>
        <v>1312-10</v>
      </c>
      <c r="G564" s="11" t="str">
        <f aca="false">IF('[1]TCE - ANEXO III - Preencher'!H573="","",'[1]TCE - ANEXO III - Preencher'!H573)</f>
        <v>09/2021</v>
      </c>
      <c r="H564" s="12" t="n">
        <f aca="false">'[1]TCE - ANEXO III - Preencher'!I573</f>
        <v>0</v>
      </c>
      <c r="I564" s="12" t="n">
        <f aca="false">'[1]TCE - ANEXO III - Preencher'!J573</f>
        <v>367.53</v>
      </c>
      <c r="J564" s="12" t="n">
        <f aca="false">'[1]TCE - ANEXO III - Preencher'!K573</f>
        <v>0</v>
      </c>
      <c r="K564" s="13" t="n">
        <f aca="false">'[1]TCE - ANEXO III - Preencher'!L573</f>
        <v>62.50384</v>
      </c>
      <c r="L564" s="13" t="n">
        <f aca="false">'[1]TCE - ANEXO III - Preencher'!M573</f>
        <v>5.5</v>
      </c>
      <c r="M564" s="13" t="n">
        <f aca="false">K564-L564</f>
        <v>57.00384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424.53384</v>
      </c>
    </row>
    <row r="565" s="5" customFormat="true" ht="12.8" hidden="false" customHeight="false" outlineLevel="0" collapsed="false">
      <c r="A565" s="6" t="n">
        <f aca="false">IFERROR(VLOOKUP(B565,'[1]DADOS (OCULTAR)'!$P$3:$R$91,3,0),"")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RONILSON MARQUES DA SILVA</v>
      </c>
      <c r="E565" s="7" t="str">
        <f aca="false">IF('[1]TCE - ANEXO III - Preencher'!F574="4 - Assistência Odontológica","2 - Outros Profissionais da Saúde",'[1]TCE - ANEXO III - Preencher'!F574)</f>
        <v>3 - Administrativo</v>
      </c>
      <c r="F565" s="10" t="str">
        <f aca="false">'[1]TCE - ANEXO III - Preencher'!G574</f>
        <v>5143-10</v>
      </c>
      <c r="G565" s="11" t="str">
        <f aca="false">IF('[1]TCE - ANEXO III - Preencher'!H574="","",'[1]TCE - ANEXO III - Preencher'!H574)</f>
        <v>09/2021</v>
      </c>
      <c r="H565" s="12" t="n">
        <f aca="false">'[1]TCE - ANEXO III - Preencher'!I574</f>
        <v>0</v>
      </c>
      <c r="I565" s="12" t="n">
        <f aca="false">'[1]TCE - ANEXO III - Preencher'!J574</f>
        <v>115.69</v>
      </c>
      <c r="J565" s="12" t="n">
        <f aca="false">'[1]TCE - ANEXO III - Preencher'!K574</f>
        <v>0</v>
      </c>
      <c r="K565" s="13" t="n">
        <f aca="false">'[1]TCE - ANEXO III - Preencher'!L574</f>
        <v>62.50384</v>
      </c>
      <c r="L565" s="13" t="n">
        <f aca="false">'[1]TCE - ANEXO III - Preencher'!M574</f>
        <v>5.5</v>
      </c>
      <c r="M565" s="13" t="n">
        <f aca="false">K565-L565</f>
        <v>57.00384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172.69384</v>
      </c>
    </row>
    <row r="566" s="5" customFormat="true" ht="12.8" hidden="false" customHeight="false" outlineLevel="0" collapsed="false">
      <c r="A566" s="6" t="n">
        <f aca="false">IFERROR(VLOOKUP(B566,'[1]DADOS (OCULTAR)'!$P$3:$R$91,3,0),"")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ROSANGELA MARIA DA SILVA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3222-05</v>
      </c>
      <c r="G566" s="11" t="str">
        <f aca="false">IF('[1]TCE - ANEXO III - Preencher'!H575="","",'[1]TCE - ANEXO III - Preencher'!H575)</f>
        <v>09/2021</v>
      </c>
      <c r="H566" s="12" t="n">
        <f aca="false">'[1]TCE - ANEXO III - Preencher'!I575</f>
        <v>0</v>
      </c>
      <c r="I566" s="12" t="n">
        <f aca="false">'[1]TCE - ANEXO III - Preencher'!J575</f>
        <v>113.74</v>
      </c>
      <c r="J566" s="12" t="n">
        <f aca="false">'[1]TCE - ANEXO III - Preencher'!K575</f>
        <v>0</v>
      </c>
      <c r="K566" s="13" t="n">
        <f aca="false">'[1]TCE - ANEXO III - Preencher'!L575</f>
        <v>62.50384</v>
      </c>
      <c r="L566" s="13" t="n">
        <f aca="false">'[1]TCE - ANEXO III - Preencher'!M575</f>
        <v>5.5</v>
      </c>
      <c r="M566" s="13" t="n">
        <f aca="false">K566-L566</f>
        <v>57.00384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119.6</v>
      </c>
      <c r="R566" s="13" t="n">
        <f aca="false">'[1]TCE - ANEXO III - Preencher'!S575</f>
        <v>66.73</v>
      </c>
      <c r="S566" s="13" t="n">
        <f aca="false">Q566-R566</f>
        <v>52.87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223.61384</v>
      </c>
    </row>
    <row r="567" s="5" customFormat="true" ht="12.8" hidden="false" customHeight="false" outlineLevel="0" collapsed="false">
      <c r="A567" s="6" t="n">
        <f aca="false">IFERROR(VLOOKUP(B567,'[1]DADOS (OCULTAR)'!$P$3:$R$91,3,0),"")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ROSEMERY ALVES FERREIRA DA SILVA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str">
        <f aca="false">'[1]TCE - ANEXO III - Preencher'!G576</f>
        <v>3222-05</v>
      </c>
      <c r="G567" s="11" t="str">
        <f aca="false">IF('[1]TCE - ANEXO III - Preencher'!H576="","",'[1]TCE - ANEXO III - Preencher'!H576)</f>
        <v>09/2021</v>
      </c>
      <c r="H567" s="12" t="n">
        <f aca="false">'[1]TCE - ANEXO III - Preencher'!I576</f>
        <v>0</v>
      </c>
      <c r="I567" s="12" t="n">
        <f aca="false">'[1]TCE - ANEXO III - Preencher'!J576</f>
        <v>133.36</v>
      </c>
      <c r="J567" s="12" t="n">
        <f aca="false">'[1]TCE - ANEXO III - Preencher'!K576</f>
        <v>0</v>
      </c>
      <c r="K567" s="13" t="n">
        <f aca="false">'[1]TCE - ANEXO III - Preencher'!L576</f>
        <v>62.50384</v>
      </c>
      <c r="L567" s="13" t="n">
        <f aca="false">'[1]TCE - ANEXO III - Preencher'!M576</f>
        <v>5.5</v>
      </c>
      <c r="M567" s="13" t="n">
        <f aca="false">K567-L567</f>
        <v>57.00384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190.36384</v>
      </c>
    </row>
    <row r="568" s="5" customFormat="true" ht="12.8" hidden="false" customHeight="false" outlineLevel="0" collapsed="false">
      <c r="A568" s="6" t="n">
        <f aca="false">IFERROR(VLOOKUP(B568,'[1]DADOS (OCULTAR)'!$P$3:$R$91,3,0),"")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ROSEMERY FERREIRA DA SILVA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str">
        <f aca="false">'[1]TCE - ANEXO III - Preencher'!G577</f>
        <v>3222-05</v>
      </c>
      <c r="G568" s="11" t="str">
        <f aca="false">IF('[1]TCE - ANEXO III - Preencher'!H577="","",'[1]TCE - ANEXO III - Preencher'!H577)</f>
        <v>09/2021</v>
      </c>
      <c r="H568" s="12" t="n">
        <f aca="false">'[1]TCE - ANEXO III - Preencher'!I577</f>
        <v>0</v>
      </c>
      <c r="I568" s="12" t="n">
        <f aca="false">'[1]TCE - ANEXO III - Preencher'!J577</f>
        <v>159.01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159.01</v>
      </c>
    </row>
    <row r="569" s="5" customFormat="true" ht="12.8" hidden="false" customHeight="false" outlineLevel="0" collapsed="false">
      <c r="A569" s="6" t="n">
        <f aca="false">IFERROR(VLOOKUP(B569,'[1]DADOS (OCULTAR)'!$P$3:$R$91,3,0),"")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ROSILDA FERREIRA CAVALCANTE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3222-05</v>
      </c>
      <c r="G569" s="11" t="str">
        <f aca="false">IF('[1]TCE - ANEXO III - Preencher'!H578="","",'[1]TCE - ANEXO III - Preencher'!H578)</f>
        <v>09/2021</v>
      </c>
      <c r="H569" s="12" t="n">
        <f aca="false">'[1]TCE - ANEXO III - Preencher'!I578</f>
        <v>0</v>
      </c>
      <c r="I569" s="12" t="n">
        <f aca="false">'[1]TCE - ANEXO III - Preencher'!J578</f>
        <v>157.53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157.53</v>
      </c>
    </row>
    <row r="570" s="5" customFormat="true" ht="12.8" hidden="false" customHeight="false" outlineLevel="0" collapsed="false">
      <c r="A570" s="6" t="n">
        <f aca="false">IFERROR(VLOOKUP(B570,'[1]DADOS (OCULTAR)'!$P$3:$R$91,3,0),"")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ROSILENE MARIA DE OLIVEIRA</v>
      </c>
      <c r="E570" s="7" t="str">
        <f aca="false">IF('[1]TCE - ANEXO III - Preencher'!F579="4 - Assistência Odontológica","2 - Outros Profissionais da Saúde",'[1]TCE - ANEXO III - Preencher'!F579)</f>
        <v>3 - Administrativo</v>
      </c>
      <c r="F570" s="10" t="str">
        <f aca="false">'[1]TCE - ANEXO III - Preencher'!G579</f>
        <v>1421-05</v>
      </c>
      <c r="G570" s="11" t="str">
        <f aca="false">IF('[1]TCE - ANEXO III - Preencher'!H579="","",'[1]TCE - ANEXO III - Preencher'!H579)</f>
        <v>09/2021</v>
      </c>
      <c r="H570" s="12" t="n">
        <f aca="false">'[1]TCE - ANEXO III - Preencher'!I579</f>
        <v>0</v>
      </c>
      <c r="I570" s="12" t="n">
        <f aca="false">'[1]TCE - ANEXO III - Preencher'!J579</f>
        <v>550.14</v>
      </c>
      <c r="J570" s="12" t="n">
        <f aca="false">'[1]TCE - ANEXO III - Preencher'!K579</f>
        <v>0</v>
      </c>
      <c r="K570" s="13" t="n">
        <f aca="false">'[1]TCE - ANEXO III - Preencher'!L579</f>
        <v>62.50384</v>
      </c>
      <c r="L570" s="13" t="n">
        <f aca="false">'[1]TCE - ANEXO III - Preencher'!M579</f>
        <v>5.5</v>
      </c>
      <c r="M570" s="13" t="n">
        <f aca="false">K570-L570</f>
        <v>57.00384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607.14384</v>
      </c>
    </row>
    <row r="571" s="5" customFormat="true" ht="12.8" hidden="false" customHeight="false" outlineLevel="0" collapsed="false">
      <c r="A571" s="6" t="n">
        <f aca="false">IFERROR(VLOOKUP(B571,'[1]DADOS (OCULTAR)'!$P$3:$R$91,3,0),"")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ROSIMERE FELIX DO NASCIMENTO</v>
      </c>
      <c r="E571" s="7" t="str">
        <f aca="false">IF('[1]TCE - ANEXO III - Preencher'!F580="4 - Assistência Odontológica","2 - Outros Profissionais da Saúde",'[1]TCE - ANEXO III - Preencher'!F580)</f>
        <v>2 - Outros Profissionais da Saúde</v>
      </c>
      <c r="F571" s="10" t="str">
        <f aca="false">'[1]TCE - ANEXO III - Preencher'!G580</f>
        <v>3222-05</v>
      </c>
      <c r="G571" s="11" t="str">
        <f aca="false">IF('[1]TCE - ANEXO III - Preencher'!H580="","",'[1]TCE - ANEXO III - Preencher'!H580)</f>
        <v>09/2021</v>
      </c>
      <c r="H571" s="12" t="n">
        <f aca="false">'[1]TCE - ANEXO III - Preencher'!I580</f>
        <v>0</v>
      </c>
      <c r="I571" s="12" t="n">
        <f aca="false">'[1]TCE - ANEXO III - Preencher'!J580</f>
        <v>133.36</v>
      </c>
      <c r="J571" s="12" t="n">
        <f aca="false">'[1]TCE - ANEXO III - Preencher'!K580</f>
        <v>0</v>
      </c>
      <c r="K571" s="13" t="n">
        <f aca="false">'[1]TCE - ANEXO III - Preencher'!L580</f>
        <v>62.50384</v>
      </c>
      <c r="L571" s="13" t="n">
        <f aca="false">'[1]TCE - ANEXO III - Preencher'!M580</f>
        <v>5.5</v>
      </c>
      <c r="M571" s="13" t="n">
        <f aca="false">K571-L571</f>
        <v>57.00384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190.36384</v>
      </c>
    </row>
    <row r="572" s="5" customFormat="true" ht="12.8" hidden="false" customHeight="false" outlineLevel="0" collapsed="false">
      <c r="A572" s="6" t="n">
        <f aca="false">IFERROR(VLOOKUP(B572,'[1]DADOS (OCULTAR)'!$P$3:$R$91,3,0),"")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ROSIMERI ALVES DA SILVA</v>
      </c>
      <c r="E572" s="7" t="str">
        <f aca="false">IF('[1]TCE - ANEXO III - Preencher'!F581="4 - Assistência Odontológica","2 - Outros Profissionais da Saúde",'[1]TCE - ANEXO III - Preencher'!F581)</f>
        <v>2 - Outros Profissionais da Saúde</v>
      </c>
      <c r="F572" s="10" t="str">
        <f aca="false">'[1]TCE - ANEXO III - Preencher'!G581</f>
        <v>3222-05</v>
      </c>
      <c r="G572" s="11" t="str">
        <f aca="false">IF('[1]TCE - ANEXO III - Preencher'!H581="","",'[1]TCE - ANEXO III - Preencher'!H581)</f>
        <v>09/2021</v>
      </c>
      <c r="H572" s="12" t="n">
        <f aca="false">'[1]TCE - ANEXO III - Preencher'!I581</f>
        <v>0</v>
      </c>
      <c r="I572" s="12" t="n">
        <f aca="false">'[1]TCE - ANEXO III - Preencher'!J581</f>
        <v>118.2</v>
      </c>
      <c r="J572" s="12" t="n">
        <f aca="false">'[1]TCE - ANEXO III - Preencher'!K581</f>
        <v>0</v>
      </c>
      <c r="K572" s="13" t="n">
        <f aca="false">'[1]TCE - ANEXO III - Preencher'!L581</f>
        <v>62.50384</v>
      </c>
      <c r="L572" s="13" t="n">
        <f aca="false">'[1]TCE - ANEXO III - Preencher'!M581</f>
        <v>5.5</v>
      </c>
      <c r="M572" s="13" t="n">
        <f aca="false">K572-L572</f>
        <v>57.00384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175.20384</v>
      </c>
    </row>
    <row r="573" s="5" customFormat="true" ht="12.8" hidden="false" customHeight="false" outlineLevel="0" collapsed="false">
      <c r="A573" s="6" t="n">
        <f aca="false">IFERROR(VLOOKUP(B573,'[1]DADOS (OCULTAR)'!$P$3:$R$91,3,0),"")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ROSINEIDE MARIA DA SILVA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str">
        <f aca="false">'[1]TCE - ANEXO III - Preencher'!G582</f>
        <v>3222-05</v>
      </c>
      <c r="G573" s="11" t="str">
        <f aca="false">IF('[1]TCE - ANEXO III - Preencher'!H582="","",'[1]TCE - ANEXO III - Preencher'!H582)</f>
        <v>09/2021</v>
      </c>
      <c r="H573" s="12" t="n">
        <f aca="false">'[1]TCE - ANEXO III - Preencher'!I582</f>
        <v>0</v>
      </c>
      <c r="I573" s="12" t="n">
        <f aca="false">'[1]TCE - ANEXO III - Preencher'!J582</f>
        <v>118.09</v>
      </c>
      <c r="J573" s="12" t="n">
        <f aca="false">'[1]TCE - ANEXO III - Preencher'!K582</f>
        <v>0</v>
      </c>
      <c r="K573" s="13" t="n">
        <f aca="false">'[1]TCE - ANEXO III - Preencher'!L582</f>
        <v>62.50384</v>
      </c>
      <c r="L573" s="13" t="n">
        <f aca="false">'[1]TCE - ANEXO III - Preencher'!M582</f>
        <v>5.5</v>
      </c>
      <c r="M573" s="13" t="n">
        <f aca="false">K573-L573</f>
        <v>57.00384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175.09384</v>
      </c>
    </row>
    <row r="574" s="5" customFormat="true" ht="12.8" hidden="false" customHeight="false" outlineLevel="0" collapsed="false">
      <c r="A574" s="6" t="n">
        <f aca="false">IFERROR(VLOOKUP(B574,'[1]DADOS (OCULTAR)'!$P$3:$R$91,3,0),"")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RUBIA ISABEL FARIA PINO DA SILVA</v>
      </c>
      <c r="E574" s="7" t="str">
        <f aca="false">IF('[1]TCE - ANEXO III - Preencher'!F583="4 - Assistência Odontológica","2 - Outros Profissionais da Saúde",'[1]TCE - ANEXO III - Preencher'!F583)</f>
        <v>2 - Outros Profissionais da Saúde</v>
      </c>
      <c r="F574" s="10" t="str">
        <f aca="false">'[1]TCE - ANEXO III - Preencher'!G583</f>
        <v>2235-05</v>
      </c>
      <c r="G574" s="11" t="str">
        <f aca="false">IF('[1]TCE - ANEXO III - Preencher'!H583="","",'[1]TCE - ANEXO III - Preencher'!H583)</f>
        <v>09/2021</v>
      </c>
      <c r="H574" s="12" t="n">
        <f aca="false">'[1]TCE - ANEXO III - Preencher'!I583</f>
        <v>0</v>
      </c>
      <c r="I574" s="12" t="n">
        <f aca="false">'[1]TCE - ANEXO III - Preencher'!J583</f>
        <v>250.88</v>
      </c>
      <c r="J574" s="12" t="n">
        <f aca="false">'[1]TCE - ANEXO III - Preencher'!K583</f>
        <v>0</v>
      </c>
      <c r="K574" s="13" t="n">
        <f aca="false">'[1]TCE - ANEXO III - Preencher'!L583</f>
        <v>62.50384</v>
      </c>
      <c r="L574" s="13" t="n">
        <f aca="false">'[1]TCE - ANEXO III - Preencher'!M583</f>
        <v>5.5</v>
      </c>
      <c r="M574" s="13" t="n">
        <f aca="false">K574-L574</f>
        <v>57.00384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307.88384</v>
      </c>
    </row>
    <row r="575" s="5" customFormat="true" ht="12.8" hidden="false" customHeight="false" outlineLevel="0" collapsed="false">
      <c r="A575" s="6" t="n">
        <f aca="false">IFERROR(VLOOKUP(B575,'[1]DADOS (OCULTAR)'!$P$3:$R$91,3,0),"")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RUBIA RAFAELLA ALVES DE SOUZA BEZERRA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str">
        <f aca="false">'[1]TCE - ANEXO III - Preencher'!G584</f>
        <v>2235-05</v>
      </c>
      <c r="G575" s="11" t="str">
        <f aca="false">IF('[1]TCE - ANEXO III - Preencher'!H584="","",'[1]TCE - ANEXO III - Preencher'!H584)</f>
        <v>09/2021</v>
      </c>
      <c r="H575" s="12" t="n">
        <f aca="false">'[1]TCE - ANEXO III - Preencher'!I584</f>
        <v>0</v>
      </c>
      <c r="I575" s="12" t="n">
        <f aca="false">'[1]TCE - ANEXO III - Preencher'!J584</f>
        <v>282.51</v>
      </c>
      <c r="J575" s="12" t="n">
        <f aca="false">'[1]TCE - ANEXO III - Preencher'!K584</f>
        <v>0</v>
      </c>
      <c r="K575" s="13" t="n">
        <f aca="false">'[1]TCE - ANEXO III - Preencher'!L584</f>
        <v>62.50384</v>
      </c>
      <c r="L575" s="13" t="n">
        <f aca="false">'[1]TCE - ANEXO III - Preencher'!M584</f>
        <v>5.5</v>
      </c>
      <c r="M575" s="13" t="n">
        <f aca="false">K575-L575</f>
        <v>57.00384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103.28</v>
      </c>
      <c r="U575" s="13" t="n">
        <f aca="false">'[1]TCE - ANEXO III - Preencher'!V584</f>
        <v>0</v>
      </c>
      <c r="V575" s="13" t="n">
        <f aca="false">T575-U575</f>
        <v>103.28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442.79384</v>
      </c>
    </row>
    <row r="576" s="5" customFormat="true" ht="12.8" hidden="false" customHeight="false" outlineLevel="0" collapsed="false">
      <c r="A576" s="6" t="n">
        <f aca="false">IFERROR(VLOOKUP(B576,'[1]DADOS (OCULTAR)'!$P$3:$R$91,3,0),"")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RUTH MARIA DOS SANTOS </v>
      </c>
      <c r="E576" s="7" t="str">
        <f aca="false">IF('[1]TCE - ANEXO III - Preencher'!F585="4 - Assistência Odontológica","2 - Outros Profissionais da Saúde",'[1]TCE - ANEXO III - Preencher'!F585)</f>
        <v>3 - Administrativo</v>
      </c>
      <c r="F576" s="10" t="str">
        <f aca="false">'[1]TCE - ANEXO III - Preencher'!G585</f>
        <v>4221-10</v>
      </c>
      <c r="G576" s="11" t="str">
        <f aca="false">IF('[1]TCE - ANEXO III - Preencher'!H585="","",'[1]TCE - ANEXO III - Preencher'!H585)</f>
        <v>09/2021</v>
      </c>
      <c r="H576" s="12" t="n">
        <f aca="false">'[1]TCE - ANEXO III - Preencher'!I585</f>
        <v>0</v>
      </c>
      <c r="I576" s="12" t="n">
        <f aca="false">'[1]TCE - ANEXO III - Preencher'!J585</f>
        <v>88</v>
      </c>
      <c r="J576" s="12" t="n">
        <f aca="false">'[1]TCE - ANEXO III - Preencher'!K585</f>
        <v>0</v>
      </c>
      <c r="K576" s="13" t="n">
        <f aca="false">'[1]TCE - ANEXO III - Preencher'!L585</f>
        <v>62.50384</v>
      </c>
      <c r="L576" s="13" t="n">
        <f aca="false">'[1]TCE - ANEXO III - Preencher'!M585</f>
        <v>5.5</v>
      </c>
      <c r="M576" s="13" t="n">
        <f aca="false">K576-L576</f>
        <v>57.00384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145.00384</v>
      </c>
    </row>
    <row r="577" s="5" customFormat="true" ht="12.8" hidden="false" customHeight="false" outlineLevel="0" collapsed="false">
      <c r="A577" s="6" t="n">
        <f aca="false">IFERROR(VLOOKUP(B577,'[1]DADOS (OCULTAR)'!$P$3:$R$91,3,0),"")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SABRINA KAROLINE BATISTA SOARES</v>
      </c>
      <c r="E577" s="7" t="str">
        <f aca="false">IF('[1]TCE - ANEXO III - Preencher'!F586="4 - Assistência Odontológica","2 - Outros Profissionais da Saúde",'[1]TCE - ANEXO III - Preencher'!F586)</f>
        <v>3 - Administrativo</v>
      </c>
      <c r="F577" s="10" t="str">
        <f aca="false">'[1]TCE - ANEXO III - Preencher'!G586</f>
        <v>5211-30</v>
      </c>
      <c r="G577" s="11" t="str">
        <f aca="false">IF('[1]TCE - ANEXO III - Preencher'!H586="","",'[1]TCE - ANEXO III - Preencher'!H586)</f>
        <v>09/2021</v>
      </c>
      <c r="H577" s="12" t="n">
        <f aca="false">'[1]TCE - ANEXO III - Preencher'!I586</f>
        <v>0</v>
      </c>
      <c r="I577" s="12" t="n">
        <f aca="false">'[1]TCE - ANEXO III - Preencher'!J586</f>
        <v>102.49</v>
      </c>
      <c r="J577" s="12" t="n">
        <f aca="false">'[1]TCE - ANEXO III - Preencher'!K586</f>
        <v>0</v>
      </c>
      <c r="K577" s="13" t="n">
        <f aca="false">'[1]TCE - ANEXO III - Preencher'!L586</f>
        <v>62.50384</v>
      </c>
      <c r="L577" s="13" t="n">
        <f aca="false">'[1]TCE - ANEXO III - Preencher'!M586</f>
        <v>5.5</v>
      </c>
      <c r="M577" s="13" t="n">
        <f aca="false">K577-L577</f>
        <v>57.00384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69.43</v>
      </c>
      <c r="U577" s="13" t="n">
        <f aca="false">'[1]TCE - ANEXO III - Preencher'!V586</f>
        <v>0</v>
      </c>
      <c r="V577" s="13" t="n">
        <f aca="false">T577-U577</f>
        <v>69.43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228.92384</v>
      </c>
    </row>
    <row r="578" s="5" customFormat="true" ht="12.8" hidden="false" customHeight="false" outlineLevel="0" collapsed="false">
      <c r="A578" s="6" t="n">
        <f aca="false">IFERROR(VLOOKUP(B578,'[1]DADOS (OCULTAR)'!$P$3:$R$91,3,0),"")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SAMYRIS PALLOMA DA SILVA DOMINGOS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2235-05</v>
      </c>
      <c r="G578" s="11" t="str">
        <f aca="false">IF('[1]TCE - ANEXO III - Preencher'!H587="","",'[1]TCE - ANEXO III - Preencher'!H587)</f>
        <v>09/2021</v>
      </c>
      <c r="H578" s="12" t="n">
        <f aca="false">'[1]TCE - ANEXO III - Preencher'!I587</f>
        <v>0</v>
      </c>
      <c r="I578" s="12" t="n">
        <f aca="false">'[1]TCE - ANEXO III - Preencher'!J587</f>
        <v>162.51</v>
      </c>
      <c r="J578" s="12" t="n">
        <f aca="false">'[1]TCE - ANEXO III - Preencher'!K587</f>
        <v>0</v>
      </c>
      <c r="K578" s="13" t="n">
        <f aca="false">'[1]TCE - ANEXO III - Preencher'!L587</f>
        <v>62.50384</v>
      </c>
      <c r="L578" s="13" t="n">
        <f aca="false">'[1]TCE - ANEXO III - Preencher'!M587</f>
        <v>5.5</v>
      </c>
      <c r="M578" s="13" t="n">
        <f aca="false">K578-L578</f>
        <v>57.00384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219.51384</v>
      </c>
    </row>
    <row r="579" s="5" customFormat="true" ht="12.8" hidden="false" customHeight="false" outlineLevel="0" collapsed="false">
      <c r="A579" s="6" t="n">
        <f aca="false">IFERROR(VLOOKUP(B579,'[1]DADOS (OCULTAR)'!$P$3:$R$91,3,0),"")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SANDRA BARRETO DA SILVA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str">
        <f aca="false">'[1]TCE - ANEXO III - Preencher'!G588</f>
        <v>3222-05</v>
      </c>
      <c r="G579" s="11" t="str">
        <f aca="false">IF('[1]TCE - ANEXO III - Preencher'!H588="","",'[1]TCE - ANEXO III - Preencher'!H588)</f>
        <v>09/2021</v>
      </c>
      <c r="H579" s="12" t="n">
        <f aca="false">'[1]TCE - ANEXO III - Preencher'!I588</f>
        <v>0</v>
      </c>
      <c r="I579" s="12" t="n">
        <f aca="false">'[1]TCE - ANEXO III - Preencher'!J588</f>
        <v>155.12</v>
      </c>
      <c r="J579" s="12" t="n">
        <f aca="false">'[1]TCE - ANEXO III - Preencher'!K588</f>
        <v>0</v>
      </c>
      <c r="K579" s="13" t="n">
        <f aca="false">'[1]TCE - ANEXO III - Preencher'!L588</f>
        <v>62.50384</v>
      </c>
      <c r="L579" s="13" t="n">
        <f aca="false">'[1]TCE - ANEXO III - Preencher'!M588</f>
        <v>5.5</v>
      </c>
      <c r="M579" s="13" t="n">
        <f aca="false">K579-L579</f>
        <v>57.00384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69.41</v>
      </c>
      <c r="U579" s="13" t="n">
        <f aca="false">'[1]TCE - ANEXO III - Preencher'!V588</f>
        <v>0</v>
      </c>
      <c r="V579" s="13" t="n">
        <f aca="false">T579-U579</f>
        <v>69.41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281.53384</v>
      </c>
    </row>
    <row r="580" s="5" customFormat="true" ht="12.8" hidden="false" customHeight="false" outlineLevel="0" collapsed="false">
      <c r="A580" s="6" t="n">
        <f aca="false">IFERROR(VLOOKUP(B580,'[1]DADOS (OCULTAR)'!$P$3:$R$91,3,0),"")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SANDRA MARIA OLIVEIRA DE ALBUQUERQUE</v>
      </c>
      <c r="E580" s="7" t="str">
        <f aca="false">IF('[1]TCE - ANEXO III - Preencher'!F589="4 - Assistência Odontológica","2 - Outros Profissionais da Saúde",'[1]TCE - ANEXO III - Preencher'!F589)</f>
        <v>2 - Outros Profissionais da Saúde</v>
      </c>
      <c r="F580" s="10" t="str">
        <f aca="false">'[1]TCE - ANEXO III - Preencher'!G589</f>
        <v>3241-15</v>
      </c>
      <c r="G580" s="11" t="str">
        <f aca="false">IF('[1]TCE - ANEXO III - Preencher'!H589="","",'[1]TCE - ANEXO III - Preencher'!H589)</f>
        <v>09/2021</v>
      </c>
      <c r="H580" s="12" t="n">
        <f aca="false">'[1]TCE - ANEXO III - Preencher'!I589</f>
        <v>0</v>
      </c>
      <c r="I580" s="12" t="n">
        <f aca="false">'[1]TCE - ANEXO III - Preencher'!J589</f>
        <v>0.13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0.13</v>
      </c>
    </row>
    <row r="581" s="5" customFormat="true" ht="12.8" hidden="false" customHeight="false" outlineLevel="0" collapsed="false">
      <c r="A581" s="6" t="n">
        <f aca="false">IFERROR(VLOOKUP(B581,'[1]DADOS (OCULTAR)'!$P$3:$R$91,3,0),"")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SANDRA VALERIA SALU DA SILVA</v>
      </c>
      <c r="E581" s="7" t="str">
        <f aca="false">IF('[1]TCE - ANEXO III - Preencher'!F590="4 - Assistência Odontológica","2 - Outros Profissionais da Saúde",'[1]TCE - ANEXO III - Preencher'!F590)</f>
        <v>2 - Outros Profissionais da Saúde</v>
      </c>
      <c r="F581" s="10" t="str">
        <f aca="false">'[1]TCE - ANEXO III - Preencher'!G590</f>
        <v>3222-05</v>
      </c>
      <c r="G581" s="11" t="str">
        <f aca="false">IF('[1]TCE - ANEXO III - Preencher'!H590="","",'[1]TCE - ANEXO III - Preencher'!H590)</f>
        <v>09/2021</v>
      </c>
      <c r="H581" s="12" t="n">
        <f aca="false">'[1]TCE - ANEXO III - Preencher'!I590</f>
        <v>0</v>
      </c>
      <c r="I581" s="12" t="n">
        <f aca="false">'[1]TCE - ANEXO III - Preencher'!J590</f>
        <v>118.19</v>
      </c>
      <c r="J581" s="12" t="n">
        <f aca="false">'[1]TCE - ANEXO III - Preencher'!K590</f>
        <v>0</v>
      </c>
      <c r="K581" s="13" t="n">
        <f aca="false">'[1]TCE - ANEXO III - Preencher'!L590</f>
        <v>62.50384</v>
      </c>
      <c r="L581" s="13" t="n">
        <f aca="false">'[1]TCE - ANEXO III - Preencher'!M590</f>
        <v>5.5</v>
      </c>
      <c r="M581" s="13" t="n">
        <f aca="false">K581-L581</f>
        <v>57.00384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175.19384</v>
      </c>
    </row>
    <row r="582" s="5" customFormat="true" ht="12.8" hidden="false" customHeight="false" outlineLevel="0" collapsed="false">
      <c r="A582" s="6" t="n">
        <f aca="false">IFERROR(VLOOKUP(B582,'[1]DADOS (OCULTAR)'!$P$3:$R$91,3,0),"")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SANDRY EVELLY ANISIA RODRIGUES DE MOURA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str">
        <f aca="false">'[1]TCE - ANEXO III - Preencher'!G591</f>
        <v>2238-10</v>
      </c>
      <c r="G582" s="11" t="str">
        <f aca="false">IF('[1]TCE - ANEXO III - Preencher'!H591="","",'[1]TCE - ANEXO III - Preencher'!H591)</f>
        <v>09/2021</v>
      </c>
      <c r="H582" s="12" t="n">
        <f aca="false">'[1]TCE - ANEXO III - Preencher'!I591</f>
        <v>0</v>
      </c>
      <c r="I582" s="12" t="n">
        <f aca="false">'[1]TCE - ANEXO III - Preencher'!J591</f>
        <v>202.59</v>
      </c>
      <c r="J582" s="12" t="n">
        <f aca="false">'[1]TCE - ANEXO III - Preencher'!K591</f>
        <v>0</v>
      </c>
      <c r="K582" s="13" t="n">
        <f aca="false">'[1]TCE - ANEXO III - Preencher'!L591</f>
        <v>62.50384</v>
      </c>
      <c r="L582" s="13" t="n">
        <f aca="false">'[1]TCE - ANEXO III - Preencher'!M591</f>
        <v>5.5</v>
      </c>
      <c r="M582" s="13" t="n">
        <f aca="false">K582-L582</f>
        <v>57.00384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259.59384</v>
      </c>
    </row>
    <row r="583" s="5" customFormat="true" ht="12.8" hidden="false" customHeight="false" outlineLevel="0" collapsed="false">
      <c r="A583" s="6" t="n">
        <f aca="false">IFERROR(VLOOKUP(B583,'[1]DADOS (OCULTAR)'!$P$3:$R$91,3,0),"")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SELMA MARIA DA SILVA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str">
        <f aca="false">'[1]TCE - ANEXO III - Preencher'!G592</f>
        <v>3222-05</v>
      </c>
      <c r="G583" s="11" t="str">
        <f aca="false">IF('[1]TCE - ANEXO III - Preencher'!H592="","",'[1]TCE - ANEXO III - Preencher'!H592)</f>
        <v>09/2021</v>
      </c>
      <c r="H583" s="12" t="n">
        <f aca="false">'[1]TCE - ANEXO III - Preencher'!I592</f>
        <v>0</v>
      </c>
      <c r="I583" s="12" t="n">
        <f aca="false">'[1]TCE - ANEXO III - Preencher'!J592</f>
        <v>128.92</v>
      </c>
      <c r="J583" s="12" t="n">
        <f aca="false">'[1]TCE - ANEXO III - Preencher'!K592</f>
        <v>0</v>
      </c>
      <c r="K583" s="13" t="n">
        <f aca="false">'[1]TCE - ANEXO III - Preencher'!L592</f>
        <v>62.50384</v>
      </c>
      <c r="L583" s="13" t="n">
        <f aca="false">'[1]TCE - ANEXO III - Preencher'!M592</f>
        <v>5.5</v>
      </c>
      <c r="M583" s="13" t="n">
        <f aca="false">K583-L583</f>
        <v>57.00384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185.92384</v>
      </c>
    </row>
    <row r="584" s="5" customFormat="true" ht="12.8" hidden="false" customHeight="false" outlineLevel="0" collapsed="false">
      <c r="A584" s="6" t="n">
        <f aca="false">IFERROR(VLOOKUP(B584,'[1]DADOS (OCULTAR)'!$P$3:$R$91,3,0),"")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SERGIO MENDES DA SILVA</v>
      </c>
      <c r="E584" s="7" t="str">
        <f aca="false">IF('[1]TCE - ANEXO III - Preencher'!F593="4 - Assistência Odontológica","2 - Outros Profissionais da Saúde",'[1]TCE - ANEXO III - Preencher'!F593)</f>
        <v>2 - Outros Profissionais da Saúde</v>
      </c>
      <c r="F584" s="10" t="str">
        <f aca="false">'[1]TCE - ANEXO III - Preencher'!G593</f>
        <v>3222-05</v>
      </c>
      <c r="G584" s="11" t="str">
        <f aca="false">IF('[1]TCE - ANEXO III - Preencher'!H593="","",'[1]TCE - ANEXO III - Preencher'!H593)</f>
        <v>09/2021</v>
      </c>
      <c r="H584" s="12" t="n">
        <f aca="false">'[1]TCE - ANEXO III - Preencher'!I593</f>
        <v>0</v>
      </c>
      <c r="I584" s="12" t="n">
        <f aca="false">'[1]TCE - ANEXO III - Preencher'!J593</f>
        <v>181.69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181.69</v>
      </c>
    </row>
    <row r="585" s="5" customFormat="true" ht="12.8" hidden="false" customHeight="false" outlineLevel="0" collapsed="false">
      <c r="A585" s="6" t="n">
        <f aca="false">IFERROR(VLOOKUP(B585,'[1]DADOS (OCULTAR)'!$P$3:$R$91,3,0),"")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SHEILA MARIA DA SILVA ARAUJO</v>
      </c>
      <c r="E585" s="7" t="str">
        <f aca="false">IF('[1]TCE - ANEXO III - Preencher'!F594="4 - Assistência Odontológica","2 - Outros Profissionais da Saúde",'[1]TCE - ANEXO III - Preencher'!F594)</f>
        <v>2 - Outros Profissionais da Saúde</v>
      </c>
      <c r="F585" s="10" t="str">
        <f aca="false">'[1]TCE - ANEXO III - Preencher'!G594</f>
        <v>2235-05</v>
      </c>
      <c r="G585" s="11" t="str">
        <f aca="false">IF('[1]TCE - ANEXO III - Preencher'!H594="","",'[1]TCE - ANEXO III - Preencher'!H594)</f>
        <v>09/2021</v>
      </c>
      <c r="H585" s="12" t="n">
        <f aca="false">'[1]TCE - ANEXO III - Preencher'!I594</f>
        <v>0</v>
      </c>
      <c r="I585" s="12" t="n">
        <f aca="false">'[1]TCE - ANEXO III - Preencher'!J594</f>
        <v>151.76</v>
      </c>
      <c r="J585" s="12" t="n">
        <f aca="false">'[1]TCE - ANEXO III - Preencher'!K594</f>
        <v>0</v>
      </c>
      <c r="K585" s="13" t="n">
        <f aca="false">'[1]TCE - ANEXO III - Preencher'!L594</f>
        <v>62.50384</v>
      </c>
      <c r="L585" s="13" t="n">
        <f aca="false">'[1]TCE - ANEXO III - Preencher'!M594</f>
        <v>5.5</v>
      </c>
      <c r="M585" s="13" t="n">
        <f aca="false">K585-L585</f>
        <v>57.00384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208.76384</v>
      </c>
    </row>
    <row r="586" s="5" customFormat="true" ht="12.8" hidden="false" customHeight="false" outlineLevel="0" collapsed="false">
      <c r="A586" s="6" t="n">
        <f aca="false">IFERROR(VLOOKUP(B586,'[1]DADOS (OCULTAR)'!$P$3:$R$91,3,0),"")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SHELLINGTON VICENTE DA SILVA FERREIRA</v>
      </c>
      <c r="E586" s="7" t="str">
        <f aca="false">IF('[1]TCE - ANEXO III - Preencher'!F595="4 - Assistência Odontológica","2 - Outros Profissionais da Saúde",'[1]TCE - ANEXO III - Preencher'!F595)</f>
        <v>3 - Administrativo</v>
      </c>
      <c r="F586" s="10" t="str">
        <f aca="false">'[1]TCE - ANEXO III - Preencher'!G595</f>
        <v>1423-25</v>
      </c>
      <c r="G586" s="11" t="str">
        <f aca="false">IF('[1]TCE - ANEXO III - Preencher'!H595="","",'[1]TCE - ANEXO III - Preencher'!H595)</f>
        <v>09/2021</v>
      </c>
      <c r="H586" s="12" t="n">
        <f aca="false">'[1]TCE - ANEXO III - Preencher'!I595</f>
        <v>0</v>
      </c>
      <c r="I586" s="12" t="n">
        <f aca="false">'[1]TCE - ANEXO III - Preencher'!J595</f>
        <v>223.65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223.65</v>
      </c>
    </row>
    <row r="587" s="5" customFormat="true" ht="12.8" hidden="false" customHeight="false" outlineLevel="0" collapsed="false">
      <c r="A587" s="6" t="n">
        <f aca="false">IFERROR(VLOOKUP(B587,'[1]DADOS (OCULTAR)'!$P$3:$R$91,3,0),"")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SILVANA CLEIDE SOUZA DA SILVA</v>
      </c>
      <c r="E587" s="7" t="str">
        <f aca="false">IF('[1]TCE - ANEXO III - Preencher'!F596="4 - Assistência Odontológica","2 - Outros Profissionais da Saúde",'[1]TCE - ANEXO III - Preencher'!F596)</f>
        <v>3 - Administrativo</v>
      </c>
      <c r="F587" s="10" t="str">
        <f aca="false">'[1]TCE - ANEXO III - Preencher'!G596</f>
        <v>2516-05</v>
      </c>
      <c r="G587" s="11" t="str">
        <f aca="false">IF('[1]TCE - ANEXO III - Preencher'!H596="","",'[1]TCE - ANEXO III - Preencher'!H596)</f>
        <v>09/2021</v>
      </c>
      <c r="H587" s="12" t="n">
        <f aca="false">'[1]TCE - ANEXO III - Preencher'!I596</f>
        <v>0</v>
      </c>
      <c r="I587" s="12" t="n">
        <f aca="false">'[1]TCE - ANEXO III - Preencher'!J596</f>
        <v>227.97</v>
      </c>
      <c r="J587" s="12" t="n">
        <f aca="false">'[1]TCE - ANEXO III - Preencher'!K596</f>
        <v>0</v>
      </c>
      <c r="K587" s="13" t="n">
        <f aca="false">'[1]TCE - ANEXO III - Preencher'!L596</f>
        <v>62.50384</v>
      </c>
      <c r="L587" s="13" t="n">
        <f aca="false">'[1]TCE - ANEXO III - Preencher'!M596</f>
        <v>5.5</v>
      </c>
      <c r="M587" s="13" t="n">
        <f aca="false">K587-L587</f>
        <v>57.00384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284.97384</v>
      </c>
    </row>
    <row r="588" s="5" customFormat="true" ht="12.8" hidden="false" customHeight="false" outlineLevel="0" collapsed="false">
      <c r="A588" s="6" t="n">
        <f aca="false">IFERROR(VLOOKUP(B588,'[1]DADOS (OCULTAR)'!$P$3:$R$91,3,0),"")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SILVANA FERREIRA DE SOUSA</v>
      </c>
      <c r="E588" s="7" t="str">
        <f aca="false">IF('[1]TCE - ANEXO III - Preencher'!F597="4 - Assistência Odontológica","2 - Outros Profissionais da Saúde",'[1]TCE - ANEXO III - Preencher'!F597)</f>
        <v>3 - Administrativo</v>
      </c>
      <c r="F588" s="10" t="str">
        <f aca="false">'[1]TCE - ANEXO III - Preencher'!G597</f>
        <v>4131-15</v>
      </c>
      <c r="G588" s="11" t="str">
        <f aca="false">IF('[1]TCE - ANEXO III - Preencher'!H597="","",'[1]TCE - ANEXO III - Preencher'!H597)</f>
        <v>09/2021</v>
      </c>
      <c r="H588" s="12" t="n">
        <f aca="false">'[1]TCE - ANEXO III - Preencher'!I597</f>
        <v>0</v>
      </c>
      <c r="I588" s="12" t="n">
        <f aca="false">'[1]TCE - ANEXO III - Preencher'!J597</f>
        <v>167.51</v>
      </c>
      <c r="J588" s="12" t="n">
        <f aca="false">'[1]TCE - ANEXO III - Preencher'!K597</f>
        <v>0</v>
      </c>
      <c r="K588" s="13" t="n">
        <f aca="false">'[1]TCE - ANEXO III - Preencher'!L597</f>
        <v>62.50384</v>
      </c>
      <c r="L588" s="13" t="n">
        <f aca="false">'[1]TCE - ANEXO III - Preencher'!M597</f>
        <v>5.5</v>
      </c>
      <c r="M588" s="13" t="n">
        <f aca="false">K588-L588</f>
        <v>57.00384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224.51384</v>
      </c>
    </row>
    <row r="589" s="5" customFormat="true" ht="12.8" hidden="false" customHeight="false" outlineLevel="0" collapsed="false">
      <c r="A589" s="6" t="n">
        <f aca="false">IFERROR(VLOOKUP(B589,'[1]DADOS (OCULTAR)'!$P$3:$R$91,3,0),"")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SILVANA VERONICA DE AZEVEDO SILVA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str">
        <f aca="false">'[1]TCE - ANEXO III - Preencher'!G598</f>
        <v>3222-05</v>
      </c>
      <c r="G589" s="11" t="str">
        <f aca="false">IF('[1]TCE - ANEXO III - Preencher'!H598="","",'[1]TCE - ANEXO III - Preencher'!H598)</f>
        <v>09/2021</v>
      </c>
      <c r="H589" s="12" t="n">
        <f aca="false">'[1]TCE - ANEXO III - Preencher'!I598</f>
        <v>0</v>
      </c>
      <c r="I589" s="12" t="n">
        <f aca="false">'[1]TCE - ANEXO III - Preencher'!J598</f>
        <v>178.2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178.2</v>
      </c>
    </row>
    <row r="590" s="5" customFormat="true" ht="12.8" hidden="false" customHeight="false" outlineLevel="0" collapsed="false">
      <c r="A590" s="6" t="n">
        <f aca="false">IFERROR(VLOOKUP(B590,'[1]DADOS (OCULTAR)'!$P$3:$R$91,3,0),"")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SILVANIA CICERA DOS SANTOS</v>
      </c>
      <c r="E590" s="7" t="str">
        <f aca="false">IF('[1]TCE - ANEXO III - Preencher'!F599="4 - Assistência Odontológica","2 - Outros Profissionais da Saúde",'[1]TCE - ANEXO III - Preencher'!F599)</f>
        <v>2 - Outros Profissionais da Saúde</v>
      </c>
      <c r="F590" s="10" t="str">
        <f aca="false">'[1]TCE - ANEXO III - Preencher'!G599</f>
        <v>3222-05</v>
      </c>
      <c r="G590" s="11" t="str">
        <f aca="false">IF('[1]TCE - ANEXO III - Preencher'!H599="","",'[1]TCE - ANEXO III - Preencher'!H599)</f>
        <v>09/2021</v>
      </c>
      <c r="H590" s="12" t="n">
        <f aca="false">'[1]TCE - ANEXO III - Preencher'!I599</f>
        <v>0</v>
      </c>
      <c r="I590" s="12" t="n">
        <f aca="false">'[1]TCE - ANEXO III - Preencher'!J599</f>
        <v>130.61</v>
      </c>
      <c r="J590" s="12" t="n">
        <f aca="false">'[1]TCE - ANEXO III - Preencher'!K599</f>
        <v>0</v>
      </c>
      <c r="K590" s="13" t="n">
        <f aca="false">'[1]TCE - ANEXO III - Preencher'!L599</f>
        <v>62.50384</v>
      </c>
      <c r="L590" s="13" t="n">
        <f aca="false">'[1]TCE - ANEXO III - Preencher'!M599</f>
        <v>5.5</v>
      </c>
      <c r="M590" s="13" t="n">
        <f aca="false">K590-L590</f>
        <v>57.00384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187.61384</v>
      </c>
    </row>
    <row r="591" s="5" customFormat="true" ht="12.8" hidden="false" customHeight="false" outlineLevel="0" collapsed="false">
      <c r="A591" s="6" t="n">
        <f aca="false">IFERROR(VLOOKUP(B591,'[1]DADOS (OCULTAR)'!$P$3:$R$91,3,0),"")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SILVANIA MARIA DA SILVA</v>
      </c>
      <c r="E591" s="7" t="str">
        <f aca="false">IF('[1]TCE - ANEXO III - Preencher'!F600="4 - Assistência Odontológica","2 - Outros Profissionais da Saúde",'[1]TCE - ANEXO III - Preencher'!F600)</f>
        <v>2 - Outros Profissionais da Saúde</v>
      </c>
      <c r="F591" s="10" t="str">
        <f aca="false">'[1]TCE - ANEXO III - Preencher'!G600</f>
        <v>3222-05</v>
      </c>
      <c r="G591" s="11" t="str">
        <f aca="false">IF('[1]TCE - ANEXO III - Preencher'!H600="","",'[1]TCE - ANEXO III - Preencher'!H600)</f>
        <v>09/2021</v>
      </c>
      <c r="H591" s="12" t="n">
        <f aca="false">'[1]TCE - ANEXO III - Preencher'!I600</f>
        <v>0</v>
      </c>
      <c r="I591" s="12" t="n">
        <f aca="false">'[1]TCE - ANEXO III - Preencher'!J600</f>
        <v>118.09</v>
      </c>
      <c r="J591" s="12" t="n">
        <f aca="false">'[1]TCE - ANEXO III - Preencher'!K600</f>
        <v>0</v>
      </c>
      <c r="K591" s="13" t="n">
        <f aca="false">'[1]TCE - ANEXO III - Preencher'!L600</f>
        <v>62.50384</v>
      </c>
      <c r="L591" s="13" t="n">
        <f aca="false">'[1]TCE - ANEXO III - Preencher'!M600</f>
        <v>5.5</v>
      </c>
      <c r="M591" s="13" t="n">
        <f aca="false">K591-L591</f>
        <v>57.00384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69.41</v>
      </c>
      <c r="U591" s="13" t="n">
        <f aca="false">'[1]TCE - ANEXO III - Preencher'!V600</f>
        <v>0</v>
      </c>
      <c r="V591" s="13" t="n">
        <f aca="false">T591-U591</f>
        <v>69.41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244.50384</v>
      </c>
    </row>
    <row r="592" s="5" customFormat="true" ht="12.8" hidden="false" customHeight="false" outlineLevel="0" collapsed="false">
      <c r="A592" s="6" t="n">
        <f aca="false">IFERROR(VLOOKUP(B592,'[1]DADOS (OCULTAR)'!$P$3:$R$91,3,0),"")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SILVIA HELENA CAVADINHA CANDIDO DOS SANTOS</v>
      </c>
      <c r="E592" s="7" t="str">
        <f aca="false">IF('[1]TCE - ANEXO III - Preencher'!F601="4 - Assistência Odontológica","2 - Outros Profissionais da Saúde",'[1]TCE - ANEXO III - Preencher'!F601)</f>
        <v>1 - Médico</v>
      </c>
      <c r="F592" s="10" t="str">
        <f aca="false">'[1]TCE - ANEXO III - Preencher'!G601</f>
        <v>2252-70</v>
      </c>
      <c r="G592" s="11" t="str">
        <f aca="false">IF('[1]TCE - ANEXO III - Preencher'!H601="","",'[1]TCE - ANEXO III - Preencher'!H601)</f>
        <v>09/2021</v>
      </c>
      <c r="H592" s="12" t="n">
        <f aca="false">'[1]TCE - ANEXO III - Preencher'!I601</f>
        <v>0</v>
      </c>
      <c r="I592" s="12" t="n">
        <f aca="false">'[1]TCE - ANEXO III - Preencher'!J601</f>
        <v>1425.02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1425.02</v>
      </c>
    </row>
    <row r="593" s="5" customFormat="true" ht="12.8" hidden="false" customHeight="false" outlineLevel="0" collapsed="false">
      <c r="A593" s="6" t="n">
        <f aca="false">IFERROR(VLOOKUP(B593,'[1]DADOS (OCULTAR)'!$P$3:$R$91,3,0),"")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SILVIO FRANCELINO SILVA DE SOUZA</v>
      </c>
      <c r="E593" s="7" t="str">
        <f aca="false">IF('[1]TCE - ANEXO III - Preencher'!F602="4 - Assistência Odontológica","2 - Outros Profissionais da Saúde",'[1]TCE - ANEXO III - Preencher'!F602)</f>
        <v>2 - Outros Profissionais da Saúde</v>
      </c>
      <c r="F593" s="10" t="str">
        <f aca="false">'[1]TCE - ANEXO III - Preencher'!G602</f>
        <v>3222-05</v>
      </c>
      <c r="G593" s="11" t="str">
        <f aca="false">IF('[1]TCE - ANEXO III - Preencher'!H602="","",'[1]TCE - ANEXO III - Preencher'!H602)</f>
        <v>09/2021</v>
      </c>
      <c r="H593" s="12" t="n">
        <f aca="false">'[1]TCE - ANEXO III - Preencher'!I602</f>
        <v>0</v>
      </c>
      <c r="I593" s="12" t="n">
        <f aca="false">'[1]TCE - ANEXO III - Preencher'!J602</f>
        <v>120.84</v>
      </c>
      <c r="J593" s="12" t="n">
        <f aca="false">'[1]TCE - ANEXO III - Preencher'!K602</f>
        <v>0</v>
      </c>
      <c r="K593" s="13" t="n">
        <f aca="false">'[1]TCE - ANEXO III - Preencher'!L602</f>
        <v>62.50384</v>
      </c>
      <c r="L593" s="13" t="n">
        <f aca="false">'[1]TCE - ANEXO III - Preencher'!M602</f>
        <v>5.5</v>
      </c>
      <c r="M593" s="13" t="n">
        <f aca="false">K593-L593</f>
        <v>57.00384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177.84384</v>
      </c>
    </row>
    <row r="594" s="5" customFormat="true" ht="12.8" hidden="false" customHeight="false" outlineLevel="0" collapsed="false">
      <c r="A594" s="6" t="n">
        <f aca="false">IFERROR(VLOOKUP(B594,'[1]DADOS (OCULTAR)'!$P$3:$R$91,3,0),"")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SIMONE CRISTINA DE LIMA MARQUES</v>
      </c>
      <c r="E594" s="7" t="str">
        <f aca="false">IF('[1]TCE - ANEXO III - Preencher'!F603="4 - Assistência Odontológica","2 - Outros Profissionais da Saúde",'[1]TCE - ANEXO III - Preencher'!F603)</f>
        <v>3 - Administrativo</v>
      </c>
      <c r="F594" s="10" t="str">
        <f aca="false">'[1]TCE - ANEXO III - Preencher'!G603</f>
        <v>5211-30</v>
      </c>
      <c r="G594" s="11" t="str">
        <f aca="false">IF('[1]TCE - ANEXO III - Preencher'!H603="","",'[1]TCE - ANEXO III - Preencher'!H603)</f>
        <v>09/2021</v>
      </c>
      <c r="H594" s="12" t="n">
        <f aca="false">'[1]TCE - ANEXO III - Preencher'!I603</f>
        <v>0</v>
      </c>
      <c r="I594" s="12" t="n">
        <f aca="false">'[1]TCE - ANEXO III - Preencher'!J603</f>
        <v>102.5</v>
      </c>
      <c r="J594" s="12" t="n">
        <f aca="false">'[1]TCE - ANEXO III - Preencher'!K603</f>
        <v>0</v>
      </c>
      <c r="K594" s="13" t="n">
        <f aca="false">'[1]TCE - ANEXO III - Preencher'!L603</f>
        <v>62.50384</v>
      </c>
      <c r="L594" s="13" t="n">
        <f aca="false">'[1]TCE - ANEXO III - Preencher'!M603</f>
        <v>5.5</v>
      </c>
      <c r="M594" s="13" t="n">
        <f aca="false">K594-L594</f>
        <v>57.00384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159.50384</v>
      </c>
    </row>
    <row r="595" s="5" customFormat="true" ht="12.8" hidden="false" customHeight="false" outlineLevel="0" collapsed="false">
      <c r="A595" s="6" t="n">
        <f aca="false">IFERROR(VLOOKUP(B595,'[1]DADOS (OCULTAR)'!$P$3:$R$91,3,0),"")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SIMONE MARIA DO NASCIMENTO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str">
        <f aca="false">'[1]TCE - ANEXO III - Preencher'!G604</f>
        <v>3241-15</v>
      </c>
      <c r="G595" s="11" t="str">
        <f aca="false">IF('[1]TCE - ANEXO III - Preencher'!H604="","",'[1]TCE - ANEXO III - Preencher'!H604)</f>
        <v>09/2021</v>
      </c>
      <c r="H595" s="12" t="n">
        <f aca="false">'[1]TCE - ANEXO III - Preencher'!I604</f>
        <v>0</v>
      </c>
      <c r="I595" s="12" t="n">
        <f aca="false">'[1]TCE - ANEXO III - Preencher'!J604</f>
        <v>266.7</v>
      </c>
      <c r="J595" s="12" t="n">
        <f aca="false">'[1]TCE - ANEXO III - Preencher'!K604</f>
        <v>0</v>
      </c>
      <c r="K595" s="13" t="n">
        <f aca="false">'[1]TCE - ANEXO III - Preencher'!L604</f>
        <v>62.50384</v>
      </c>
      <c r="L595" s="13" t="n">
        <f aca="false">'[1]TCE - ANEXO III - Preencher'!M604</f>
        <v>5.5</v>
      </c>
      <c r="M595" s="13" t="n">
        <f aca="false">K595-L595</f>
        <v>57.00384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323.70384</v>
      </c>
    </row>
    <row r="596" s="5" customFormat="true" ht="12.8" hidden="false" customHeight="false" outlineLevel="0" collapsed="false">
      <c r="A596" s="6" t="n">
        <f aca="false">IFERROR(VLOOKUP(B596,'[1]DADOS (OCULTAR)'!$P$3:$R$91,3,0),"")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SIMONE TERESA CARVALHO DA COSTA FRANCO   </v>
      </c>
      <c r="E596" s="7" t="str">
        <f aca="false">IF('[1]TCE - ANEXO III - Preencher'!F605="4 - Assistência Odontológica","2 - Outros Profissionais da Saúde",'[1]TCE - ANEXO III - Preencher'!F605)</f>
        <v>3 - Administrativo</v>
      </c>
      <c r="F596" s="10" t="str">
        <f aca="false">'[1]TCE - ANEXO III - Preencher'!G605</f>
        <v>5163-10</v>
      </c>
      <c r="G596" s="11" t="str">
        <f aca="false">IF('[1]TCE - ANEXO III - Preencher'!H605="","",'[1]TCE - ANEXO III - Preencher'!H605)</f>
        <v>09/2021</v>
      </c>
      <c r="H596" s="12" t="n">
        <f aca="false">'[1]TCE - ANEXO III - Preencher'!I605</f>
        <v>0</v>
      </c>
      <c r="I596" s="12" t="n">
        <f aca="false">'[1]TCE - ANEXO III - Preencher'!J605</f>
        <v>104.13</v>
      </c>
      <c r="J596" s="12" t="n">
        <f aca="false">'[1]TCE - ANEXO III - Preencher'!K605</f>
        <v>0</v>
      </c>
      <c r="K596" s="13" t="n">
        <f aca="false">'[1]TCE - ANEXO III - Preencher'!L605</f>
        <v>62.50384</v>
      </c>
      <c r="L596" s="13" t="n">
        <f aca="false">'[1]TCE - ANEXO III - Preencher'!M605</f>
        <v>5.5</v>
      </c>
      <c r="M596" s="13" t="n">
        <f aca="false">K596-L596</f>
        <v>57.00384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161.13384</v>
      </c>
    </row>
    <row r="597" s="5" customFormat="true" ht="12.8" hidden="false" customHeight="false" outlineLevel="0" collapsed="false">
      <c r="A597" s="6" t="n">
        <f aca="false">IFERROR(VLOOKUP(B597,'[1]DADOS (OCULTAR)'!$P$3:$R$91,3,0),"")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SIMONY LINS DE OLIVEIRA</v>
      </c>
      <c r="E597" s="7" t="str">
        <f aca="false">IF('[1]TCE - ANEXO III - Preencher'!F606="4 - Assistência Odontológica","2 - Outros Profissionais da Saúde",'[1]TCE - ANEXO III - Preencher'!F606)</f>
        <v>2 - Outros Profissionais da Saúde</v>
      </c>
      <c r="F597" s="10" t="str">
        <f aca="false">'[1]TCE - ANEXO III - Preencher'!G606</f>
        <v>2235-05</v>
      </c>
      <c r="G597" s="11" t="str">
        <f aca="false">IF('[1]TCE - ANEXO III - Preencher'!H606="","",'[1]TCE - ANEXO III - Preencher'!H606)</f>
        <v>09/2021</v>
      </c>
      <c r="H597" s="12" t="n">
        <f aca="false">'[1]TCE - ANEXO III - Preencher'!I606</f>
        <v>0</v>
      </c>
      <c r="I597" s="12" t="n">
        <f aca="false">'[1]TCE - ANEXO III - Preencher'!J606</f>
        <v>353.75</v>
      </c>
      <c r="J597" s="12" t="n">
        <f aca="false">'[1]TCE - ANEXO III - Preencher'!K606</f>
        <v>0</v>
      </c>
      <c r="K597" s="13" t="n">
        <f aca="false">'[1]TCE - ANEXO III - Preencher'!L606</f>
        <v>62.50384</v>
      </c>
      <c r="L597" s="13" t="n">
        <f aca="false">'[1]TCE - ANEXO III - Preencher'!M606</f>
        <v>5.5</v>
      </c>
      <c r="M597" s="13" t="n">
        <f aca="false">K597-L597</f>
        <v>57.00384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103.28</v>
      </c>
      <c r="U597" s="13" t="n">
        <f aca="false">'[1]TCE - ANEXO III - Preencher'!V606</f>
        <v>0</v>
      </c>
      <c r="V597" s="13" t="n">
        <f aca="false">T597-U597</f>
        <v>103.28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514.03384</v>
      </c>
    </row>
    <row r="598" s="5" customFormat="true" ht="12.8" hidden="false" customHeight="false" outlineLevel="0" collapsed="false">
      <c r="A598" s="6" t="n">
        <f aca="false">IFERROR(VLOOKUP(B598,'[1]DADOS (OCULTAR)'!$P$3:$R$91,3,0),"")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SINEIDE SANDRA SILVA DE PAULA</v>
      </c>
      <c r="E598" s="7" t="str">
        <f aca="false">IF('[1]TCE - ANEXO III - Preencher'!F607="4 - Assistência Odontológica","2 - Outros Profissionais da Saúde",'[1]TCE - ANEXO III - Preencher'!F607)</f>
        <v>2 - Outros Profissionais da Saúde</v>
      </c>
      <c r="F598" s="10" t="str">
        <f aca="false">'[1]TCE - ANEXO III - Preencher'!G607</f>
        <v>3222-05</v>
      </c>
      <c r="G598" s="11" t="str">
        <f aca="false">IF('[1]TCE - ANEXO III - Preencher'!H607="","",'[1]TCE - ANEXO III - Preencher'!H607)</f>
        <v>09/2021</v>
      </c>
      <c r="H598" s="12" t="n">
        <f aca="false">'[1]TCE - ANEXO III - Preencher'!I607</f>
        <v>0</v>
      </c>
      <c r="I598" s="12" t="n">
        <f aca="false">'[1]TCE - ANEXO III - Preencher'!J607</f>
        <v>200.36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200.36</v>
      </c>
    </row>
    <row r="599" s="5" customFormat="true" ht="12.8" hidden="false" customHeight="false" outlineLevel="0" collapsed="false">
      <c r="A599" s="6" t="n">
        <f aca="false">IFERROR(VLOOKUP(B599,'[1]DADOS (OCULTAR)'!$P$3:$R$91,3,0),"")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SOLANGE MARIA DA PAZ SILVA</v>
      </c>
      <c r="E599" s="7" t="str">
        <f aca="false">IF('[1]TCE - ANEXO III - Preencher'!F608="4 - Assistência Odontológica","2 - Outros Profissionais da Saúde",'[1]TCE - ANEXO III - Preencher'!F608)</f>
        <v>2 - Outros Profissionais da Saúde</v>
      </c>
      <c r="F599" s="10" t="str">
        <f aca="false">'[1]TCE - ANEXO III - Preencher'!G608</f>
        <v>3222-05</v>
      </c>
      <c r="G599" s="11" t="str">
        <f aca="false">IF('[1]TCE - ANEXO III - Preencher'!H608="","",'[1]TCE - ANEXO III - Preencher'!H608)</f>
        <v>09/2021</v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8" hidden="false" customHeight="false" outlineLevel="0" collapsed="false">
      <c r="A600" s="6" t="n">
        <f aca="false">IFERROR(VLOOKUP(B600,'[1]DADOS (OCULTAR)'!$P$3:$R$91,3,0),"")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STEFFANE BARBOSA DOS SANTOS</v>
      </c>
      <c r="E600" s="7" t="str">
        <f aca="false">IF('[1]TCE - ANEXO III - Preencher'!F609="4 - Assistência Odontológica","2 - Outros Profissionais da Saúde",'[1]TCE - ANEXO III - Preencher'!F609)</f>
        <v>3 - Administrativo</v>
      </c>
      <c r="F600" s="10" t="str">
        <f aca="false">'[1]TCE - ANEXO III - Preencher'!G609</f>
        <v>4221-10</v>
      </c>
      <c r="G600" s="11" t="str">
        <f aca="false">IF('[1]TCE - ANEXO III - Preencher'!H609="","",'[1]TCE - ANEXO III - Preencher'!H609)</f>
        <v>09/2021</v>
      </c>
      <c r="H600" s="12" t="n">
        <f aca="false">'[1]TCE - ANEXO III - Preencher'!I609</f>
        <v>0</v>
      </c>
      <c r="I600" s="12" t="n">
        <f aca="false">'[1]TCE - ANEXO III - Preencher'!J609</f>
        <v>10.34</v>
      </c>
      <c r="J600" s="12" t="n">
        <f aca="false">'[1]TCE - ANEXO III - Preencher'!K609</f>
        <v>0</v>
      </c>
      <c r="K600" s="13" t="n">
        <f aca="false">'[1]TCE - ANEXO III - Preencher'!L609</f>
        <v>62.50384</v>
      </c>
      <c r="L600" s="13" t="n">
        <f aca="false">'[1]TCE - ANEXO III - Preencher'!M609</f>
        <v>5.5</v>
      </c>
      <c r="M600" s="13" t="n">
        <f aca="false">K600-L600</f>
        <v>57.00384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119.6</v>
      </c>
      <c r="R600" s="13" t="n">
        <f aca="false">'[1]TCE - ANEXO III - Preencher'!S609</f>
        <v>31</v>
      </c>
      <c r="S600" s="13" t="n">
        <f aca="false">Q600-R600</f>
        <v>88.6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155.94384</v>
      </c>
    </row>
    <row r="601" s="5" customFormat="true" ht="12.8" hidden="false" customHeight="false" outlineLevel="0" collapsed="false">
      <c r="A601" s="6" t="n">
        <f aca="false">IFERROR(VLOOKUP(B601,'[1]DADOS (OCULTAR)'!$P$3:$R$91,3,0),"")</f>
        <v>9767633000447</v>
      </c>
      <c r="B601" s="7" t="str">
        <f aca="false">'[1]TCE - ANEXO III - Preencher'!C610</f>
        <v>HOSPITAL SILVIO MAGALHÃES</v>
      </c>
      <c r="C601" s="8"/>
      <c r="D601" s="9" t="str">
        <f aca="false">'[1]TCE - ANEXO III - Preencher'!E610</f>
        <v>STEPHANE RODRIGUES DA SILVA</v>
      </c>
      <c r="E601" s="7" t="str">
        <f aca="false">IF('[1]TCE - ANEXO III - Preencher'!F610="4 - Assistência Odontológica","2 - Outros Profissionais da Saúde",'[1]TCE - ANEXO III - Preencher'!F610)</f>
        <v>2 - Outros Profissionais da Saúde</v>
      </c>
      <c r="F601" s="10" t="str">
        <f aca="false">'[1]TCE - ANEXO III - Preencher'!G610</f>
        <v>2236-05</v>
      </c>
      <c r="G601" s="11" t="str">
        <f aca="false">IF('[1]TCE - ANEXO III - Preencher'!H610="","",'[1]TCE - ANEXO III - Preencher'!H610)</f>
        <v>09/2021</v>
      </c>
      <c r="H601" s="12" t="n">
        <f aca="false">'[1]TCE - ANEXO III - Preencher'!I610</f>
        <v>0</v>
      </c>
      <c r="I601" s="12" t="n">
        <f aca="false">'[1]TCE - ANEXO III - Preencher'!J610</f>
        <v>291.57</v>
      </c>
      <c r="J601" s="12" t="n">
        <f aca="false">'[1]TCE - ANEXO III - Preencher'!K610</f>
        <v>0</v>
      </c>
      <c r="K601" s="13" t="n">
        <f aca="false">'[1]TCE - ANEXO III - Preencher'!L610</f>
        <v>62.50384</v>
      </c>
      <c r="L601" s="13" t="n">
        <f aca="false">'[1]TCE - ANEXO III - Preencher'!M610</f>
        <v>5.5</v>
      </c>
      <c r="M601" s="13" t="n">
        <f aca="false">K601-L601</f>
        <v>57.00384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348.57384</v>
      </c>
    </row>
    <row r="602" s="5" customFormat="true" ht="12.8" hidden="false" customHeight="false" outlineLevel="0" collapsed="false">
      <c r="A602" s="6" t="n">
        <f aca="false">IFERROR(VLOOKUP(B602,'[1]DADOS (OCULTAR)'!$P$3:$R$91,3,0),"")</f>
        <v>9767633000447</v>
      </c>
      <c r="B602" s="7" t="str">
        <f aca="false">'[1]TCE - ANEXO III - Preencher'!C611</f>
        <v>HOSPITAL SILVIO MAGALHÃES</v>
      </c>
      <c r="C602" s="8"/>
      <c r="D602" s="9" t="str">
        <f aca="false">'[1]TCE - ANEXO III - Preencher'!E611</f>
        <v>SUELANE DE OLIVEIRA CAVALCANTE</v>
      </c>
      <c r="E602" s="7" t="str">
        <f aca="false">IF('[1]TCE - ANEXO III - Preencher'!F611="4 - Assistência Odontológica","2 - Outros Profissionais da Saúde",'[1]TCE - ANEXO III - Preencher'!F611)</f>
        <v>2 - Outros Profissionais da Saúde</v>
      </c>
      <c r="F602" s="10" t="str">
        <f aca="false">'[1]TCE - ANEXO III - Preencher'!G611</f>
        <v>3222-05</v>
      </c>
      <c r="G602" s="11" t="str">
        <f aca="false">IF('[1]TCE - ANEXO III - Preencher'!H611="","",'[1]TCE - ANEXO III - Preencher'!H611)</f>
        <v>09/2021</v>
      </c>
      <c r="H602" s="12" t="n">
        <f aca="false">'[1]TCE - ANEXO III - Preencher'!I611</f>
        <v>0</v>
      </c>
      <c r="I602" s="12" t="n">
        <f aca="false">'[1]TCE - ANEXO III - Preencher'!J611</f>
        <v>104.18</v>
      </c>
      <c r="J602" s="12" t="n">
        <f aca="false">'[1]TCE - ANEXO III - Preencher'!K611</f>
        <v>0</v>
      </c>
      <c r="K602" s="13" t="n">
        <f aca="false">'[1]TCE - ANEXO III - Preencher'!L611</f>
        <v>62.50384</v>
      </c>
      <c r="L602" s="13" t="n">
        <f aca="false">'[1]TCE - ANEXO III - Preencher'!M611</f>
        <v>5.5</v>
      </c>
      <c r="M602" s="13" t="n">
        <f aca="false">K602-L602</f>
        <v>57.00384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69.41</v>
      </c>
      <c r="U602" s="13" t="n">
        <f aca="false">'[1]TCE - ANEXO III - Preencher'!V611</f>
        <v>0</v>
      </c>
      <c r="V602" s="13" t="n">
        <f aca="false">T602-U602</f>
        <v>69.41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230.59384</v>
      </c>
    </row>
    <row r="603" s="5" customFormat="true" ht="12.8" hidden="false" customHeight="false" outlineLevel="0" collapsed="false">
      <c r="A603" s="6" t="n">
        <f aca="false">IFERROR(VLOOKUP(B603,'[1]DADOS (OCULTAR)'!$P$3:$R$91,3,0),"")</f>
        <v>9767633000447</v>
      </c>
      <c r="B603" s="7" t="str">
        <f aca="false">'[1]TCE - ANEXO III - Preencher'!C612</f>
        <v>HOSPITAL SILVIO MAGALHÃES</v>
      </c>
      <c r="C603" s="8"/>
      <c r="D603" s="9" t="str">
        <f aca="false">'[1]TCE - ANEXO III - Preencher'!E612</f>
        <v>SUELANNE GONCALVES DE LIMA</v>
      </c>
      <c r="E603" s="7" t="str">
        <f aca="false">IF('[1]TCE - ANEXO III - Preencher'!F612="4 - Assistência Odontológica","2 - Outros Profissionais da Saúde",'[1]TCE - ANEXO III - Preencher'!F612)</f>
        <v>2 - Outros Profissionais da Saúde</v>
      </c>
      <c r="F603" s="10" t="str">
        <f aca="false">'[1]TCE - ANEXO III - Preencher'!G612</f>
        <v>2235-05</v>
      </c>
      <c r="G603" s="11" t="str">
        <f aca="false">IF('[1]TCE - ANEXO III - Preencher'!H612="","",'[1]TCE - ANEXO III - Preencher'!H612)</f>
        <v>09/2021</v>
      </c>
      <c r="H603" s="12" t="n">
        <f aca="false">'[1]TCE - ANEXO III - Preencher'!I612</f>
        <v>0</v>
      </c>
      <c r="I603" s="12" t="n">
        <f aca="false">'[1]TCE - ANEXO III - Preencher'!J612</f>
        <v>228.14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103.28</v>
      </c>
      <c r="U603" s="13" t="n">
        <f aca="false">'[1]TCE - ANEXO III - Preencher'!V612</f>
        <v>0</v>
      </c>
      <c r="V603" s="13" t="n">
        <f aca="false">T603-U603</f>
        <v>103.28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331.42</v>
      </c>
    </row>
    <row r="604" s="5" customFormat="true" ht="12.8" hidden="false" customHeight="false" outlineLevel="0" collapsed="false">
      <c r="A604" s="6" t="n">
        <f aca="false">IFERROR(VLOOKUP(B604,'[1]DADOS (OCULTAR)'!$P$3:$R$91,3,0),"")</f>
        <v>9767633000447</v>
      </c>
      <c r="B604" s="7" t="str">
        <f aca="false">'[1]TCE - ANEXO III - Preencher'!C613</f>
        <v>HOSPITAL SILVIO MAGALHÃES</v>
      </c>
      <c r="C604" s="8"/>
      <c r="D604" s="9" t="str">
        <f aca="false">'[1]TCE - ANEXO III - Preencher'!E613</f>
        <v>SUNAMITA DUQUE PEIXOTO NETA</v>
      </c>
      <c r="E604" s="7" t="str">
        <f aca="false">IF('[1]TCE - ANEXO III - Preencher'!F613="4 - Assistência Odontológica","2 - Outros Profissionais da Saúde",'[1]TCE - ANEXO III - Preencher'!F613)</f>
        <v>2 - Outros Profissionais da Saúde</v>
      </c>
      <c r="F604" s="10" t="str">
        <f aca="false">'[1]TCE - ANEXO III - Preencher'!G613</f>
        <v>2235-05</v>
      </c>
      <c r="G604" s="11" t="str">
        <f aca="false">IF('[1]TCE - ANEXO III - Preencher'!H613="","",'[1]TCE - ANEXO III - Preencher'!H613)</f>
        <v>09/2021</v>
      </c>
      <c r="H604" s="12" t="n">
        <f aca="false">'[1]TCE - ANEXO III - Preencher'!I613</f>
        <v>0</v>
      </c>
      <c r="I604" s="12" t="n">
        <f aca="false">'[1]TCE - ANEXO III - Preencher'!J613</f>
        <v>147.43</v>
      </c>
      <c r="J604" s="12" t="n">
        <f aca="false">'[1]TCE - ANEXO III - Preencher'!K613</f>
        <v>0</v>
      </c>
      <c r="K604" s="13" t="n">
        <f aca="false">'[1]TCE - ANEXO III - Preencher'!L613</f>
        <v>62.50384</v>
      </c>
      <c r="L604" s="13" t="n">
        <f aca="false">'[1]TCE - ANEXO III - Preencher'!M613</f>
        <v>5.5</v>
      </c>
      <c r="M604" s="13" t="n">
        <f aca="false">K604-L604</f>
        <v>57.00384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204.43384</v>
      </c>
    </row>
    <row r="605" s="5" customFormat="true" ht="12.8" hidden="false" customHeight="false" outlineLevel="0" collapsed="false">
      <c r="A605" s="6" t="n">
        <f aca="false">IFERROR(VLOOKUP(B605,'[1]DADOS (OCULTAR)'!$P$3:$R$91,3,0),"")</f>
        <v>9767633000447</v>
      </c>
      <c r="B605" s="7" t="str">
        <f aca="false">'[1]TCE - ANEXO III - Preencher'!C614</f>
        <v>HOSPITAL SILVIO MAGALHÃES</v>
      </c>
      <c r="C605" s="8"/>
      <c r="D605" s="9" t="str">
        <f aca="false">'[1]TCE - ANEXO III - Preencher'!E614</f>
        <v>SUZANA LIMA DA SILVA</v>
      </c>
      <c r="E605" s="7" t="str">
        <f aca="false">IF('[1]TCE - ANEXO III - Preencher'!F614="4 - Assistência Odontológica","2 - Outros Profissionais da Saúde",'[1]TCE - ANEXO III - Preencher'!F614)</f>
        <v>3 - Administrativo</v>
      </c>
      <c r="F605" s="10" t="str">
        <f aca="false">'[1]TCE - ANEXO III - Preencher'!G614</f>
        <v>5134-30</v>
      </c>
      <c r="G605" s="11" t="str">
        <f aca="false">IF('[1]TCE - ANEXO III - Preencher'!H614="","",'[1]TCE - ANEXO III - Preencher'!H614)</f>
        <v>09/2021</v>
      </c>
      <c r="H605" s="12" t="n">
        <f aca="false">'[1]TCE - ANEXO III - Preencher'!I614</f>
        <v>0</v>
      </c>
      <c r="I605" s="12" t="n">
        <f aca="false">'[1]TCE - ANEXO III - Preencher'!J614</f>
        <v>113.78</v>
      </c>
      <c r="J605" s="12" t="n">
        <f aca="false">'[1]TCE - ANEXO III - Preencher'!K614</f>
        <v>0</v>
      </c>
      <c r="K605" s="13" t="n">
        <f aca="false">'[1]TCE - ANEXO III - Preencher'!L614</f>
        <v>62.50384</v>
      </c>
      <c r="L605" s="13" t="n">
        <f aca="false">'[1]TCE - ANEXO III - Preencher'!M614</f>
        <v>5.5</v>
      </c>
      <c r="M605" s="13" t="n">
        <f aca="false">K605-L605</f>
        <v>57.00384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170.78384</v>
      </c>
    </row>
    <row r="606" s="5" customFormat="true" ht="12.8" hidden="false" customHeight="false" outlineLevel="0" collapsed="false">
      <c r="A606" s="6" t="n">
        <f aca="false">IFERROR(VLOOKUP(B606,'[1]DADOS (OCULTAR)'!$P$3:$R$91,3,0),"")</f>
        <v>9767633000447</v>
      </c>
      <c r="B606" s="7" t="str">
        <f aca="false">'[1]TCE - ANEXO III - Preencher'!C615</f>
        <v>HOSPITAL SILVIO MAGALHÃES</v>
      </c>
      <c r="C606" s="8"/>
      <c r="D606" s="9" t="str">
        <f aca="false">'[1]TCE - ANEXO III - Preencher'!E615</f>
        <v>TAIANNI PEREIRA CAVALCANTE SIQUEIRA VECHIONE</v>
      </c>
      <c r="E606" s="7" t="str">
        <f aca="false">IF('[1]TCE - ANEXO III - Preencher'!F615="4 - Assistência Odontológica","2 - Outros Profissionais da Saúde",'[1]TCE - ANEXO III - Preencher'!F615)</f>
        <v>2 - Outros Profissionais da Saúde</v>
      </c>
      <c r="F606" s="10" t="str">
        <f aca="false">'[1]TCE - ANEXO III - Preencher'!G615</f>
        <v>3222-05</v>
      </c>
      <c r="G606" s="11" t="str">
        <f aca="false">IF('[1]TCE - ANEXO III - Preencher'!H615="","",'[1]TCE - ANEXO III - Preencher'!H615)</f>
        <v>09/2021</v>
      </c>
      <c r="H606" s="12" t="n">
        <f aca="false">'[1]TCE - ANEXO III - Preencher'!I615</f>
        <v>0</v>
      </c>
      <c r="I606" s="12" t="n">
        <f aca="false">'[1]TCE - ANEXO III - Preencher'!J615</f>
        <v>120.79</v>
      </c>
      <c r="J606" s="12" t="n">
        <f aca="false">'[1]TCE - ANEXO III - Preencher'!K615</f>
        <v>0</v>
      </c>
      <c r="K606" s="13" t="n">
        <f aca="false">'[1]TCE - ANEXO III - Preencher'!L615</f>
        <v>62.50384</v>
      </c>
      <c r="L606" s="13" t="n">
        <f aca="false">'[1]TCE - ANEXO III - Preencher'!M615</f>
        <v>5.5</v>
      </c>
      <c r="M606" s="13" t="n">
        <f aca="false">K606-L606</f>
        <v>57.00384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177.79384</v>
      </c>
    </row>
    <row r="607" s="5" customFormat="true" ht="12.8" hidden="false" customHeight="false" outlineLevel="0" collapsed="false">
      <c r="A607" s="6" t="n">
        <f aca="false">IFERROR(VLOOKUP(B607,'[1]DADOS (OCULTAR)'!$P$3:$R$91,3,0),"")</f>
        <v>9767633000447</v>
      </c>
      <c r="B607" s="7" t="str">
        <f aca="false">'[1]TCE - ANEXO III - Preencher'!C616</f>
        <v>HOSPITAL SILVIO MAGALHÃES</v>
      </c>
      <c r="C607" s="8"/>
      <c r="D607" s="9" t="str">
        <f aca="false">'[1]TCE - ANEXO III - Preencher'!E616</f>
        <v>TAMARA MARIA DE ASSIS</v>
      </c>
      <c r="E607" s="7" t="str">
        <f aca="false">IF('[1]TCE - ANEXO III - Preencher'!F616="4 - Assistência Odontológica","2 - Outros Profissionais da Saúde",'[1]TCE - ANEXO III - Preencher'!F616)</f>
        <v>3 - Administrativo</v>
      </c>
      <c r="F607" s="10" t="str">
        <f aca="false">'[1]TCE - ANEXO III - Preencher'!G616</f>
        <v>2516-05</v>
      </c>
      <c r="G607" s="11" t="str">
        <f aca="false">IF('[1]TCE - ANEXO III - Preencher'!H616="","",'[1]TCE - ANEXO III - Preencher'!H616)</f>
        <v>09/2021</v>
      </c>
      <c r="H607" s="12" t="n">
        <f aca="false">'[1]TCE - ANEXO III - Preencher'!I616</f>
        <v>0</v>
      </c>
      <c r="I607" s="12" t="n">
        <f aca="false">'[1]TCE - ANEXO III - Preencher'!J616</f>
        <v>257.1</v>
      </c>
      <c r="J607" s="12" t="n">
        <f aca="false">'[1]TCE - ANEXO III - Preencher'!K616</f>
        <v>0</v>
      </c>
      <c r="K607" s="13" t="n">
        <f aca="false">'[1]TCE - ANEXO III - Preencher'!L616</f>
        <v>62.50384</v>
      </c>
      <c r="L607" s="13" t="n">
        <f aca="false">'[1]TCE - ANEXO III - Preencher'!M616</f>
        <v>5.5</v>
      </c>
      <c r="M607" s="13" t="n">
        <f aca="false">K607-L607</f>
        <v>57.00384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314.10384</v>
      </c>
    </row>
    <row r="608" s="5" customFormat="true" ht="12.8" hidden="false" customHeight="false" outlineLevel="0" collapsed="false">
      <c r="A608" s="6" t="n">
        <f aca="false">IFERROR(VLOOKUP(B608,'[1]DADOS (OCULTAR)'!$P$3:$R$91,3,0),"")</f>
        <v>9767633000447</v>
      </c>
      <c r="B608" s="7" t="str">
        <f aca="false">'[1]TCE - ANEXO III - Preencher'!C617</f>
        <v>HOSPITAL SILVIO MAGALHÃES</v>
      </c>
      <c r="C608" s="8"/>
      <c r="D608" s="9" t="str">
        <f aca="false">'[1]TCE - ANEXO III - Preencher'!E617</f>
        <v>TARCIANA DA SILVA FERRAZ</v>
      </c>
      <c r="E608" s="7" t="str">
        <f aca="false">IF('[1]TCE - ANEXO III - Preencher'!F617="4 - Assistência Odontológica","2 - Outros Profissionais da Saúde",'[1]TCE - ANEXO III - Preencher'!F617)</f>
        <v>3 - Administrativo</v>
      </c>
      <c r="F608" s="10" t="str">
        <f aca="false">'[1]TCE - ANEXO III - Preencher'!G617</f>
        <v>1421-15</v>
      </c>
      <c r="G608" s="11" t="str">
        <f aca="false">IF('[1]TCE - ANEXO III - Preencher'!H617="","",'[1]TCE - ANEXO III - Preencher'!H617)</f>
        <v>09/2021</v>
      </c>
      <c r="H608" s="12" t="n">
        <f aca="false">'[1]TCE - ANEXO III - Preencher'!I617</f>
        <v>0</v>
      </c>
      <c r="I608" s="12" t="n">
        <f aca="false">'[1]TCE - ANEXO III - Preencher'!J617</f>
        <v>653.61</v>
      </c>
      <c r="J608" s="12" t="n">
        <f aca="false">'[1]TCE - ANEXO III - Preencher'!K617</f>
        <v>0</v>
      </c>
      <c r="K608" s="13" t="n">
        <f aca="false">'[1]TCE - ANEXO III - Preencher'!L617</f>
        <v>62.50384</v>
      </c>
      <c r="L608" s="13" t="n">
        <f aca="false">'[1]TCE - ANEXO III - Preencher'!M617</f>
        <v>5.5</v>
      </c>
      <c r="M608" s="13" t="n">
        <f aca="false">K608-L608</f>
        <v>57.00384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710.61384</v>
      </c>
    </row>
    <row r="609" s="5" customFormat="true" ht="12.8" hidden="false" customHeight="false" outlineLevel="0" collapsed="false">
      <c r="A609" s="6" t="n">
        <f aca="false">IFERROR(VLOOKUP(B609,'[1]DADOS (OCULTAR)'!$P$3:$R$91,3,0),"")</f>
        <v>9767633000447</v>
      </c>
      <c r="B609" s="7" t="str">
        <f aca="false">'[1]TCE - ANEXO III - Preencher'!C618</f>
        <v>HOSPITAL SILVIO MAGALHÃES</v>
      </c>
      <c r="C609" s="8"/>
      <c r="D609" s="9" t="str">
        <f aca="false">'[1]TCE - ANEXO III - Preencher'!E618</f>
        <v>TATIANA MARIA PEREIRA DA SILVA</v>
      </c>
      <c r="E609" s="7" t="str">
        <f aca="false">IF('[1]TCE - ANEXO III - Preencher'!F618="4 - Assistência Odontológica","2 - Outros Profissionais da Saúde",'[1]TCE - ANEXO III - Preencher'!F618)</f>
        <v>2 - Outros Profissionais da Saúde</v>
      </c>
      <c r="F609" s="10" t="str">
        <f aca="false">'[1]TCE - ANEXO III - Preencher'!G618</f>
        <v>3222-05</v>
      </c>
      <c r="G609" s="11" t="str">
        <f aca="false">IF('[1]TCE - ANEXO III - Preencher'!H618="","",'[1]TCE - ANEXO III - Preencher'!H618)</f>
        <v>09/2021</v>
      </c>
      <c r="H609" s="12" t="n">
        <f aca="false">'[1]TCE - ANEXO III - Preencher'!I618</f>
        <v>0</v>
      </c>
      <c r="I609" s="12" t="n">
        <f aca="false">'[1]TCE - ANEXO III - Preencher'!J618</f>
        <v>162.28</v>
      </c>
      <c r="J609" s="12" t="n">
        <f aca="false">'[1]TCE - ANEXO III - Preencher'!K618</f>
        <v>0</v>
      </c>
      <c r="K609" s="13" t="n">
        <f aca="false">'[1]TCE - ANEXO III - Preencher'!L618</f>
        <v>62.50384</v>
      </c>
      <c r="L609" s="13" t="n">
        <f aca="false">'[1]TCE - ANEXO III - Preencher'!M618</f>
        <v>5.5</v>
      </c>
      <c r="M609" s="13" t="n">
        <f aca="false">K609-L609</f>
        <v>57.00384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219.28384</v>
      </c>
    </row>
    <row r="610" s="5" customFormat="true" ht="12.8" hidden="false" customHeight="false" outlineLevel="0" collapsed="false">
      <c r="A610" s="6" t="n">
        <f aca="false">IFERROR(VLOOKUP(B610,'[1]DADOS (OCULTAR)'!$P$3:$R$91,3,0),"")</f>
        <v>9767633000447</v>
      </c>
      <c r="B610" s="7" t="str">
        <f aca="false">'[1]TCE - ANEXO III - Preencher'!C619</f>
        <v>HOSPITAL SILVIO MAGALHÃES</v>
      </c>
      <c r="C610" s="8"/>
      <c r="D610" s="9" t="str">
        <f aca="false">'[1]TCE - ANEXO III - Preencher'!E619</f>
        <v>THAILANE MARIA LINS DA SILVA</v>
      </c>
      <c r="E610" s="7" t="str">
        <f aca="false">IF('[1]TCE - ANEXO III - Preencher'!F619="4 - Assistência Odontológica","2 - Outros Profissionais da Saúde",'[1]TCE - ANEXO III - Preencher'!F619)</f>
        <v>2 - Outros Profissionais da Saúde</v>
      </c>
      <c r="F610" s="10" t="str">
        <f aca="false">'[1]TCE - ANEXO III - Preencher'!G619</f>
        <v>3222-05</v>
      </c>
      <c r="G610" s="11" t="str">
        <f aca="false">IF('[1]TCE - ANEXO III - Preencher'!H619="","",'[1]TCE - ANEXO III - Preencher'!H619)</f>
        <v>09/2021</v>
      </c>
      <c r="H610" s="12" t="n">
        <f aca="false">'[1]TCE - ANEXO III - Preencher'!I619</f>
        <v>0</v>
      </c>
      <c r="I610" s="12" t="n">
        <f aca="false">'[1]TCE - ANEXO III - Preencher'!J619</f>
        <v>118.09</v>
      </c>
      <c r="J610" s="12" t="n">
        <f aca="false">'[1]TCE - ANEXO III - Preencher'!K619</f>
        <v>0</v>
      </c>
      <c r="K610" s="13" t="n">
        <f aca="false">'[1]TCE - ANEXO III - Preencher'!L619</f>
        <v>62.50384</v>
      </c>
      <c r="L610" s="13" t="n">
        <f aca="false">'[1]TCE - ANEXO III - Preencher'!M619</f>
        <v>5.5</v>
      </c>
      <c r="M610" s="13" t="n">
        <f aca="false">K610-L610</f>
        <v>57.00384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175.09384</v>
      </c>
    </row>
    <row r="611" s="5" customFormat="true" ht="12.8" hidden="false" customHeight="false" outlineLevel="0" collapsed="false">
      <c r="A611" s="6" t="n">
        <f aca="false">IFERROR(VLOOKUP(B611,'[1]DADOS (OCULTAR)'!$P$3:$R$91,3,0),"")</f>
        <v>9767633000447</v>
      </c>
      <c r="B611" s="7" t="str">
        <f aca="false">'[1]TCE - ANEXO III - Preencher'!C620</f>
        <v>HOSPITAL SILVIO MAGALHÃES</v>
      </c>
      <c r="C611" s="8"/>
      <c r="D611" s="9" t="str">
        <f aca="false">'[1]TCE - ANEXO III - Preencher'!E620</f>
        <v>THAIS POLIANNA DE OLIVEIRA CAVALCANTE</v>
      </c>
      <c r="E611" s="7" t="str">
        <f aca="false">IF('[1]TCE - ANEXO III - Preencher'!F620="4 - Assistência Odontológica","2 - Outros Profissionais da Saúde",'[1]TCE - ANEXO III - Preencher'!F620)</f>
        <v>2 - Outros Profissionais da Saúde</v>
      </c>
      <c r="F611" s="10" t="str">
        <f aca="false">'[1]TCE - ANEXO III - Preencher'!G620</f>
        <v>2235-05</v>
      </c>
      <c r="G611" s="11" t="str">
        <f aca="false">IF('[1]TCE - ANEXO III - Preencher'!H620="","",'[1]TCE - ANEXO III - Preencher'!H620)</f>
        <v>09/2021</v>
      </c>
      <c r="H611" s="12" t="n">
        <f aca="false">'[1]TCE - ANEXO III - Preencher'!I620</f>
        <v>0</v>
      </c>
      <c r="I611" s="12" t="n">
        <f aca="false">'[1]TCE - ANEXO III - Preencher'!J620</f>
        <v>225.67</v>
      </c>
      <c r="J611" s="12" t="n">
        <f aca="false">'[1]TCE - ANEXO III - Preencher'!K620</f>
        <v>0</v>
      </c>
      <c r="K611" s="13" t="n">
        <f aca="false">'[1]TCE - ANEXO III - Preencher'!L620</f>
        <v>62.50384</v>
      </c>
      <c r="L611" s="13" t="n">
        <f aca="false">'[1]TCE - ANEXO III - Preencher'!M620</f>
        <v>5.5</v>
      </c>
      <c r="M611" s="13" t="n">
        <f aca="false">K611-L611</f>
        <v>57.00384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103.28</v>
      </c>
      <c r="U611" s="13" t="n">
        <f aca="false">'[1]TCE - ANEXO III - Preencher'!V620</f>
        <v>0</v>
      </c>
      <c r="V611" s="13" t="n">
        <f aca="false">T611-U611</f>
        <v>103.28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385.95384</v>
      </c>
    </row>
    <row r="612" s="5" customFormat="true" ht="12.8" hidden="false" customHeight="false" outlineLevel="0" collapsed="false">
      <c r="A612" s="6" t="n">
        <f aca="false">IFERROR(VLOOKUP(B612,'[1]DADOS (OCULTAR)'!$P$3:$R$91,3,0),"")</f>
        <v>9767633000447</v>
      </c>
      <c r="B612" s="7" t="str">
        <f aca="false">'[1]TCE - ANEXO III - Preencher'!C621</f>
        <v>HOSPITAL SILVIO MAGALHÃES</v>
      </c>
      <c r="C612" s="8"/>
      <c r="D612" s="9" t="str">
        <f aca="false">'[1]TCE - ANEXO III - Preencher'!E621</f>
        <v>THAISA MILLENA LIMA DA SILVA</v>
      </c>
      <c r="E612" s="7" t="str">
        <f aca="false">IF('[1]TCE - ANEXO III - Preencher'!F621="4 - Assistência Odontológica","2 - Outros Profissionais da Saúde",'[1]TCE - ANEXO III - Preencher'!F621)</f>
        <v>2 - Outros Profissionais da Saúde</v>
      </c>
      <c r="F612" s="10" t="str">
        <f aca="false">'[1]TCE - ANEXO III - Preencher'!G621</f>
        <v>2235-05</v>
      </c>
      <c r="G612" s="11" t="str">
        <f aca="false">IF('[1]TCE - ANEXO III - Preencher'!H621="","",'[1]TCE - ANEXO III - Preencher'!H621)</f>
        <v>09/2021</v>
      </c>
      <c r="H612" s="12" t="n">
        <f aca="false">'[1]TCE - ANEXO III - Preencher'!I621</f>
        <v>0</v>
      </c>
      <c r="I612" s="12" t="n">
        <f aca="false">'[1]TCE - ANEXO III - Preencher'!J621</f>
        <v>147.42</v>
      </c>
      <c r="J612" s="12" t="n">
        <f aca="false">'[1]TCE - ANEXO III - Preencher'!K621</f>
        <v>0</v>
      </c>
      <c r="K612" s="13" t="n">
        <f aca="false">'[1]TCE - ANEXO III - Preencher'!L621</f>
        <v>62.50384</v>
      </c>
      <c r="L612" s="13" t="n">
        <f aca="false">'[1]TCE - ANEXO III - Preencher'!M621</f>
        <v>5.5</v>
      </c>
      <c r="M612" s="13" t="n">
        <f aca="false">K612-L612</f>
        <v>57.00384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204.42384</v>
      </c>
    </row>
    <row r="613" s="5" customFormat="true" ht="12.8" hidden="false" customHeight="false" outlineLevel="0" collapsed="false">
      <c r="A613" s="6" t="n">
        <f aca="false">IFERROR(VLOOKUP(B613,'[1]DADOS (OCULTAR)'!$P$3:$R$91,3,0),"")</f>
        <v>9767633000447</v>
      </c>
      <c r="B613" s="7" t="str">
        <f aca="false">'[1]TCE - ANEXO III - Preencher'!C622</f>
        <v>HOSPITAL SILVIO MAGALHÃES</v>
      </c>
      <c r="C613" s="8"/>
      <c r="D613" s="9" t="str">
        <f aca="false">'[1]TCE - ANEXO III - Preencher'!E622</f>
        <v>THAISE OLIVEIRA DA SILVA</v>
      </c>
      <c r="E613" s="7" t="str">
        <f aca="false">IF('[1]TCE - ANEXO III - Preencher'!F622="4 - Assistência Odontológica","2 - Outros Profissionais da Saúde",'[1]TCE - ANEXO III - Preencher'!F622)</f>
        <v>2 - Outros Profissionais da Saúde</v>
      </c>
      <c r="F613" s="10" t="str">
        <f aca="false">'[1]TCE - ANEXO III - Preencher'!G622</f>
        <v>3222-05</v>
      </c>
      <c r="G613" s="11" t="str">
        <f aca="false">IF('[1]TCE - ANEXO III - Preencher'!H622="","",'[1]TCE - ANEXO III - Preencher'!H622)</f>
        <v>09/2021</v>
      </c>
      <c r="H613" s="12" t="n">
        <f aca="false">'[1]TCE - ANEXO III - Preencher'!I622</f>
        <v>0</v>
      </c>
      <c r="I613" s="12" t="n">
        <f aca="false">'[1]TCE - ANEXO III - Preencher'!J622</f>
        <v>113.74</v>
      </c>
      <c r="J613" s="12" t="n">
        <f aca="false">'[1]TCE - ANEXO III - Preencher'!K622</f>
        <v>0</v>
      </c>
      <c r="K613" s="13" t="n">
        <f aca="false">'[1]TCE - ANEXO III - Preencher'!L622</f>
        <v>62.50384</v>
      </c>
      <c r="L613" s="13" t="n">
        <f aca="false">'[1]TCE - ANEXO III - Preencher'!M622</f>
        <v>5.5</v>
      </c>
      <c r="M613" s="13" t="n">
        <f aca="false">K613-L613</f>
        <v>57.00384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170.74384</v>
      </c>
    </row>
    <row r="614" s="5" customFormat="true" ht="12.8" hidden="false" customHeight="false" outlineLevel="0" collapsed="false">
      <c r="A614" s="6" t="n">
        <f aca="false">IFERROR(VLOOKUP(B614,'[1]DADOS (OCULTAR)'!$P$3:$R$91,3,0),"")</f>
        <v>9767633000447</v>
      </c>
      <c r="B614" s="7" t="str">
        <f aca="false">'[1]TCE - ANEXO III - Preencher'!C623</f>
        <v>HOSPITAL SILVIO MAGALHÃES</v>
      </c>
      <c r="C614" s="8"/>
      <c r="D614" s="9" t="str">
        <f aca="false">'[1]TCE - ANEXO III - Preencher'!E623</f>
        <v>THALISSON JULIO DA SILVA FREIRE</v>
      </c>
      <c r="E614" s="7" t="str">
        <f aca="false">IF('[1]TCE - ANEXO III - Preencher'!F623="4 - Assistência Odontológica","2 - Outros Profissionais da Saúde",'[1]TCE - ANEXO III - Preencher'!F623)</f>
        <v>3 - Administrativo</v>
      </c>
      <c r="F614" s="10" t="str">
        <f aca="false">'[1]TCE - ANEXO III - Preencher'!G623</f>
        <v>4110-05</v>
      </c>
      <c r="G614" s="11" t="str">
        <f aca="false">IF('[1]TCE - ANEXO III - Preencher'!H623="","",'[1]TCE - ANEXO III - Preencher'!H623)</f>
        <v>09/2021</v>
      </c>
      <c r="H614" s="12" t="n">
        <f aca="false">'[1]TCE - ANEXO III - Preencher'!I623</f>
        <v>0</v>
      </c>
      <c r="I614" s="12" t="n">
        <f aca="false">'[1]TCE - ANEXO III - Preencher'!J623</f>
        <v>98.26</v>
      </c>
      <c r="J614" s="12" t="n">
        <f aca="false">'[1]TCE - ANEXO III - Preencher'!K623</f>
        <v>0</v>
      </c>
      <c r="K614" s="13" t="n">
        <f aca="false">'[1]TCE - ANEXO III - Preencher'!L623</f>
        <v>62.50384</v>
      </c>
      <c r="L614" s="13" t="n">
        <f aca="false">'[1]TCE - ANEXO III - Preencher'!M623</f>
        <v>5.5</v>
      </c>
      <c r="M614" s="13" t="n">
        <f aca="false">K614-L614</f>
        <v>57.00384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155.26384</v>
      </c>
    </row>
    <row r="615" s="5" customFormat="true" ht="12.8" hidden="false" customHeight="false" outlineLevel="0" collapsed="false">
      <c r="A615" s="6" t="n">
        <f aca="false">IFERROR(VLOOKUP(B615,'[1]DADOS (OCULTAR)'!$P$3:$R$91,3,0),"")</f>
        <v>9767633000447</v>
      </c>
      <c r="B615" s="7" t="str">
        <f aca="false">'[1]TCE - ANEXO III - Preencher'!C624</f>
        <v>HOSPITAL SILVIO MAGALHÃES</v>
      </c>
      <c r="C615" s="8"/>
      <c r="D615" s="9" t="str">
        <f aca="false">'[1]TCE - ANEXO III - Preencher'!E624</f>
        <v>THAMIRA EMANOELY SILVA DE CARVALHO</v>
      </c>
      <c r="E615" s="7" t="str">
        <f aca="false">IF('[1]TCE - ANEXO III - Preencher'!F624="4 - Assistência Odontológica","2 - Outros Profissionais da Saúde",'[1]TCE - ANEXO III - Preencher'!F624)</f>
        <v>2 - Outros Profissionais da Saúde</v>
      </c>
      <c r="F615" s="10" t="str">
        <f aca="false">'[1]TCE - ANEXO III - Preencher'!G624</f>
        <v>2235-05</v>
      </c>
      <c r="G615" s="11" t="str">
        <f aca="false">IF('[1]TCE - ANEXO III - Preencher'!H624="","",'[1]TCE - ANEXO III - Preencher'!H624)</f>
        <v>09/2021</v>
      </c>
      <c r="H615" s="12" t="n">
        <f aca="false">'[1]TCE - ANEXO III - Preencher'!I624</f>
        <v>0</v>
      </c>
      <c r="I615" s="12" t="n">
        <f aca="false">'[1]TCE - ANEXO III - Preencher'!J624</f>
        <v>192.94</v>
      </c>
      <c r="J615" s="12" t="n">
        <f aca="false">'[1]TCE - ANEXO III - Preencher'!K624</f>
        <v>0</v>
      </c>
      <c r="K615" s="13" t="n">
        <f aca="false">'[1]TCE - ANEXO III - Preencher'!L624</f>
        <v>62.50384</v>
      </c>
      <c r="L615" s="13" t="n">
        <f aca="false">'[1]TCE - ANEXO III - Preencher'!M624</f>
        <v>5.5</v>
      </c>
      <c r="M615" s="13" t="n">
        <f aca="false">K615-L615</f>
        <v>57.00384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249.94384</v>
      </c>
    </row>
    <row r="616" s="5" customFormat="true" ht="12.8" hidden="false" customHeight="false" outlineLevel="0" collapsed="false">
      <c r="A616" s="6" t="n">
        <f aca="false">IFERROR(VLOOKUP(B616,'[1]DADOS (OCULTAR)'!$P$3:$R$91,3,0),"")</f>
        <v>9767633000447</v>
      </c>
      <c r="B616" s="7" t="str">
        <f aca="false">'[1]TCE - ANEXO III - Preencher'!C625</f>
        <v>HOSPITAL SILVIO MAGALHÃES</v>
      </c>
      <c r="C616" s="8"/>
      <c r="D616" s="9" t="str">
        <f aca="false">'[1]TCE - ANEXO III - Preencher'!E625</f>
        <v>THAMIRES CRISTINE DE ASSIS GOMES</v>
      </c>
      <c r="E616" s="7" t="str">
        <f aca="false">IF('[1]TCE - ANEXO III - Preencher'!F625="4 - Assistência Odontológica","2 - Outros Profissionais da Saúde",'[1]TCE - ANEXO III - Preencher'!F625)</f>
        <v>2 - Outros Profissionais da Saúde</v>
      </c>
      <c r="F616" s="10" t="str">
        <f aca="false">'[1]TCE - ANEXO III - Preencher'!G625</f>
        <v>3241-15</v>
      </c>
      <c r="G616" s="11" t="str">
        <f aca="false">IF('[1]TCE - ANEXO III - Preencher'!H625="","",'[1]TCE - ANEXO III - Preencher'!H625)</f>
        <v>09/2021</v>
      </c>
      <c r="H616" s="12" t="n">
        <f aca="false">'[1]TCE - ANEXO III - Preencher'!I625</f>
        <v>0</v>
      </c>
      <c r="I616" s="12" t="n">
        <f aca="false">'[1]TCE - ANEXO III - Preencher'!J625</f>
        <v>266.71</v>
      </c>
      <c r="J616" s="12" t="n">
        <f aca="false">'[1]TCE - ANEXO III - Preencher'!K625</f>
        <v>0</v>
      </c>
      <c r="K616" s="13" t="n">
        <f aca="false">'[1]TCE - ANEXO III - Preencher'!L625</f>
        <v>62.50384</v>
      </c>
      <c r="L616" s="13" t="n">
        <f aca="false">'[1]TCE - ANEXO III - Preencher'!M625</f>
        <v>5.5</v>
      </c>
      <c r="M616" s="13" t="n">
        <f aca="false">K616-L616</f>
        <v>57.00384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323.71384</v>
      </c>
    </row>
    <row r="617" s="5" customFormat="true" ht="12.8" hidden="false" customHeight="false" outlineLevel="0" collapsed="false">
      <c r="A617" s="6" t="n">
        <f aca="false">IFERROR(VLOOKUP(B617,'[1]DADOS (OCULTAR)'!$P$3:$R$91,3,0),"")</f>
        <v>9767633000447</v>
      </c>
      <c r="B617" s="7" t="str">
        <f aca="false">'[1]TCE - ANEXO III - Preencher'!C626</f>
        <v>HOSPITAL SILVIO MAGALHÃES</v>
      </c>
      <c r="C617" s="8"/>
      <c r="D617" s="9" t="str">
        <f aca="false">'[1]TCE - ANEXO III - Preencher'!E626</f>
        <v>THIAGO LIPPELT MATHEUS</v>
      </c>
      <c r="E617" s="7" t="str">
        <f aca="false">IF('[1]TCE - ANEXO III - Preencher'!F626="4 - Assistência Odontológica","2 - Outros Profissionais da Saúde",'[1]TCE - ANEXO III - Preencher'!F626)</f>
        <v>1 - Médico</v>
      </c>
      <c r="F617" s="10" t="str">
        <f aca="false">'[1]TCE - ANEXO III - Preencher'!G626</f>
        <v>2252-50</v>
      </c>
      <c r="G617" s="11" t="str">
        <f aca="false">IF('[1]TCE - ANEXO III - Preencher'!H626="","",'[1]TCE - ANEXO III - Preencher'!H626)</f>
        <v>09/2021</v>
      </c>
      <c r="H617" s="12" t="n">
        <f aca="false">'[1]TCE - ANEXO III - Preencher'!I626</f>
        <v>0</v>
      </c>
      <c r="I617" s="12" t="n">
        <f aca="false">'[1]TCE - ANEXO III - Preencher'!J626</f>
        <v>954.95</v>
      </c>
      <c r="J617" s="12" t="n">
        <f aca="false">'[1]TCE - ANEXO III - Preencher'!K626</f>
        <v>0</v>
      </c>
      <c r="K617" s="13" t="n">
        <f aca="false">'[1]TCE - ANEXO III - Preencher'!L626</f>
        <v>62.50384</v>
      </c>
      <c r="L617" s="13" t="n">
        <f aca="false">'[1]TCE - ANEXO III - Preencher'!M626</f>
        <v>5.5</v>
      </c>
      <c r="M617" s="13" t="n">
        <f aca="false">K617-L617</f>
        <v>57.00384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1011.95384</v>
      </c>
    </row>
    <row r="618" s="5" customFormat="true" ht="12.8" hidden="false" customHeight="false" outlineLevel="0" collapsed="false">
      <c r="A618" s="6" t="n">
        <f aca="false">IFERROR(VLOOKUP(B618,'[1]DADOS (OCULTAR)'!$P$3:$R$91,3,0),"")</f>
        <v>9767633000447</v>
      </c>
      <c r="B618" s="7" t="str">
        <f aca="false">'[1]TCE - ANEXO III - Preencher'!C627</f>
        <v>HOSPITAL SILVIO MAGALHÃES</v>
      </c>
      <c r="C618" s="8"/>
      <c r="D618" s="9" t="str">
        <f aca="false">'[1]TCE - ANEXO III - Preencher'!E627</f>
        <v>VAGNER FERREIRA DE LUNA</v>
      </c>
      <c r="E618" s="7" t="str">
        <f aca="false">IF('[1]TCE - ANEXO III - Preencher'!F627="4 - Assistência Odontológica","2 - Outros Profissionais da Saúde",'[1]TCE - ANEXO III - Preencher'!F627)</f>
        <v>2 - Outros Profissionais da Saúde</v>
      </c>
      <c r="F618" s="10" t="str">
        <f aca="false">'[1]TCE - ANEXO III - Preencher'!G627</f>
        <v>3222-05</v>
      </c>
      <c r="G618" s="11" t="str">
        <f aca="false">IF('[1]TCE - ANEXO III - Preencher'!H627="","",'[1]TCE - ANEXO III - Preencher'!H627)</f>
        <v>09/2021</v>
      </c>
      <c r="H618" s="12" t="n">
        <f aca="false">'[1]TCE - ANEXO III - Preencher'!I627</f>
        <v>0</v>
      </c>
      <c r="I618" s="12" t="n">
        <f aca="false">'[1]TCE - ANEXO III - Preencher'!J627</f>
        <v>128.91</v>
      </c>
      <c r="J618" s="12" t="n">
        <f aca="false">'[1]TCE - ANEXO III - Preencher'!K627</f>
        <v>0</v>
      </c>
      <c r="K618" s="13" t="n">
        <f aca="false">'[1]TCE - ANEXO III - Preencher'!L627</f>
        <v>62.50384</v>
      </c>
      <c r="L618" s="13" t="n">
        <f aca="false">'[1]TCE - ANEXO III - Preencher'!M627</f>
        <v>5.5</v>
      </c>
      <c r="M618" s="13" t="n">
        <f aca="false">K618-L618</f>
        <v>57.00384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185.91384</v>
      </c>
    </row>
    <row r="619" s="5" customFormat="true" ht="12.8" hidden="false" customHeight="false" outlineLevel="0" collapsed="false">
      <c r="A619" s="6" t="n">
        <f aca="false">IFERROR(VLOOKUP(B619,'[1]DADOS (OCULTAR)'!$P$3:$R$91,3,0),"")</f>
        <v>9767633000447</v>
      </c>
      <c r="B619" s="7" t="str">
        <f aca="false">'[1]TCE - ANEXO III - Preencher'!C628</f>
        <v>HOSPITAL SILVIO MAGALHÃES</v>
      </c>
      <c r="C619" s="8"/>
      <c r="D619" s="9" t="str">
        <f aca="false">'[1]TCE - ANEXO III - Preencher'!E628</f>
        <v>VALDETE FERREIRA CASTRO DA SILVA</v>
      </c>
      <c r="E619" s="7" t="str">
        <f aca="false">IF('[1]TCE - ANEXO III - Preencher'!F628="4 - Assistência Odontológica","2 - Outros Profissionais da Saúde",'[1]TCE - ANEXO III - Preencher'!F628)</f>
        <v>2 - Outros Profissionais da Saúde</v>
      </c>
      <c r="F619" s="10" t="str">
        <f aca="false">'[1]TCE - ANEXO III - Preencher'!G628</f>
        <v>3222-05</v>
      </c>
      <c r="G619" s="11" t="str">
        <f aca="false">IF('[1]TCE - ANEXO III - Preencher'!H628="","",'[1]TCE - ANEXO III - Preencher'!H628)</f>
        <v>09/2021</v>
      </c>
      <c r="H619" s="12" t="n">
        <f aca="false">'[1]TCE - ANEXO III - Preencher'!I628</f>
        <v>0</v>
      </c>
      <c r="I619" s="12" t="n">
        <f aca="false">'[1]TCE - ANEXO III - Preencher'!J628</f>
        <v>157.04</v>
      </c>
      <c r="J619" s="12" t="n">
        <f aca="false">'[1]TCE - ANEXO III - Preencher'!K628</f>
        <v>0</v>
      </c>
      <c r="K619" s="13" t="n">
        <f aca="false">'[1]TCE - ANEXO III - Preencher'!L628</f>
        <v>62.50384</v>
      </c>
      <c r="L619" s="13" t="n">
        <f aca="false">'[1]TCE - ANEXO III - Preencher'!M628</f>
        <v>5.5</v>
      </c>
      <c r="M619" s="13" t="n">
        <f aca="false">K619-L619</f>
        <v>57.00384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119.6</v>
      </c>
      <c r="R619" s="13" t="n">
        <f aca="false">'[1]TCE - ANEXO III - Preencher'!S628</f>
        <v>66.73</v>
      </c>
      <c r="S619" s="13" t="n">
        <f aca="false">Q619-R619</f>
        <v>52.87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266.91384</v>
      </c>
    </row>
    <row r="620" s="5" customFormat="true" ht="12.8" hidden="false" customHeight="false" outlineLevel="0" collapsed="false">
      <c r="A620" s="6" t="n">
        <f aca="false">IFERROR(VLOOKUP(B620,'[1]DADOS (OCULTAR)'!$P$3:$R$91,3,0),"")</f>
        <v>9767633000447</v>
      </c>
      <c r="B620" s="7" t="str">
        <f aca="false">'[1]TCE - ANEXO III - Preencher'!C629</f>
        <v>HOSPITAL SILVIO MAGALHÃES</v>
      </c>
      <c r="C620" s="8"/>
      <c r="D620" s="9" t="str">
        <f aca="false">'[1]TCE - ANEXO III - Preencher'!E629</f>
        <v>VALDINEIDE MARIA P DE BARROS</v>
      </c>
      <c r="E620" s="7" t="str">
        <f aca="false">IF('[1]TCE - ANEXO III - Preencher'!F629="4 - Assistência Odontológica","2 - Outros Profissionais da Saúde",'[1]TCE - ANEXO III - Preencher'!F629)</f>
        <v>2 - Outros Profissionais da Saúde</v>
      </c>
      <c r="F620" s="10" t="str">
        <f aca="false">'[1]TCE - ANEXO III - Preencher'!G629</f>
        <v>3222-05</v>
      </c>
      <c r="G620" s="11" t="str">
        <f aca="false">IF('[1]TCE - ANEXO III - Preencher'!H629="","",'[1]TCE - ANEXO III - Preencher'!H629)</f>
        <v>09/2021</v>
      </c>
      <c r="H620" s="12" t="n">
        <f aca="false">'[1]TCE - ANEXO III - Preencher'!I629</f>
        <v>0</v>
      </c>
      <c r="I620" s="12" t="n">
        <f aca="false">'[1]TCE - ANEXO III - Preencher'!J629</f>
        <v>122.53</v>
      </c>
      <c r="J620" s="12" t="n">
        <f aca="false">'[1]TCE - ANEXO III - Preencher'!K629</f>
        <v>0</v>
      </c>
      <c r="K620" s="13" t="n">
        <f aca="false">'[1]TCE - ANEXO III - Preencher'!L629</f>
        <v>62.50384</v>
      </c>
      <c r="L620" s="13" t="n">
        <f aca="false">'[1]TCE - ANEXO III - Preencher'!M629</f>
        <v>5.5</v>
      </c>
      <c r="M620" s="13" t="n">
        <f aca="false">K620-L620</f>
        <v>57.00384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179.53384</v>
      </c>
    </row>
    <row r="621" s="5" customFormat="true" ht="12.8" hidden="false" customHeight="false" outlineLevel="0" collapsed="false">
      <c r="A621" s="6" t="n">
        <f aca="false">IFERROR(VLOOKUP(B621,'[1]DADOS (OCULTAR)'!$P$3:$R$91,3,0),"")</f>
        <v>9767633000447</v>
      </c>
      <c r="B621" s="7" t="str">
        <f aca="false">'[1]TCE - ANEXO III - Preencher'!C630</f>
        <v>HOSPITAL SILVIO MAGALHÃES</v>
      </c>
      <c r="C621" s="8"/>
      <c r="D621" s="9" t="str">
        <f aca="false">'[1]TCE - ANEXO III - Preencher'!E630</f>
        <v>VALERIA EMILY FREITAS DA SILVA</v>
      </c>
      <c r="E621" s="7" t="str">
        <f aca="false">IF('[1]TCE - ANEXO III - Preencher'!F630="4 - Assistência Odontológica","2 - Outros Profissionais da Saúde",'[1]TCE - ANEXO III - Preencher'!F630)</f>
        <v>3 - Administrativo</v>
      </c>
      <c r="F621" s="10" t="str">
        <f aca="false">'[1]TCE - ANEXO III - Preencher'!G630</f>
        <v>5174-10</v>
      </c>
      <c r="G621" s="11" t="str">
        <f aca="false">IF('[1]TCE - ANEXO III - Preencher'!H630="","",'[1]TCE - ANEXO III - Preencher'!H630)</f>
        <v>09/2021</v>
      </c>
      <c r="H621" s="12" t="n">
        <f aca="false">'[1]TCE - ANEXO III - Preencher'!I630</f>
        <v>0</v>
      </c>
      <c r="I621" s="12" t="n">
        <f aca="false">'[1]TCE - ANEXO III - Preencher'!J630</f>
        <v>111.17</v>
      </c>
      <c r="J621" s="12" t="n">
        <f aca="false">'[1]TCE - ANEXO III - Preencher'!K630</f>
        <v>0</v>
      </c>
      <c r="K621" s="13" t="n">
        <f aca="false">'[1]TCE - ANEXO III - Preencher'!L630</f>
        <v>62.50384</v>
      </c>
      <c r="L621" s="13" t="n">
        <f aca="false">'[1]TCE - ANEXO III - Preencher'!M630</f>
        <v>5.5</v>
      </c>
      <c r="M621" s="13" t="n">
        <f aca="false">K621-L621</f>
        <v>57.00384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168.17384</v>
      </c>
    </row>
    <row r="622" s="5" customFormat="true" ht="12.8" hidden="false" customHeight="false" outlineLevel="0" collapsed="false">
      <c r="A622" s="6" t="n">
        <f aca="false">IFERROR(VLOOKUP(B622,'[1]DADOS (OCULTAR)'!$P$3:$R$91,3,0),"")</f>
        <v>9767633000447</v>
      </c>
      <c r="B622" s="7" t="str">
        <f aca="false">'[1]TCE - ANEXO III - Preencher'!C631</f>
        <v>HOSPITAL SILVIO MAGALHÃES</v>
      </c>
      <c r="C622" s="8"/>
      <c r="D622" s="9" t="str">
        <f aca="false">'[1]TCE - ANEXO III - Preencher'!E631</f>
        <v>VANESSA MARIA HONORIO DE SA</v>
      </c>
      <c r="E622" s="7" t="str">
        <f aca="false">IF('[1]TCE - ANEXO III - Preencher'!F631="4 - Assistência Odontológica","2 - Outros Profissionais da Saúde",'[1]TCE - ANEXO III - Preencher'!F631)</f>
        <v>1 - Médico</v>
      </c>
      <c r="F622" s="10" t="str">
        <f aca="false">'[1]TCE - ANEXO III - Preencher'!G631</f>
        <v>2252-50</v>
      </c>
      <c r="G622" s="11" t="str">
        <f aca="false">IF('[1]TCE - ANEXO III - Preencher'!H631="","",'[1]TCE - ANEXO III - Preencher'!H631)</f>
        <v>09/2021</v>
      </c>
      <c r="H622" s="12" t="n">
        <f aca="false">'[1]TCE - ANEXO III - Preencher'!I631</f>
        <v>0</v>
      </c>
      <c r="I622" s="12" t="n">
        <f aca="false">'[1]TCE - ANEXO III - Preencher'!J631</f>
        <v>954.94</v>
      </c>
      <c r="J622" s="12" t="n">
        <f aca="false">'[1]TCE - ANEXO III - Preencher'!K631</f>
        <v>0</v>
      </c>
      <c r="K622" s="13" t="n">
        <f aca="false">'[1]TCE - ANEXO III - Preencher'!L631</f>
        <v>62.50384</v>
      </c>
      <c r="L622" s="13" t="n">
        <f aca="false">'[1]TCE - ANEXO III - Preencher'!M631</f>
        <v>5.5</v>
      </c>
      <c r="M622" s="13" t="n">
        <f aca="false">K622-L622</f>
        <v>57.00384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1011.94384</v>
      </c>
    </row>
    <row r="623" s="5" customFormat="true" ht="12.8" hidden="false" customHeight="false" outlineLevel="0" collapsed="false">
      <c r="A623" s="6" t="n">
        <f aca="false">IFERROR(VLOOKUP(B623,'[1]DADOS (OCULTAR)'!$P$3:$R$91,3,0),"")</f>
        <v>9767633000447</v>
      </c>
      <c r="B623" s="7" t="str">
        <f aca="false">'[1]TCE - ANEXO III - Preencher'!C632</f>
        <v>HOSPITAL SILVIO MAGALHÃES</v>
      </c>
      <c r="C623" s="8"/>
      <c r="D623" s="9" t="str">
        <f aca="false">'[1]TCE - ANEXO III - Preencher'!E632</f>
        <v>VANESSA NATHALIA DA SILVA</v>
      </c>
      <c r="E623" s="7" t="str">
        <f aca="false">IF('[1]TCE - ANEXO III - Preencher'!F632="4 - Assistência Odontológica","2 - Outros Profissionais da Saúde",'[1]TCE - ANEXO III - Preencher'!F632)</f>
        <v>2 - Outros Profissionais da Saúde</v>
      </c>
      <c r="F623" s="10" t="str">
        <f aca="false">'[1]TCE - ANEXO III - Preencher'!G632</f>
        <v>3222-05</v>
      </c>
      <c r="G623" s="11" t="str">
        <f aca="false">IF('[1]TCE - ANEXO III - Preencher'!H632="","",'[1]TCE - ANEXO III - Preencher'!H632)</f>
        <v>09/2021</v>
      </c>
      <c r="H623" s="12" t="n">
        <f aca="false">'[1]TCE - ANEXO III - Preencher'!I632</f>
        <v>0</v>
      </c>
      <c r="I623" s="12" t="n">
        <f aca="false">'[1]TCE - ANEXO III - Preencher'!J632</f>
        <v>175.73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69.41</v>
      </c>
      <c r="U623" s="13" t="n">
        <f aca="false">'[1]TCE - ANEXO III - Preencher'!V632</f>
        <v>0</v>
      </c>
      <c r="V623" s="13" t="n">
        <f aca="false">T623-U623</f>
        <v>69.41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245.14</v>
      </c>
    </row>
    <row r="624" s="5" customFormat="true" ht="12.8" hidden="false" customHeight="false" outlineLevel="0" collapsed="false">
      <c r="A624" s="6" t="n">
        <f aca="false">IFERROR(VLOOKUP(B624,'[1]DADOS (OCULTAR)'!$P$3:$R$91,3,0),"")</f>
        <v>9767633000447</v>
      </c>
      <c r="B624" s="7" t="str">
        <f aca="false">'[1]TCE - ANEXO III - Preencher'!C633</f>
        <v>HOSPITAL SILVIO MAGALHÃES</v>
      </c>
      <c r="C624" s="8"/>
      <c r="D624" s="9" t="str">
        <f aca="false">'[1]TCE - ANEXO III - Preencher'!E633</f>
        <v>VANILDA ARAUJO DOS REIS</v>
      </c>
      <c r="E624" s="7" t="str">
        <f aca="false">IF('[1]TCE - ANEXO III - Preencher'!F633="4 - Assistência Odontológica","2 - Outros Profissionais da Saúde",'[1]TCE - ANEXO III - Preencher'!F633)</f>
        <v>2 - Outros Profissionais da Saúde</v>
      </c>
      <c r="F624" s="10" t="str">
        <f aca="false">'[1]TCE - ANEXO III - Preencher'!G633</f>
        <v>2235-05</v>
      </c>
      <c r="G624" s="11" t="str">
        <f aca="false">IF('[1]TCE - ANEXO III - Preencher'!H633="","",'[1]TCE - ANEXO III - Preencher'!H633)</f>
        <v>09/2021</v>
      </c>
      <c r="H624" s="12" t="n">
        <f aca="false">'[1]TCE - ANEXO III - Preencher'!I633</f>
        <v>0</v>
      </c>
      <c r="I624" s="12" t="n">
        <f aca="false">'[1]TCE - ANEXO III - Preencher'!J633</f>
        <v>179.35</v>
      </c>
      <c r="J624" s="12" t="n">
        <f aca="false">'[1]TCE - ANEXO III - Preencher'!K633</f>
        <v>0</v>
      </c>
      <c r="K624" s="13" t="n">
        <f aca="false">'[1]TCE - ANEXO III - Preencher'!L633</f>
        <v>62.50384</v>
      </c>
      <c r="L624" s="13" t="n">
        <f aca="false">'[1]TCE - ANEXO III - Preencher'!M633</f>
        <v>5.5</v>
      </c>
      <c r="M624" s="13" t="n">
        <f aca="false">K624-L624</f>
        <v>57.00384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236.35384</v>
      </c>
    </row>
    <row r="625" s="5" customFormat="true" ht="12.8" hidden="false" customHeight="false" outlineLevel="0" collapsed="false">
      <c r="A625" s="6" t="n">
        <f aca="false">IFERROR(VLOOKUP(B625,'[1]DADOS (OCULTAR)'!$P$3:$R$91,3,0),"")</f>
        <v>9767633000447</v>
      </c>
      <c r="B625" s="7" t="str">
        <f aca="false">'[1]TCE - ANEXO III - Preencher'!C634</f>
        <v>HOSPITAL SILVIO MAGALHÃES</v>
      </c>
      <c r="C625" s="8"/>
      <c r="D625" s="9" t="str">
        <f aca="false">'[1]TCE - ANEXO III - Preencher'!E634</f>
        <v>VERA LUCIA VIANA RAMOS GOMES </v>
      </c>
      <c r="E625" s="7" t="str">
        <f aca="false">IF('[1]TCE - ANEXO III - Preencher'!F634="4 - Assistência Odontológica","2 - Outros Profissionais da Saúde",'[1]TCE - ANEXO III - Preencher'!F634)</f>
        <v>2 - Outros Profissionais da Saúde</v>
      </c>
      <c r="F625" s="10" t="str">
        <f aca="false">'[1]TCE - ANEXO III - Preencher'!G634</f>
        <v>2235-05</v>
      </c>
      <c r="G625" s="11" t="str">
        <f aca="false">IF('[1]TCE - ANEXO III - Preencher'!H634="","",'[1]TCE - ANEXO III - Preencher'!H634)</f>
        <v>09/2021</v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8" hidden="false" customHeight="false" outlineLevel="0" collapsed="false">
      <c r="A626" s="6" t="n">
        <f aca="false">IFERROR(VLOOKUP(B626,'[1]DADOS (OCULTAR)'!$P$3:$R$91,3,0),"")</f>
        <v>9767633000447</v>
      </c>
      <c r="B626" s="7" t="str">
        <f aca="false">'[1]TCE - ANEXO III - Preencher'!C635</f>
        <v>HOSPITAL SILVIO MAGALHÃES</v>
      </c>
      <c r="C626" s="8"/>
      <c r="D626" s="9" t="str">
        <f aca="false">'[1]TCE - ANEXO III - Preencher'!E635</f>
        <v>VITORIA CAROLINA MONTEIRO TORRES</v>
      </c>
      <c r="E626" s="7" t="str">
        <f aca="false">IF('[1]TCE - ANEXO III - Preencher'!F635="4 - Assistência Odontológica","2 - Outros Profissionais da Saúde",'[1]TCE - ANEXO III - Preencher'!F635)</f>
        <v>3 - Administrativo</v>
      </c>
      <c r="F626" s="10" t="str">
        <f aca="false">'[1]TCE - ANEXO III - Preencher'!G635</f>
        <v>4110-30</v>
      </c>
      <c r="G626" s="11" t="str">
        <f aca="false">IF('[1]TCE - ANEXO III - Preencher'!H635="","",'[1]TCE - ANEXO III - Preencher'!H635)</f>
        <v>09/2021</v>
      </c>
      <c r="H626" s="12" t="n">
        <f aca="false">'[1]TCE - ANEXO III - Preencher'!I635</f>
        <v>0</v>
      </c>
      <c r="I626" s="12" t="n">
        <f aca="false">'[1]TCE - ANEXO III - Preencher'!J635</f>
        <v>133.9</v>
      </c>
      <c r="J626" s="12" t="n">
        <f aca="false">'[1]TCE - ANEXO III - Preencher'!K635</f>
        <v>0</v>
      </c>
      <c r="K626" s="13" t="n">
        <f aca="false">'[1]TCE - ANEXO III - Preencher'!L635</f>
        <v>62.50384</v>
      </c>
      <c r="L626" s="13" t="n">
        <f aca="false">'[1]TCE - ANEXO III - Preencher'!M635</f>
        <v>5.5</v>
      </c>
      <c r="M626" s="13" t="n">
        <f aca="false">K626-L626</f>
        <v>57.00384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190.90384</v>
      </c>
    </row>
    <row r="627" s="5" customFormat="true" ht="12.8" hidden="false" customHeight="false" outlineLevel="0" collapsed="false">
      <c r="A627" s="6" t="n">
        <f aca="false">IFERROR(VLOOKUP(B627,'[1]DADOS (OCULTAR)'!$P$3:$R$91,3,0),"")</f>
        <v>9767633000447</v>
      </c>
      <c r="B627" s="7" t="str">
        <f aca="false">'[1]TCE - ANEXO III - Preencher'!C636</f>
        <v>HOSPITAL SILVIO MAGALHÃES</v>
      </c>
      <c r="C627" s="8"/>
      <c r="D627" s="9" t="str">
        <f aca="false">'[1]TCE - ANEXO III - Preencher'!E636</f>
        <v>VIVIANE KELLY LINS E SILVA</v>
      </c>
      <c r="E627" s="7" t="str">
        <f aca="false">IF('[1]TCE - ANEXO III - Preencher'!F636="4 - Assistência Odontológica","2 - Outros Profissionais da Saúde",'[1]TCE - ANEXO III - Preencher'!F636)</f>
        <v>3 - Administrativo</v>
      </c>
      <c r="F627" s="10" t="str">
        <f aca="false">'[1]TCE - ANEXO III - Preencher'!G636</f>
        <v>4221-10</v>
      </c>
      <c r="G627" s="11" t="str">
        <f aca="false">IF('[1]TCE - ANEXO III - Preencher'!H636="","",'[1]TCE - ANEXO III - Preencher'!H636)</f>
        <v>09/2021</v>
      </c>
      <c r="H627" s="12" t="n">
        <f aca="false">'[1]TCE - ANEXO III - Preencher'!I636</f>
        <v>0</v>
      </c>
      <c r="I627" s="12" t="n">
        <f aca="false">'[1]TCE - ANEXO III - Preencher'!J636</f>
        <v>111.17</v>
      </c>
      <c r="J627" s="12" t="n">
        <f aca="false">'[1]TCE - ANEXO III - Preencher'!K636</f>
        <v>0</v>
      </c>
      <c r="K627" s="13" t="n">
        <f aca="false">'[1]TCE - ANEXO III - Preencher'!L636</f>
        <v>62.50384</v>
      </c>
      <c r="L627" s="13" t="n">
        <f aca="false">'[1]TCE - ANEXO III - Preencher'!M636</f>
        <v>5.5</v>
      </c>
      <c r="M627" s="13" t="n">
        <f aca="false">K627-L627</f>
        <v>57.00384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168.17384</v>
      </c>
    </row>
    <row r="628" s="5" customFormat="true" ht="12.8" hidden="false" customHeight="false" outlineLevel="0" collapsed="false">
      <c r="A628" s="6" t="n">
        <f aca="false">IFERROR(VLOOKUP(B628,'[1]DADOS (OCULTAR)'!$P$3:$R$91,3,0),"")</f>
        <v>9767633000447</v>
      </c>
      <c r="B628" s="7" t="str">
        <f aca="false">'[1]TCE - ANEXO III - Preencher'!C637</f>
        <v>HOSPITAL SILVIO MAGALHÃES</v>
      </c>
      <c r="C628" s="8"/>
      <c r="D628" s="9" t="str">
        <f aca="false">'[1]TCE - ANEXO III - Preencher'!E637</f>
        <v>WALBERTO FERREIRA DE SOUZA</v>
      </c>
      <c r="E628" s="7" t="str">
        <f aca="false">IF('[1]TCE - ANEXO III - Preencher'!F637="4 - Assistência Odontológica","2 - Outros Profissionais da Saúde",'[1]TCE - ANEXO III - Preencher'!F637)</f>
        <v>2 - Outros Profissionais da Saúde</v>
      </c>
      <c r="F628" s="10" t="str">
        <f aca="false">'[1]TCE - ANEXO III - Preencher'!G637</f>
        <v>3222-05</v>
      </c>
      <c r="G628" s="11" t="str">
        <f aca="false">IF('[1]TCE - ANEXO III - Preencher'!H637="","",'[1]TCE - ANEXO III - Preencher'!H637)</f>
        <v>09/2021</v>
      </c>
      <c r="H628" s="12" t="n">
        <f aca="false">'[1]TCE - ANEXO III - Preencher'!I637</f>
        <v>0</v>
      </c>
      <c r="I628" s="12" t="n">
        <f aca="false">'[1]TCE - ANEXO III - Preencher'!J637</f>
        <v>113.74</v>
      </c>
      <c r="J628" s="12" t="n">
        <f aca="false">'[1]TCE - ANEXO III - Preencher'!K637</f>
        <v>0</v>
      </c>
      <c r="K628" s="13" t="n">
        <f aca="false">'[1]TCE - ANEXO III - Preencher'!L637</f>
        <v>62.50384</v>
      </c>
      <c r="L628" s="13" t="n">
        <f aca="false">'[1]TCE - ANEXO III - Preencher'!M637</f>
        <v>5.5</v>
      </c>
      <c r="M628" s="13" t="n">
        <f aca="false">K628-L628</f>
        <v>57.00384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170.74384</v>
      </c>
    </row>
    <row r="629" s="5" customFormat="true" ht="12.8" hidden="false" customHeight="false" outlineLevel="0" collapsed="false">
      <c r="A629" s="6" t="n">
        <f aca="false">IFERROR(VLOOKUP(B629,'[1]DADOS (OCULTAR)'!$P$3:$R$91,3,0),"")</f>
        <v>9767633000447</v>
      </c>
      <c r="B629" s="7" t="str">
        <f aca="false">'[1]TCE - ANEXO III - Preencher'!C638</f>
        <v>HOSPITAL SILVIO MAGALHÃES</v>
      </c>
      <c r="C629" s="8"/>
      <c r="D629" s="9" t="str">
        <f aca="false">'[1]TCE - ANEXO III - Preencher'!E638</f>
        <v>WANCHERLAINE RAFAELA DA SILVA</v>
      </c>
      <c r="E629" s="7" t="str">
        <f aca="false">IF('[1]TCE - ANEXO III - Preencher'!F638="4 - Assistência Odontológica","2 - Outros Profissionais da Saúde",'[1]TCE - ANEXO III - Preencher'!F638)</f>
        <v>3 - Administrativo</v>
      </c>
      <c r="F629" s="10" t="str">
        <f aca="false">'[1]TCE - ANEXO III - Preencher'!G638</f>
        <v>5211-30</v>
      </c>
      <c r="G629" s="11" t="str">
        <f aca="false">IF('[1]TCE - ANEXO III - Preencher'!H638="","",'[1]TCE - ANEXO III - Preencher'!H638)</f>
        <v>09/2021</v>
      </c>
      <c r="H629" s="12" t="n">
        <f aca="false">'[1]TCE - ANEXO III - Preencher'!I638</f>
        <v>0</v>
      </c>
      <c r="I629" s="12" t="n">
        <f aca="false">'[1]TCE - ANEXO III - Preencher'!J638</f>
        <v>119.5</v>
      </c>
      <c r="J629" s="12" t="n">
        <f aca="false">'[1]TCE - ANEXO III - Preencher'!K638</f>
        <v>0</v>
      </c>
      <c r="K629" s="13" t="n">
        <f aca="false">'[1]TCE - ANEXO III - Preencher'!L638</f>
        <v>62.50384</v>
      </c>
      <c r="L629" s="13" t="n">
        <f aca="false">'[1]TCE - ANEXO III - Preencher'!M638</f>
        <v>5.5</v>
      </c>
      <c r="M629" s="13" t="n">
        <f aca="false">K629-L629</f>
        <v>57.00384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119.6</v>
      </c>
      <c r="R629" s="13" t="n">
        <f aca="false">'[1]TCE - ANEXO III - Preencher'!S638</f>
        <v>66</v>
      </c>
      <c r="S629" s="13" t="n">
        <f aca="false">Q629-R629</f>
        <v>53.6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230.10384</v>
      </c>
    </row>
    <row r="630" s="5" customFormat="true" ht="12.8" hidden="false" customHeight="false" outlineLevel="0" collapsed="false">
      <c r="A630" s="6" t="n">
        <f aca="false">IFERROR(VLOOKUP(B630,'[1]DADOS (OCULTAR)'!$P$3:$R$91,3,0),"")</f>
        <v>9767633000447</v>
      </c>
      <c r="B630" s="7" t="str">
        <f aca="false">'[1]TCE - ANEXO III - Preencher'!C639</f>
        <v>HOSPITAL SILVIO MAGALHÃES</v>
      </c>
      <c r="C630" s="8"/>
      <c r="D630" s="9" t="str">
        <f aca="false">'[1]TCE - ANEXO III - Preencher'!E639</f>
        <v>WELICLECIA GRAZIELE SILVA PEREIRA</v>
      </c>
      <c r="E630" s="7" t="str">
        <f aca="false">IF('[1]TCE - ANEXO III - Preencher'!F639="4 - Assistência Odontológica","2 - Outros Profissionais da Saúde",'[1]TCE - ANEXO III - Preencher'!F639)</f>
        <v>3 - Administrativo</v>
      </c>
      <c r="F630" s="10" t="str">
        <f aca="false">'[1]TCE - ANEXO III - Preencher'!G639</f>
        <v>2516-05</v>
      </c>
      <c r="G630" s="11" t="str">
        <f aca="false">IF('[1]TCE - ANEXO III - Preencher'!H639="","",'[1]TCE - ANEXO III - Preencher'!H639)</f>
        <v>09/2021</v>
      </c>
      <c r="H630" s="12" t="n">
        <f aca="false">'[1]TCE - ANEXO III - Preencher'!I639</f>
        <v>0</v>
      </c>
      <c r="I630" s="12" t="n">
        <f aca="false">'[1]TCE - ANEXO III - Preencher'!J639</f>
        <v>306.23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306.23</v>
      </c>
    </row>
    <row r="631" s="5" customFormat="true" ht="12.8" hidden="false" customHeight="false" outlineLevel="0" collapsed="false">
      <c r="A631" s="6" t="n">
        <f aca="false">IFERROR(VLOOKUP(B631,'[1]DADOS (OCULTAR)'!$P$3:$R$91,3,0),"")</f>
        <v>9767633000447</v>
      </c>
      <c r="B631" s="7" t="str">
        <f aca="false">'[1]TCE - ANEXO III - Preencher'!C640</f>
        <v>HOSPITAL SILVIO MAGALHÃES</v>
      </c>
      <c r="C631" s="8"/>
      <c r="D631" s="9" t="str">
        <f aca="false">'[1]TCE - ANEXO III - Preencher'!E640</f>
        <v>WELLEN DE MOURA MENEZES</v>
      </c>
      <c r="E631" s="7" t="str">
        <f aca="false">IF('[1]TCE - ANEXO III - Preencher'!F640="4 - Assistência Odontológica","2 - Outros Profissionais da Saúde",'[1]TCE - ANEXO III - Preencher'!F640)</f>
        <v>2 - Outros Profissionais da Saúde</v>
      </c>
      <c r="F631" s="10" t="str">
        <f aca="false">'[1]TCE - ANEXO III - Preencher'!G640</f>
        <v>2235-05</v>
      </c>
      <c r="G631" s="11" t="str">
        <f aca="false">IF('[1]TCE - ANEXO III - Preencher'!H640="","",'[1]TCE - ANEXO III - Preencher'!H640)</f>
        <v>09/2021</v>
      </c>
      <c r="H631" s="12" t="n">
        <f aca="false">'[1]TCE - ANEXO III - Preencher'!I640</f>
        <v>0</v>
      </c>
      <c r="I631" s="12" t="n">
        <f aca="false">'[1]TCE - ANEXO III - Preencher'!J640</f>
        <v>167.07</v>
      </c>
      <c r="J631" s="12" t="n">
        <f aca="false">'[1]TCE - ANEXO III - Preencher'!K640</f>
        <v>0</v>
      </c>
      <c r="K631" s="13" t="n">
        <f aca="false">'[1]TCE - ANEXO III - Preencher'!L640</f>
        <v>62.50384</v>
      </c>
      <c r="L631" s="13" t="n">
        <f aca="false">'[1]TCE - ANEXO III - Preencher'!M640</f>
        <v>5.5</v>
      </c>
      <c r="M631" s="13" t="n">
        <f aca="false">K631-L631</f>
        <v>57.00384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224.07384</v>
      </c>
    </row>
    <row r="632" s="5" customFormat="true" ht="12.8" hidden="false" customHeight="false" outlineLevel="0" collapsed="false">
      <c r="A632" s="6" t="n">
        <f aca="false">IFERROR(VLOOKUP(B632,'[1]DADOS (OCULTAR)'!$P$3:$R$91,3,0),"")</f>
        <v>9767633000447</v>
      </c>
      <c r="B632" s="7" t="str">
        <f aca="false">'[1]TCE - ANEXO III - Preencher'!C641</f>
        <v>HOSPITAL SILVIO MAGALHÃES</v>
      </c>
      <c r="C632" s="8"/>
      <c r="D632" s="9" t="str">
        <f aca="false">'[1]TCE - ANEXO III - Preencher'!E641</f>
        <v>WELLINGTON JOSE OLIVEIRA DA SILVA</v>
      </c>
      <c r="E632" s="7" t="str">
        <f aca="false">IF('[1]TCE - ANEXO III - Preencher'!F641="4 - Assistência Odontológica","2 - Outros Profissionais da Saúde",'[1]TCE - ANEXO III - Preencher'!F641)</f>
        <v>3 - Administrativo</v>
      </c>
      <c r="F632" s="10" t="str">
        <f aca="false">'[1]TCE - ANEXO III - Preencher'!G641</f>
        <v>5174-10</v>
      </c>
      <c r="G632" s="11" t="str">
        <f aca="false">IF('[1]TCE - ANEXO III - Preencher'!H641="","",'[1]TCE - ANEXO III - Preencher'!H641)</f>
        <v>09/2021</v>
      </c>
      <c r="H632" s="12" t="n">
        <f aca="false">'[1]TCE - ANEXO III - Preencher'!I641</f>
        <v>0</v>
      </c>
      <c r="I632" s="12" t="n">
        <f aca="false">'[1]TCE - ANEXO III - Preencher'!J641</f>
        <v>130.79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130.79</v>
      </c>
    </row>
    <row r="633" s="5" customFormat="true" ht="12.8" hidden="false" customHeight="false" outlineLevel="0" collapsed="false">
      <c r="A633" s="6" t="n">
        <f aca="false">IFERROR(VLOOKUP(B633,'[1]DADOS (OCULTAR)'!$P$3:$R$91,3,0),"")</f>
        <v>9767633000447</v>
      </c>
      <c r="B633" s="7" t="str">
        <f aca="false">'[1]TCE - ANEXO III - Preencher'!C642</f>
        <v>HOSPITAL SILVIO MAGALHÃES</v>
      </c>
      <c r="C633" s="8"/>
      <c r="D633" s="9" t="str">
        <f aca="false">'[1]TCE - ANEXO III - Preencher'!E642</f>
        <v>WELLINGTON PEREIRA DOS ANJOS</v>
      </c>
      <c r="E633" s="7" t="str">
        <f aca="false">IF('[1]TCE - ANEXO III - Preencher'!F642="4 - Assistência Odontológica","2 - Outros Profissionais da Saúde",'[1]TCE - ANEXO III - Preencher'!F642)</f>
        <v>3 - Administrativo</v>
      </c>
      <c r="F633" s="10" t="str">
        <f aca="false">'[1]TCE - ANEXO III - Preencher'!G642</f>
        <v>9112-05</v>
      </c>
      <c r="G633" s="11" t="str">
        <f aca="false">IF('[1]TCE - ANEXO III - Preencher'!H642="","",'[1]TCE - ANEXO III - Preencher'!H642)</f>
        <v>09/2021</v>
      </c>
      <c r="H633" s="12" t="n">
        <f aca="false">'[1]TCE - ANEXO III - Preencher'!I642</f>
        <v>0</v>
      </c>
      <c r="I633" s="12" t="n">
        <f aca="false">'[1]TCE - ANEXO III - Preencher'!J642</f>
        <v>210.76</v>
      </c>
      <c r="J633" s="12" t="n">
        <f aca="false">'[1]TCE - ANEXO III - Preencher'!K642</f>
        <v>0</v>
      </c>
      <c r="K633" s="13" t="n">
        <f aca="false">'[1]TCE - ANEXO III - Preencher'!L642</f>
        <v>62.50384</v>
      </c>
      <c r="L633" s="13" t="n">
        <f aca="false">'[1]TCE - ANEXO III - Preencher'!M642</f>
        <v>5.5</v>
      </c>
      <c r="M633" s="13" t="n">
        <f aca="false">K633-L633</f>
        <v>57.00384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267.76384</v>
      </c>
    </row>
    <row r="634" s="5" customFormat="true" ht="12.8" hidden="false" customHeight="false" outlineLevel="0" collapsed="false">
      <c r="A634" s="6" t="n">
        <f aca="false">IFERROR(VLOOKUP(B634,'[1]DADOS (OCULTAR)'!$P$3:$R$91,3,0),"")</f>
        <v>9767633000447</v>
      </c>
      <c r="B634" s="7" t="str">
        <f aca="false">'[1]TCE - ANEXO III - Preencher'!C643</f>
        <v>HOSPITAL SILVIO MAGALHÃES</v>
      </c>
      <c r="C634" s="8"/>
      <c r="D634" s="9" t="str">
        <f aca="false">'[1]TCE - ANEXO III - Preencher'!E643</f>
        <v>WESLEY DANILO ARAUJO DA SILVA</v>
      </c>
      <c r="E634" s="7" t="str">
        <f aca="false">IF('[1]TCE - ANEXO III - Preencher'!F643="4 - Assistência Odontológica","2 - Outros Profissionais da Saúde",'[1]TCE - ANEXO III - Preencher'!F643)</f>
        <v>2 - Outros Profissionais da Saúde</v>
      </c>
      <c r="F634" s="10" t="str">
        <f aca="false">'[1]TCE - ANEXO III - Preencher'!G643</f>
        <v>3222-05</v>
      </c>
      <c r="G634" s="11" t="str">
        <f aca="false">IF('[1]TCE - ANEXO III - Preencher'!H643="","",'[1]TCE - ANEXO III - Preencher'!H643)</f>
        <v>09/2021</v>
      </c>
      <c r="H634" s="12" t="n">
        <f aca="false">'[1]TCE - ANEXO III - Preencher'!I643</f>
        <v>0</v>
      </c>
      <c r="I634" s="12" t="n">
        <f aca="false">'[1]TCE - ANEXO III - Preencher'!J643</f>
        <v>87.94</v>
      </c>
      <c r="J634" s="12" t="n">
        <f aca="false">'[1]TCE - ANEXO III - Preencher'!K643</f>
        <v>0</v>
      </c>
      <c r="K634" s="13" t="n">
        <f aca="false">'[1]TCE - ANEXO III - Preencher'!L643</f>
        <v>62.50384</v>
      </c>
      <c r="L634" s="13" t="n">
        <f aca="false">'[1]TCE - ANEXO III - Preencher'!M643</f>
        <v>5.5</v>
      </c>
      <c r="M634" s="13" t="n">
        <f aca="false">K634-L634</f>
        <v>57.00384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144.94384</v>
      </c>
    </row>
    <row r="635" s="5" customFormat="true" ht="12.8" hidden="false" customHeight="false" outlineLevel="0" collapsed="false">
      <c r="A635" s="6" t="n">
        <f aca="false">IFERROR(VLOOKUP(B635,'[1]DADOS (OCULTAR)'!$P$3:$R$91,3,0),"")</f>
        <v>9767633000447</v>
      </c>
      <c r="B635" s="7" t="str">
        <f aca="false">'[1]TCE - ANEXO III - Preencher'!C644</f>
        <v>HOSPITAL SILVIO MAGALHÃES</v>
      </c>
      <c r="C635" s="8"/>
      <c r="D635" s="9" t="str">
        <f aca="false">'[1]TCE - ANEXO III - Preencher'!E644</f>
        <v>WHEMERSON RUFINO SILVA </v>
      </c>
      <c r="E635" s="7" t="str">
        <f aca="false">IF('[1]TCE - ANEXO III - Preencher'!F644="4 - Assistência Odontológica","2 - Outros Profissionais da Saúde",'[1]TCE - ANEXO III - Preencher'!F644)</f>
        <v>3 - Administrativo</v>
      </c>
      <c r="F635" s="10" t="str">
        <f aca="false">'[1]TCE - ANEXO III - Preencher'!G644</f>
        <v>5211-30</v>
      </c>
      <c r="G635" s="11" t="str">
        <f aca="false">IF('[1]TCE - ANEXO III - Preencher'!H644="","",'[1]TCE - ANEXO III - Preencher'!H644)</f>
        <v>09/2021</v>
      </c>
      <c r="H635" s="12" t="n">
        <f aca="false">'[1]TCE - ANEXO III - Preencher'!I644</f>
        <v>0</v>
      </c>
      <c r="I635" s="12" t="n">
        <f aca="false">'[1]TCE - ANEXO III - Preencher'!J644</f>
        <v>111.46</v>
      </c>
      <c r="J635" s="12" t="n">
        <f aca="false">'[1]TCE - ANEXO III - Preencher'!K644</f>
        <v>0</v>
      </c>
      <c r="K635" s="13" t="n">
        <f aca="false">'[1]TCE - ANEXO III - Preencher'!L644</f>
        <v>62.50384</v>
      </c>
      <c r="L635" s="13" t="n">
        <f aca="false">'[1]TCE - ANEXO III - Preencher'!M644</f>
        <v>5.5</v>
      </c>
      <c r="M635" s="13" t="n">
        <f aca="false">K635-L635</f>
        <v>57.00384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168.46384</v>
      </c>
    </row>
    <row r="636" s="5" customFormat="true" ht="12.8" hidden="false" customHeight="false" outlineLevel="0" collapsed="false">
      <c r="A636" s="6" t="n">
        <f aca="false">IFERROR(VLOOKUP(B636,'[1]DADOS (OCULTAR)'!$P$3:$R$91,3,0),"")</f>
        <v>9767633000447</v>
      </c>
      <c r="B636" s="7" t="str">
        <f aca="false">'[1]TCE - ANEXO III - Preencher'!C645</f>
        <v>HOSPITAL SILVIO MAGALHÃES</v>
      </c>
      <c r="C636" s="8"/>
      <c r="D636" s="9" t="str">
        <f aca="false">'[1]TCE - ANEXO III - Preencher'!E645</f>
        <v>WILLAMIS MATHEUS DA SILVA</v>
      </c>
      <c r="E636" s="7" t="str">
        <f aca="false">IF('[1]TCE - ANEXO III - Preencher'!F645="4 - Assistência Odontológica","2 - Outros Profissionais da Saúde",'[1]TCE - ANEXO III - Preencher'!F645)</f>
        <v>3 - Administrativo</v>
      </c>
      <c r="F636" s="10" t="str">
        <f aca="false">'[1]TCE - ANEXO III - Preencher'!G645</f>
        <v>5174-10</v>
      </c>
      <c r="G636" s="11" t="str">
        <f aca="false">IF('[1]TCE - ANEXO III - Preencher'!H645="","",'[1]TCE - ANEXO III - Preencher'!H645)</f>
        <v>09/2021</v>
      </c>
      <c r="H636" s="12" t="n">
        <f aca="false">'[1]TCE - ANEXO III - Preencher'!I645</f>
        <v>0</v>
      </c>
      <c r="I636" s="12" t="n">
        <f aca="false">'[1]TCE - ANEXO III - Preencher'!J645</f>
        <v>99.73</v>
      </c>
      <c r="J636" s="12" t="n">
        <f aca="false">'[1]TCE - ANEXO III - Preencher'!K645</f>
        <v>0</v>
      </c>
      <c r="K636" s="13" t="n">
        <f aca="false">'[1]TCE - ANEXO III - Preencher'!L645</f>
        <v>62.50384</v>
      </c>
      <c r="L636" s="13" t="n">
        <f aca="false">'[1]TCE - ANEXO III - Preencher'!M645</f>
        <v>5.5</v>
      </c>
      <c r="M636" s="13" t="n">
        <f aca="false">K636-L636</f>
        <v>57.00384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156.73384</v>
      </c>
    </row>
    <row r="637" s="5" customFormat="true" ht="12.8" hidden="false" customHeight="false" outlineLevel="0" collapsed="false">
      <c r="A637" s="6" t="n">
        <f aca="false">IFERROR(VLOOKUP(B637,'[1]DADOS (OCULTAR)'!$P$3:$R$91,3,0),"")</f>
        <v>9767633000447</v>
      </c>
      <c r="B637" s="7" t="str">
        <f aca="false">'[1]TCE - ANEXO III - Preencher'!C646</f>
        <v>HOSPITAL SILVIO MAGALHÃES</v>
      </c>
      <c r="C637" s="8"/>
      <c r="D637" s="9" t="str">
        <f aca="false">'[1]TCE - ANEXO III - Preencher'!E646</f>
        <v>WLADEMIR JOSE RODRIGUES</v>
      </c>
      <c r="E637" s="7" t="str">
        <f aca="false">IF('[1]TCE - ANEXO III - Preencher'!F646="4 - Assistência Odontológica","2 - Outros Profissionais da Saúde",'[1]TCE - ANEXO III - Preencher'!F646)</f>
        <v>3 - Administrativo</v>
      </c>
      <c r="F637" s="10" t="str">
        <f aca="false">'[1]TCE - ANEXO III - Preencher'!G646</f>
        <v>3132-20</v>
      </c>
      <c r="G637" s="11" t="str">
        <f aca="false">IF('[1]TCE - ANEXO III - Preencher'!H646="","",'[1]TCE - ANEXO III - Preencher'!H646)</f>
        <v>09/2021</v>
      </c>
      <c r="H637" s="12" t="n">
        <f aca="false">'[1]TCE - ANEXO III - Preencher'!I646</f>
        <v>0</v>
      </c>
      <c r="I637" s="12" t="n">
        <f aca="false">'[1]TCE - ANEXO III - Preencher'!J646</f>
        <v>258.57</v>
      </c>
      <c r="J637" s="12" t="n">
        <f aca="false">'[1]TCE - ANEXO III - Preencher'!K646</f>
        <v>0</v>
      </c>
      <c r="K637" s="13" t="n">
        <f aca="false">'[1]TCE - ANEXO III - Preencher'!L646</f>
        <v>62.50384</v>
      </c>
      <c r="L637" s="13" t="n">
        <f aca="false">'[1]TCE - ANEXO III - Preencher'!M646</f>
        <v>5.5</v>
      </c>
      <c r="M637" s="13" t="n">
        <f aca="false">K637-L637</f>
        <v>57.00384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315.57384</v>
      </c>
    </row>
    <row r="638" s="5" customFormat="true" ht="12.8" hidden="false" customHeight="false" outlineLevel="0" collapsed="false">
      <c r="A638" s="6" t="n">
        <f aca="false">IFERROR(VLOOKUP(B638,'[1]DADOS (OCULTAR)'!$P$3:$R$91,3,0),"")</f>
        <v>9767633000447</v>
      </c>
      <c r="B638" s="7" t="str">
        <f aca="false">'[1]TCE - ANEXO III - Preencher'!C647</f>
        <v>HOSPITAL SILVIO MAGALHÃES</v>
      </c>
      <c r="C638" s="8"/>
      <c r="D638" s="9" t="str">
        <f aca="false">'[1]TCE - ANEXO III - Preencher'!E647</f>
        <v>YANE ARIELY DE AZEVEDO</v>
      </c>
      <c r="E638" s="7" t="str">
        <f aca="false">IF('[1]TCE - ANEXO III - Preencher'!F647="4 - Assistência Odontológica","2 - Outros Profissionais da Saúde",'[1]TCE - ANEXO III - Preencher'!F647)</f>
        <v>2 - Outros Profissionais da Saúde</v>
      </c>
      <c r="F638" s="10" t="str">
        <f aca="false">'[1]TCE - ANEXO III - Preencher'!G647</f>
        <v>2235-05</v>
      </c>
      <c r="G638" s="11" t="str">
        <f aca="false">IF('[1]TCE - ANEXO III - Preencher'!H647="","",'[1]TCE - ANEXO III - Preencher'!H647)</f>
        <v>09/2021</v>
      </c>
      <c r="H638" s="12" t="n">
        <f aca="false">'[1]TCE - ANEXO III - Preencher'!I647</f>
        <v>0</v>
      </c>
      <c r="I638" s="12" t="n">
        <f aca="false">'[1]TCE - ANEXO III - Preencher'!J647</f>
        <v>178.42</v>
      </c>
      <c r="J638" s="12" t="n">
        <f aca="false">'[1]TCE - ANEXO III - Preencher'!K647</f>
        <v>0</v>
      </c>
      <c r="K638" s="13" t="n">
        <f aca="false">'[1]TCE - ANEXO III - Preencher'!L647</f>
        <v>62.50384</v>
      </c>
      <c r="L638" s="13" t="n">
        <f aca="false">'[1]TCE - ANEXO III - Preencher'!M647</f>
        <v>5.5</v>
      </c>
      <c r="M638" s="13" t="n">
        <f aca="false">K638-L638</f>
        <v>57.00384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103.28</v>
      </c>
      <c r="U638" s="13" t="n">
        <f aca="false">'[1]TCE - ANEXO III - Preencher'!V647</f>
        <v>0</v>
      </c>
      <c r="V638" s="13" t="n">
        <f aca="false">T638-U638</f>
        <v>103.28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338.70384</v>
      </c>
    </row>
    <row r="639" s="5" customFormat="true" ht="12.8" hidden="false" customHeight="false" outlineLevel="0" collapsed="false">
      <c r="A639" s="6" t="n">
        <f aca="false">IFERROR(VLOOKUP(B639,'[1]DADOS (OCULTAR)'!$P$3:$R$91,3,0),"")</f>
        <v>9767633000447</v>
      </c>
      <c r="B639" s="7" t="str">
        <f aca="false">'[1]TCE - ANEXO III - Preencher'!C648</f>
        <v>HOSPITAL SILVIO MAGALHÃES</v>
      </c>
      <c r="C639" s="8"/>
      <c r="D639" s="9" t="str">
        <f aca="false">'[1]TCE - ANEXO III - Preencher'!E648</f>
        <v>ZULEIDE SOARES DA SILVA</v>
      </c>
      <c r="E639" s="7" t="str">
        <f aca="false">IF('[1]TCE - ANEXO III - Preencher'!F648="4 - Assistência Odontológica","2 - Outros Profissionais da Saúde",'[1]TCE - ANEXO III - Preencher'!F648)</f>
        <v>2 - Outros Profissionais da Saúde</v>
      </c>
      <c r="F639" s="10" t="str">
        <f aca="false">'[1]TCE - ANEXO III - Preencher'!G648</f>
        <v>3222-05</v>
      </c>
      <c r="G639" s="11" t="str">
        <f aca="false">IF('[1]TCE - ANEXO III - Preencher'!H648="","",'[1]TCE - ANEXO III - Preencher'!H648)</f>
        <v>09/2021</v>
      </c>
      <c r="H639" s="12" t="n">
        <f aca="false">'[1]TCE - ANEXO III - Preencher'!I648</f>
        <v>0</v>
      </c>
      <c r="I639" s="12" t="n">
        <f aca="false">'[1]TCE - ANEXO III - Preencher'!J648</f>
        <v>133.36</v>
      </c>
      <c r="J639" s="12" t="n">
        <f aca="false">'[1]TCE - ANEXO III - Preencher'!K648</f>
        <v>0</v>
      </c>
      <c r="K639" s="13" t="n">
        <f aca="false">'[1]TCE - ANEXO III - Preencher'!L648</f>
        <v>62.50384</v>
      </c>
      <c r="L639" s="13" t="n">
        <f aca="false">'[1]TCE - ANEXO III - Preencher'!M648</f>
        <v>5.5</v>
      </c>
      <c r="M639" s="13" t="n">
        <f aca="false">K639-L639</f>
        <v>57.00384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119.6</v>
      </c>
      <c r="R639" s="13" t="n">
        <f aca="false">'[1]TCE - ANEXO III - Preencher'!S648</f>
        <v>66.73</v>
      </c>
      <c r="S639" s="13" t="n">
        <f aca="false">Q639-R639</f>
        <v>52.87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243.23384</v>
      </c>
    </row>
    <row r="640" s="5" customFormat="true" ht="12.8" hidden="false" customHeight="false" outlineLevel="0" collapsed="false">
      <c r="A640" s="6" t="str">
        <f aca="false">IFERROR(VLOOKUP(B640,'[1]DADOS (OCULTAR)'!$P$3:$R$91,3,0),"")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8" hidden="false" customHeight="false" outlineLevel="0" collapsed="false">
      <c r="A641" s="6" t="str">
        <f aca="false">IFERROR(VLOOKUP(B641,'[1]DADOS (OCULTAR)'!$P$3:$R$91,3,0),"")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8" hidden="false" customHeight="false" outlineLevel="0" collapsed="false">
      <c r="A642" s="6" t="str">
        <f aca="false">IFERROR(VLOOKUP(B642,'[1]DADOS (OCULTAR)'!$P$3:$R$91,3,0),"")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8" hidden="false" customHeight="false" outlineLevel="0" collapsed="false">
      <c r="A643" s="6" t="str">
        <f aca="false">IFERROR(VLOOKUP(B643,'[1]DADOS (OCULTAR)'!$P$3:$R$91,3,0),"")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8" hidden="false" customHeight="false" outlineLevel="0" collapsed="false">
      <c r="A644" s="6" t="str">
        <f aca="false">IFERROR(VLOOKUP(B644,'[1]DADOS (OCULTAR)'!$P$3:$R$91,3,0),"")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8" hidden="false" customHeight="false" outlineLevel="0" collapsed="false">
      <c r="A645" s="6" t="str">
        <f aca="false">IFERROR(VLOOKUP(B645,'[1]DADOS (OCULTAR)'!$P$3:$R$91,3,0),"")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8" hidden="false" customHeight="false" outlineLevel="0" collapsed="false">
      <c r="A646" s="6" t="str">
        <f aca="false">IFERROR(VLOOKUP(B646,'[1]DADOS (OCULTAR)'!$P$3:$R$91,3,0),"")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8" hidden="false" customHeight="false" outlineLevel="0" collapsed="false">
      <c r="A647" s="6" t="str">
        <f aca="false">IFERROR(VLOOKUP(B647,'[1]DADOS (OCULTAR)'!$P$3:$R$91,3,0),"")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8" hidden="false" customHeight="false" outlineLevel="0" collapsed="false">
      <c r="A648" s="6" t="str">
        <f aca="false">IFERROR(VLOOKUP(B648,'[1]DADOS (OCULTAR)'!$P$3:$R$91,3,0),"")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8" hidden="false" customHeight="false" outlineLevel="0" collapsed="false">
      <c r="A649" s="6" t="str">
        <f aca="false">IFERROR(VLOOKUP(B649,'[1]DADOS (OCULTAR)'!$P$3:$R$91,3,0),"")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8" hidden="false" customHeight="false" outlineLevel="0" collapsed="false">
      <c r="A650" s="6" t="str">
        <f aca="false">IFERROR(VLOOKUP(B650,'[1]DADOS (OCULTAR)'!$P$3:$R$91,3,0),"")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8" hidden="false" customHeight="false" outlineLevel="0" collapsed="false">
      <c r="A651" s="6" t="str">
        <f aca="false">IFERROR(VLOOKUP(B651,'[1]DADOS (OCULTAR)'!$P$3:$R$91,3,0),"")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8" hidden="false" customHeight="false" outlineLevel="0" collapsed="false">
      <c r="A652" s="6" t="str">
        <f aca="false">IFERROR(VLOOKUP(B652,'[1]DADOS (OCULTAR)'!$P$3:$R$91,3,0),"")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8" hidden="false" customHeight="false" outlineLevel="0" collapsed="false">
      <c r="A653" s="6" t="str">
        <f aca="false">IFERROR(VLOOKUP(B653,'[1]DADOS (OCULTAR)'!$P$3:$R$91,3,0),"")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8" hidden="false" customHeight="false" outlineLevel="0" collapsed="false">
      <c r="A654" s="6" t="str">
        <f aca="false">IFERROR(VLOOKUP(B654,'[1]DADOS (OCULTAR)'!$P$3:$R$91,3,0),"")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8" hidden="false" customHeight="false" outlineLevel="0" collapsed="false">
      <c r="A655" s="6" t="str">
        <f aca="false">IFERROR(VLOOKUP(B655,'[1]DADOS (OCULTAR)'!$P$3:$R$91,3,0),"")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8" hidden="false" customHeight="false" outlineLevel="0" collapsed="false">
      <c r="A656" s="6" t="str">
        <f aca="false">IFERROR(VLOOKUP(B656,'[1]DADOS (OCULTAR)'!$P$3:$R$91,3,0),"")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8" hidden="false" customHeight="false" outlineLevel="0" collapsed="false">
      <c r="A657" s="6" t="str">
        <f aca="false">IFERROR(VLOOKUP(B657,'[1]DADOS (OCULTAR)'!$P$3:$R$91,3,0),"")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8" hidden="false" customHeight="false" outlineLevel="0" collapsed="false">
      <c r="A658" s="6" t="str">
        <f aca="false">IFERROR(VLOOKUP(B658,'[1]DADOS (OCULTAR)'!$P$3:$R$91,3,0),"")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8" hidden="false" customHeight="false" outlineLevel="0" collapsed="false">
      <c r="A659" s="6" t="str">
        <f aca="false">IFERROR(VLOOKUP(B659,'[1]DADOS (OCULTAR)'!$P$3:$R$91,3,0),"")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8" hidden="false" customHeight="false" outlineLevel="0" collapsed="false">
      <c r="A660" s="6" t="str">
        <f aca="false">IFERROR(VLOOKUP(B660,'[1]DADOS (OCULTAR)'!$P$3:$R$91,3,0),"")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8" hidden="false" customHeight="false" outlineLevel="0" collapsed="false">
      <c r="A661" s="6" t="str">
        <f aca="false">IFERROR(VLOOKUP(B661,'[1]DADOS (OCULTAR)'!$P$3:$R$91,3,0),"")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8" hidden="false" customHeight="false" outlineLevel="0" collapsed="false">
      <c r="A662" s="6" t="str">
        <f aca="false">IFERROR(VLOOKUP(B662,'[1]DADOS (OCULTAR)'!$P$3:$R$91,3,0),"")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8" hidden="false" customHeight="false" outlineLevel="0" collapsed="false">
      <c r="A663" s="6" t="str">
        <f aca="false">IFERROR(VLOOKUP(B663,'[1]DADOS (OCULTAR)'!$P$3:$R$91,3,0),"")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8" hidden="false" customHeight="false" outlineLevel="0" collapsed="false">
      <c r="A664" s="6" t="str">
        <f aca="false">IFERROR(VLOOKUP(B664,'[1]DADOS (OCULTAR)'!$P$3:$R$91,3,0),"")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8" hidden="false" customHeight="false" outlineLevel="0" collapsed="false">
      <c r="A665" s="6" t="str">
        <f aca="false">IFERROR(VLOOKUP(B665,'[1]DADOS (OCULTAR)'!$P$3:$R$91,3,0),"")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8" hidden="false" customHeight="false" outlineLevel="0" collapsed="false">
      <c r="A666" s="6" t="str">
        <f aca="false">IFERROR(VLOOKUP(B666,'[1]DADOS (OCULTAR)'!$P$3:$R$91,3,0),"")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8" hidden="false" customHeight="false" outlineLevel="0" collapsed="false">
      <c r="A667" s="6" t="str">
        <f aca="false">IFERROR(VLOOKUP(B667,'[1]DADOS (OCULTAR)'!$P$3:$R$91,3,0),"")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8" hidden="false" customHeight="false" outlineLevel="0" collapsed="false">
      <c r="A668" s="6" t="str">
        <f aca="false">IFERROR(VLOOKUP(B668,'[1]DADOS (OCULTAR)'!$P$3:$R$91,3,0),"")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8" hidden="false" customHeight="false" outlineLevel="0" collapsed="false">
      <c r="A669" s="6" t="str">
        <f aca="false">IFERROR(VLOOKUP(B669,'[1]DADOS (OCULTAR)'!$P$3:$R$91,3,0),"")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8" hidden="false" customHeight="false" outlineLevel="0" collapsed="false">
      <c r="A670" s="6" t="str">
        <f aca="false">IFERROR(VLOOKUP(B670,'[1]DADOS (OCULTAR)'!$P$3:$R$91,3,0),"")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8" hidden="false" customHeight="false" outlineLevel="0" collapsed="false">
      <c r="A671" s="6" t="str">
        <f aca="false">IFERROR(VLOOKUP(B671,'[1]DADOS (OCULTAR)'!$P$3:$R$91,3,0),"")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8" hidden="false" customHeight="false" outlineLevel="0" collapsed="false">
      <c r="A672" s="6" t="str">
        <f aca="false">IFERROR(VLOOKUP(B672,'[1]DADOS (OCULTAR)'!$P$3:$R$91,3,0),"")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8" hidden="false" customHeight="false" outlineLevel="0" collapsed="false">
      <c r="A673" s="6" t="str">
        <f aca="false">IFERROR(VLOOKUP(B673,'[1]DADOS (OCULTAR)'!$P$3:$R$91,3,0),"")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8" hidden="false" customHeight="false" outlineLevel="0" collapsed="false">
      <c r="A674" s="6" t="str">
        <f aca="false">IFERROR(VLOOKUP(B674,'[1]DADOS (OCULTAR)'!$P$3:$R$91,3,0),"")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8" hidden="false" customHeight="false" outlineLevel="0" collapsed="false">
      <c r="A675" s="6" t="str">
        <f aca="false">IFERROR(VLOOKUP(B675,'[1]DADOS (OCULTAR)'!$P$3:$R$91,3,0),"")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8" hidden="false" customHeight="false" outlineLevel="0" collapsed="false">
      <c r="A676" s="6" t="str">
        <f aca="false">IFERROR(VLOOKUP(B676,'[1]DADOS (OCULTAR)'!$P$3:$R$91,3,0),"")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8" hidden="false" customHeight="false" outlineLevel="0" collapsed="false">
      <c r="A677" s="6" t="str">
        <f aca="false">IFERROR(VLOOKUP(B677,'[1]DADOS (OCULTAR)'!$P$3:$R$91,3,0),"")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8" hidden="false" customHeight="false" outlineLevel="0" collapsed="false">
      <c r="A678" s="6" t="str">
        <f aca="false">IFERROR(VLOOKUP(B678,'[1]DADOS (OCULTAR)'!$P$3:$R$91,3,0),"")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8" hidden="false" customHeight="false" outlineLevel="0" collapsed="false">
      <c r="A679" s="6" t="str">
        <f aca="false">IFERROR(VLOOKUP(B679,'[1]DADOS (OCULTAR)'!$P$3:$R$91,3,0),"")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8" hidden="false" customHeight="false" outlineLevel="0" collapsed="false">
      <c r="A680" s="6" t="str">
        <f aca="false">IFERROR(VLOOKUP(B680,'[1]DADOS (OCULTAR)'!$P$3:$R$91,3,0),"")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8" hidden="false" customHeight="false" outlineLevel="0" collapsed="false">
      <c r="A681" s="6" t="str">
        <f aca="false">IFERROR(VLOOKUP(B681,'[1]DADOS (OCULTAR)'!$P$3:$R$91,3,0),"")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8" hidden="false" customHeight="false" outlineLevel="0" collapsed="false">
      <c r="A682" s="6" t="str">
        <f aca="false">IFERROR(VLOOKUP(B682,'[1]DADOS (OCULTAR)'!$P$3:$R$91,3,0),"")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8" hidden="false" customHeight="false" outlineLevel="0" collapsed="false">
      <c r="A683" s="6" t="str">
        <f aca="false">IFERROR(VLOOKUP(B683,'[1]DADOS (OCULTAR)'!$P$3:$R$91,3,0),"")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8" hidden="false" customHeight="false" outlineLevel="0" collapsed="false">
      <c r="A684" s="6" t="str">
        <f aca="false">IFERROR(VLOOKUP(B684,'[1]DADOS (OCULTAR)'!$P$3:$R$91,3,0),"")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8" hidden="false" customHeight="false" outlineLevel="0" collapsed="false">
      <c r="A685" s="6" t="str">
        <f aca="false">IFERROR(VLOOKUP(B685,'[1]DADOS (OCULTAR)'!$P$3:$R$91,3,0),"")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8" hidden="false" customHeight="false" outlineLevel="0" collapsed="false">
      <c r="A686" s="6" t="str">
        <f aca="false">IFERROR(VLOOKUP(B686,'[1]DADOS (OCULTAR)'!$P$3:$R$91,3,0),"")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8" hidden="false" customHeight="false" outlineLevel="0" collapsed="false">
      <c r="A687" s="6" t="str">
        <f aca="false">IFERROR(VLOOKUP(B687,'[1]DADOS (OCULTAR)'!$P$3:$R$91,3,0),"")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8" hidden="false" customHeight="false" outlineLevel="0" collapsed="false">
      <c r="A688" s="6" t="str">
        <f aca="false">IFERROR(VLOOKUP(B688,'[1]DADOS (OCULTAR)'!$P$3:$R$91,3,0),"")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8" hidden="false" customHeight="false" outlineLevel="0" collapsed="false">
      <c r="A689" s="6" t="str">
        <f aca="false">IFERROR(VLOOKUP(B689,'[1]DADOS (OCULTAR)'!$P$3:$R$91,3,0),"")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8" hidden="false" customHeight="false" outlineLevel="0" collapsed="false">
      <c r="A690" s="6" t="str">
        <f aca="false">IFERROR(VLOOKUP(B690,'[1]DADOS (OCULTAR)'!$P$3:$R$91,3,0),"")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8" hidden="false" customHeight="false" outlineLevel="0" collapsed="false">
      <c r="A691" s="6" t="str">
        <f aca="false">IFERROR(VLOOKUP(B691,'[1]DADOS (OCULTAR)'!$P$3:$R$91,3,0),"")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8" hidden="false" customHeight="false" outlineLevel="0" collapsed="false">
      <c r="A692" s="6" t="str">
        <f aca="false">IFERROR(VLOOKUP(B692,'[1]DADOS (OCULTAR)'!$P$3:$R$91,3,0),"")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8" hidden="false" customHeight="false" outlineLevel="0" collapsed="false">
      <c r="A693" s="6" t="str">
        <f aca="false">IFERROR(VLOOKUP(B693,'[1]DADOS (OCULTAR)'!$P$3:$R$91,3,0),"")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8" hidden="false" customHeight="false" outlineLevel="0" collapsed="false">
      <c r="A694" s="6" t="str">
        <f aca="false">IFERROR(VLOOKUP(B694,'[1]DADOS (OCULTAR)'!$P$3:$R$91,3,0),"")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8" hidden="false" customHeight="false" outlineLevel="0" collapsed="false">
      <c r="A695" s="6" t="str">
        <f aca="false">IFERROR(VLOOKUP(B695,'[1]DADOS (OCULTAR)'!$P$3:$R$91,3,0),"")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8" hidden="false" customHeight="false" outlineLevel="0" collapsed="false">
      <c r="A696" s="6" t="str">
        <f aca="false">IFERROR(VLOOKUP(B696,'[1]DADOS (OCULTAR)'!$P$3:$R$91,3,0),"")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8" hidden="false" customHeight="false" outlineLevel="0" collapsed="false">
      <c r="A697" s="6" t="str">
        <f aca="false">IFERROR(VLOOKUP(B697,'[1]DADOS (OCULTAR)'!$P$3:$R$91,3,0),"")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8" hidden="false" customHeight="false" outlineLevel="0" collapsed="false">
      <c r="A698" s="6" t="str">
        <f aca="false">IFERROR(VLOOKUP(B698,'[1]DADOS (OCULTAR)'!$P$3:$R$91,3,0),"")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8" hidden="false" customHeight="false" outlineLevel="0" collapsed="false">
      <c r="A699" s="6" t="str">
        <f aca="false">IFERROR(VLOOKUP(B699,'[1]DADOS (OCULTAR)'!$P$3:$R$91,3,0),"")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8" hidden="false" customHeight="false" outlineLevel="0" collapsed="false">
      <c r="A700" s="6" t="str">
        <f aca="false">IFERROR(VLOOKUP(B700,'[1]DADOS (OCULTAR)'!$P$3:$R$91,3,0),"")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8" hidden="false" customHeight="false" outlineLevel="0" collapsed="false">
      <c r="A701" s="6" t="str">
        <f aca="false">IFERROR(VLOOKUP(B701,'[1]DADOS (OCULTAR)'!$P$3:$R$91,3,0),"")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8" hidden="false" customHeight="false" outlineLevel="0" collapsed="false">
      <c r="A702" s="6" t="str">
        <f aca="false">IFERROR(VLOOKUP(B702,'[1]DADOS (OCULTAR)'!$P$3:$R$91,3,0),"")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8" hidden="false" customHeight="false" outlineLevel="0" collapsed="false">
      <c r="A703" s="6" t="str">
        <f aca="false">IFERROR(VLOOKUP(B703,'[1]DADOS (OCULTAR)'!$P$3:$R$91,3,0),"")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8" hidden="false" customHeight="false" outlineLevel="0" collapsed="false">
      <c r="A704" s="6" t="str">
        <f aca="false">IFERROR(VLOOKUP(B704,'[1]DADOS (OCULTAR)'!$P$3:$R$91,3,0),"")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8" hidden="false" customHeight="false" outlineLevel="0" collapsed="false">
      <c r="A705" s="6" t="str">
        <f aca="false">IFERROR(VLOOKUP(B705,'[1]DADOS (OCULTAR)'!$P$3:$R$91,3,0),"")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8" hidden="false" customHeight="false" outlineLevel="0" collapsed="false">
      <c r="A706" s="6" t="str">
        <f aca="false">IFERROR(VLOOKUP(B706,'[1]DADOS (OCULTAR)'!$P$3:$R$91,3,0),"")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8" hidden="false" customHeight="false" outlineLevel="0" collapsed="false">
      <c r="A707" s="6" t="str">
        <f aca="false">IFERROR(VLOOKUP(B707,'[1]DADOS (OCULTAR)'!$P$3:$R$91,3,0),"")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8" hidden="false" customHeight="false" outlineLevel="0" collapsed="false">
      <c r="A708" s="6" t="str">
        <f aca="false">IFERROR(VLOOKUP(B708,'[1]DADOS (OCULTAR)'!$P$3:$R$91,3,0),"")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8" hidden="false" customHeight="false" outlineLevel="0" collapsed="false">
      <c r="A709" s="6" t="str">
        <f aca="false">IFERROR(VLOOKUP(B709,'[1]DADOS (OCULTAR)'!$P$3:$R$91,3,0),"")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8" hidden="false" customHeight="false" outlineLevel="0" collapsed="false">
      <c r="A710" s="6" t="str">
        <f aca="false">IFERROR(VLOOKUP(B710,'[1]DADOS (OCULTAR)'!$P$3:$R$91,3,0),"")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8" hidden="false" customHeight="false" outlineLevel="0" collapsed="false">
      <c r="A711" s="6" t="str">
        <f aca="false">IFERROR(VLOOKUP(B711,'[1]DADOS (OCULTAR)'!$P$3:$R$91,3,0),"")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8" hidden="false" customHeight="false" outlineLevel="0" collapsed="false">
      <c r="A712" s="6" t="str">
        <f aca="false">IFERROR(VLOOKUP(B712,'[1]DADOS (OCULTAR)'!$P$3:$R$91,3,0),"")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8" hidden="false" customHeight="false" outlineLevel="0" collapsed="false">
      <c r="A713" s="6" t="str">
        <f aca="false">IFERROR(VLOOKUP(B713,'[1]DADOS (OCULTAR)'!$P$3:$R$91,3,0),"")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8" hidden="false" customHeight="false" outlineLevel="0" collapsed="false">
      <c r="A714" s="6" t="str">
        <f aca="false">IFERROR(VLOOKUP(B714,'[1]DADOS (OCULTAR)'!$P$3:$R$91,3,0),"")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8" hidden="false" customHeight="false" outlineLevel="0" collapsed="false">
      <c r="A715" s="6" t="str">
        <f aca="false">IFERROR(VLOOKUP(B715,'[1]DADOS (OCULTAR)'!$P$3:$R$91,3,0),"")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8" hidden="false" customHeight="false" outlineLevel="0" collapsed="false">
      <c r="A716" s="6" t="str">
        <f aca="false">IFERROR(VLOOKUP(B716,'[1]DADOS (OCULTAR)'!$P$3:$R$91,3,0),"")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8" hidden="false" customHeight="false" outlineLevel="0" collapsed="false">
      <c r="A717" s="6" t="str">
        <f aca="false">IFERROR(VLOOKUP(B717,'[1]DADOS (OCULTAR)'!$P$3:$R$91,3,0),"")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8" hidden="false" customHeight="false" outlineLevel="0" collapsed="false">
      <c r="A718" s="6" t="str">
        <f aca="false">IFERROR(VLOOKUP(B718,'[1]DADOS (OCULTAR)'!$P$3:$R$91,3,0),"")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8" hidden="false" customHeight="false" outlineLevel="0" collapsed="false">
      <c r="A719" s="6" t="str">
        <f aca="false">IFERROR(VLOOKUP(B719,'[1]DADOS (OCULTAR)'!$P$3:$R$91,3,0),"")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8" hidden="false" customHeight="false" outlineLevel="0" collapsed="false">
      <c r="A720" s="6" t="str">
        <f aca="false">IFERROR(VLOOKUP(B720,'[1]DADOS (OCULTAR)'!$P$3:$R$91,3,0),"")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8" hidden="false" customHeight="false" outlineLevel="0" collapsed="false">
      <c r="A721" s="6" t="str">
        <f aca="false">IFERROR(VLOOKUP(B721,'[1]DADOS (OCULTAR)'!$P$3:$R$91,3,0),"")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8" hidden="false" customHeight="false" outlineLevel="0" collapsed="false">
      <c r="A722" s="6" t="str">
        <f aca="false">IFERROR(VLOOKUP(B722,'[1]DADOS (OCULTAR)'!$P$3:$R$91,3,0),"")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8" hidden="false" customHeight="false" outlineLevel="0" collapsed="false">
      <c r="A723" s="6" t="str">
        <f aca="false">IFERROR(VLOOKUP(B723,'[1]DADOS (OCULTAR)'!$P$3:$R$91,3,0),"")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8" hidden="false" customHeight="false" outlineLevel="0" collapsed="false">
      <c r="A724" s="6" t="str">
        <f aca="false">IFERROR(VLOOKUP(B724,'[1]DADOS (OCULTAR)'!$P$3:$R$91,3,0),"")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8" hidden="false" customHeight="false" outlineLevel="0" collapsed="false">
      <c r="A725" s="6" t="str">
        <f aca="false">IFERROR(VLOOKUP(B725,'[1]DADOS (OCULTAR)'!$P$3:$R$91,3,0),"")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8" hidden="false" customHeight="false" outlineLevel="0" collapsed="false">
      <c r="A726" s="6" t="str">
        <f aca="false">IFERROR(VLOOKUP(B726,'[1]DADOS (OCULTAR)'!$P$3:$R$91,3,0),"")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8" hidden="false" customHeight="false" outlineLevel="0" collapsed="false">
      <c r="A727" s="6" t="str">
        <f aca="false">IFERROR(VLOOKUP(B727,'[1]DADOS (OCULTAR)'!$P$3:$R$91,3,0),"")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8" hidden="false" customHeight="false" outlineLevel="0" collapsed="false">
      <c r="A728" s="6" t="str">
        <f aca="false">IFERROR(VLOOKUP(B728,'[1]DADOS (OCULTAR)'!$P$3:$R$91,3,0),"")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8" hidden="false" customHeight="false" outlineLevel="0" collapsed="false">
      <c r="A729" s="6" t="str">
        <f aca="false">IFERROR(VLOOKUP(B729,'[1]DADOS (OCULTAR)'!$P$3:$R$91,3,0),"")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8" hidden="false" customHeight="false" outlineLevel="0" collapsed="false">
      <c r="A730" s="6" t="str">
        <f aca="false">IFERROR(VLOOKUP(B730,'[1]DADOS (OCULTAR)'!$P$3:$R$91,3,0),"")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8" hidden="false" customHeight="false" outlineLevel="0" collapsed="false">
      <c r="A731" s="6" t="str">
        <f aca="false">IFERROR(VLOOKUP(B731,'[1]DADOS (OCULTAR)'!$P$3:$R$91,3,0),"")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8" hidden="false" customHeight="false" outlineLevel="0" collapsed="false">
      <c r="A732" s="6" t="str">
        <f aca="false">IFERROR(VLOOKUP(B732,'[1]DADOS (OCULTAR)'!$P$3:$R$91,3,0),"")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8" hidden="false" customHeight="false" outlineLevel="0" collapsed="false">
      <c r="A733" s="6" t="str">
        <f aca="false">IFERROR(VLOOKUP(B733,'[1]DADOS (OCULTAR)'!$P$3:$R$91,3,0),"")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8" hidden="false" customHeight="false" outlineLevel="0" collapsed="false">
      <c r="A734" s="6" t="str">
        <f aca="false">IFERROR(VLOOKUP(B734,'[1]DADOS (OCULTAR)'!$P$3:$R$91,3,0),"")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8" hidden="false" customHeight="false" outlineLevel="0" collapsed="false">
      <c r="A735" s="6" t="str">
        <f aca="false">IFERROR(VLOOKUP(B735,'[1]DADOS (OCULTAR)'!$P$3:$R$91,3,0),"")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8" hidden="false" customHeight="false" outlineLevel="0" collapsed="false">
      <c r="A736" s="6" t="str">
        <f aca="false">IFERROR(VLOOKUP(B736,'[1]DADOS (OCULTAR)'!$P$3:$R$91,3,0),"")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8" hidden="false" customHeight="false" outlineLevel="0" collapsed="false">
      <c r="A737" s="6" t="str">
        <f aca="false">IFERROR(VLOOKUP(B737,'[1]DADOS (OCULTAR)'!$P$3:$R$91,3,0),"")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8" hidden="false" customHeight="false" outlineLevel="0" collapsed="false">
      <c r="A738" s="6" t="str">
        <f aca="false">IFERROR(VLOOKUP(B738,'[1]DADOS (OCULTAR)'!$P$3:$R$91,3,0),"")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8" hidden="false" customHeight="false" outlineLevel="0" collapsed="false">
      <c r="A739" s="6" t="str">
        <f aca="false">IFERROR(VLOOKUP(B739,'[1]DADOS (OCULTAR)'!$P$3:$R$91,3,0),"")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8" hidden="false" customHeight="false" outlineLevel="0" collapsed="false">
      <c r="A740" s="6" t="str">
        <f aca="false">IFERROR(VLOOKUP(B740,'[1]DADOS (OCULTAR)'!$P$3:$R$91,3,0),"")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8" hidden="false" customHeight="false" outlineLevel="0" collapsed="false">
      <c r="A741" s="6" t="str">
        <f aca="false">IFERROR(VLOOKUP(B741,'[1]DADOS (OCULTAR)'!$P$3:$R$91,3,0),"")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8" hidden="false" customHeight="false" outlineLevel="0" collapsed="false">
      <c r="A742" s="6" t="str">
        <f aca="false">IFERROR(VLOOKUP(B742,'[1]DADOS (OCULTAR)'!$P$3:$R$91,3,0),"")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8" hidden="false" customHeight="false" outlineLevel="0" collapsed="false">
      <c r="A743" s="6" t="str">
        <f aca="false">IFERROR(VLOOKUP(B743,'[1]DADOS (OCULTAR)'!$P$3:$R$91,3,0),"")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8" hidden="false" customHeight="false" outlineLevel="0" collapsed="false">
      <c r="A744" s="6" t="str">
        <f aca="false">IFERROR(VLOOKUP(B744,'[1]DADOS (OCULTAR)'!$P$3:$R$91,3,0),"")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8" hidden="false" customHeight="false" outlineLevel="0" collapsed="false">
      <c r="A745" s="6" t="str">
        <f aca="false">IFERROR(VLOOKUP(B745,'[1]DADOS (OCULTAR)'!$P$3:$R$91,3,0),"")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8" hidden="false" customHeight="false" outlineLevel="0" collapsed="false">
      <c r="A746" s="6" t="str">
        <f aca="false">IFERROR(VLOOKUP(B746,'[1]DADOS (OCULTAR)'!$P$3:$R$91,3,0),"")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8" hidden="false" customHeight="false" outlineLevel="0" collapsed="false">
      <c r="A747" s="6" t="str">
        <f aca="false">IFERROR(VLOOKUP(B747,'[1]DADOS (OCULTAR)'!$P$3:$R$91,3,0),"")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8" hidden="false" customHeight="false" outlineLevel="0" collapsed="false">
      <c r="A748" s="6" t="str">
        <f aca="false">IFERROR(VLOOKUP(B748,'[1]DADOS (OCULTAR)'!$P$3:$R$91,3,0),"")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8" hidden="false" customHeight="false" outlineLevel="0" collapsed="false">
      <c r="A749" s="6" t="str">
        <f aca="false">IFERROR(VLOOKUP(B749,'[1]DADOS (OCULTAR)'!$P$3:$R$91,3,0),"")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8" hidden="false" customHeight="false" outlineLevel="0" collapsed="false">
      <c r="A750" s="6" t="str">
        <f aca="false">IFERROR(VLOOKUP(B750,'[1]DADOS (OCULTAR)'!$P$3:$R$91,3,0),"")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8" hidden="false" customHeight="false" outlineLevel="0" collapsed="false">
      <c r="A751" s="6" t="str">
        <f aca="false">IFERROR(VLOOKUP(B751,'[1]DADOS (OCULTAR)'!$P$3:$R$91,3,0),"")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8" hidden="false" customHeight="false" outlineLevel="0" collapsed="false">
      <c r="A752" s="6" t="str">
        <f aca="false">IFERROR(VLOOKUP(B752,'[1]DADOS (OCULTAR)'!$P$3:$R$91,3,0),"")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8" hidden="false" customHeight="false" outlineLevel="0" collapsed="false">
      <c r="A753" s="6" t="str">
        <f aca="false">IFERROR(VLOOKUP(B753,'[1]DADOS (OCULTAR)'!$P$3:$R$91,3,0),"")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8" hidden="false" customHeight="false" outlineLevel="0" collapsed="false">
      <c r="A754" s="6" t="str">
        <f aca="false">IFERROR(VLOOKUP(B754,'[1]DADOS (OCULTAR)'!$P$3:$R$91,3,0),"")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8" hidden="false" customHeight="false" outlineLevel="0" collapsed="false">
      <c r="A755" s="6" t="str">
        <f aca="false">IFERROR(VLOOKUP(B755,'[1]DADOS (OCULTAR)'!$P$3:$R$91,3,0),"")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8" hidden="false" customHeight="false" outlineLevel="0" collapsed="false">
      <c r="A756" s="6" t="str">
        <f aca="false">IFERROR(VLOOKUP(B756,'[1]DADOS (OCULTAR)'!$P$3:$R$91,3,0),"")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8" hidden="false" customHeight="false" outlineLevel="0" collapsed="false">
      <c r="A757" s="6" t="str">
        <f aca="false">IFERROR(VLOOKUP(B757,'[1]DADOS (OCULTAR)'!$P$3:$R$91,3,0),"")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8" hidden="false" customHeight="false" outlineLevel="0" collapsed="false">
      <c r="A758" s="6" t="str">
        <f aca="false">IFERROR(VLOOKUP(B758,'[1]DADOS (OCULTAR)'!$P$3:$R$91,3,0),"")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8" hidden="false" customHeight="false" outlineLevel="0" collapsed="false">
      <c r="A759" s="6" t="str">
        <f aca="false">IFERROR(VLOOKUP(B759,'[1]DADOS (OCULTAR)'!$P$3:$R$91,3,0),"")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8" hidden="false" customHeight="false" outlineLevel="0" collapsed="false">
      <c r="A760" s="6" t="str">
        <f aca="false">IFERROR(VLOOKUP(B760,'[1]DADOS (OCULTAR)'!$P$3:$R$91,3,0),"")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8" hidden="false" customHeight="false" outlineLevel="0" collapsed="false">
      <c r="A761" s="6" t="str">
        <f aca="false">IFERROR(VLOOKUP(B761,'[1]DADOS (OCULTAR)'!$P$3:$R$91,3,0),"")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8" hidden="false" customHeight="false" outlineLevel="0" collapsed="false">
      <c r="A762" s="6" t="str">
        <f aca="false">IFERROR(VLOOKUP(B762,'[1]DADOS (OCULTAR)'!$P$3:$R$91,3,0),"")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8" hidden="false" customHeight="false" outlineLevel="0" collapsed="false">
      <c r="A763" s="6" t="str">
        <f aca="false">IFERROR(VLOOKUP(B763,'[1]DADOS (OCULTAR)'!$P$3:$R$91,3,0),"")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8" hidden="false" customHeight="false" outlineLevel="0" collapsed="false">
      <c r="A764" s="6" t="str">
        <f aca="false">IFERROR(VLOOKUP(B764,'[1]DADOS (OCULTAR)'!$P$3:$R$91,3,0),"")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8" hidden="false" customHeight="false" outlineLevel="0" collapsed="false">
      <c r="A765" s="6" t="str">
        <f aca="false">IFERROR(VLOOKUP(B765,'[1]DADOS (OCULTAR)'!$P$3:$R$91,3,0),"")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8" hidden="false" customHeight="false" outlineLevel="0" collapsed="false">
      <c r="A766" s="6" t="str">
        <f aca="false">IFERROR(VLOOKUP(B766,'[1]DADOS (OCULTAR)'!$P$3:$R$91,3,0),"")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8" hidden="false" customHeight="false" outlineLevel="0" collapsed="false">
      <c r="A767" s="6" t="str">
        <f aca="false">IFERROR(VLOOKUP(B767,'[1]DADOS (OCULTAR)'!$P$3:$R$91,3,0),"")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8" hidden="false" customHeight="false" outlineLevel="0" collapsed="false">
      <c r="A768" s="6" t="str">
        <f aca="false">IFERROR(VLOOKUP(B768,'[1]DADOS (OCULTAR)'!$P$3:$R$91,3,0),"")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8" hidden="false" customHeight="false" outlineLevel="0" collapsed="false">
      <c r="A769" s="6" t="str">
        <f aca="false">IFERROR(VLOOKUP(B769,'[1]DADOS (OCULTAR)'!$P$3:$R$91,3,0),"")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8" hidden="false" customHeight="false" outlineLevel="0" collapsed="false">
      <c r="A770" s="6" t="str">
        <f aca="false">IFERROR(VLOOKUP(B770,'[1]DADOS (OCULTAR)'!$P$3:$R$91,3,0),"")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8" hidden="false" customHeight="false" outlineLevel="0" collapsed="false">
      <c r="A771" s="6" t="str">
        <f aca="false">IFERROR(VLOOKUP(B771,'[1]DADOS (OCULTAR)'!$P$3:$R$91,3,0),"")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8" hidden="false" customHeight="false" outlineLevel="0" collapsed="false">
      <c r="A772" s="6" t="str">
        <f aca="false">IFERROR(VLOOKUP(B772,'[1]DADOS (OCULTAR)'!$P$3:$R$91,3,0),"")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8" hidden="false" customHeight="false" outlineLevel="0" collapsed="false">
      <c r="A773" s="6" t="str">
        <f aca="false">IFERROR(VLOOKUP(B773,'[1]DADOS (OCULTAR)'!$P$3:$R$91,3,0),"")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8" hidden="false" customHeight="false" outlineLevel="0" collapsed="false">
      <c r="A774" s="6" t="str">
        <f aca="false">IFERROR(VLOOKUP(B774,'[1]DADOS (OCULTAR)'!$P$3:$R$91,3,0),"")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8" hidden="false" customHeight="false" outlineLevel="0" collapsed="false">
      <c r="A775" s="6" t="str">
        <f aca="false">IFERROR(VLOOKUP(B775,'[1]DADOS (OCULTAR)'!$P$3:$R$91,3,0),"")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8" hidden="false" customHeight="false" outlineLevel="0" collapsed="false">
      <c r="A776" s="6" t="str">
        <f aca="false">IFERROR(VLOOKUP(B776,'[1]DADOS (OCULTAR)'!$P$3:$R$91,3,0),"")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8" hidden="false" customHeight="false" outlineLevel="0" collapsed="false">
      <c r="A777" s="6" t="str">
        <f aca="false">IFERROR(VLOOKUP(B777,'[1]DADOS (OCULTAR)'!$P$3:$R$91,3,0),"")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8" hidden="false" customHeight="false" outlineLevel="0" collapsed="false">
      <c r="A778" s="6" t="str">
        <f aca="false">IFERROR(VLOOKUP(B778,'[1]DADOS (OCULTAR)'!$P$3:$R$91,3,0),"")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8" hidden="false" customHeight="false" outlineLevel="0" collapsed="false">
      <c r="A779" s="6" t="str">
        <f aca="false">IFERROR(VLOOKUP(B779,'[1]DADOS (OCULTAR)'!$P$3:$R$91,3,0),"")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8" hidden="false" customHeight="false" outlineLevel="0" collapsed="false">
      <c r="A780" s="6" t="str">
        <f aca="false">IFERROR(VLOOKUP(B780,'[1]DADOS (OCULTAR)'!$P$3:$R$91,3,0),"")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8" hidden="false" customHeight="false" outlineLevel="0" collapsed="false">
      <c r="A781" s="6" t="str">
        <f aca="false">IFERROR(VLOOKUP(B781,'[1]DADOS (OCULTAR)'!$P$3:$R$91,3,0),"")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8" hidden="false" customHeight="false" outlineLevel="0" collapsed="false">
      <c r="A782" s="6" t="str">
        <f aca="false">IFERROR(VLOOKUP(B782,'[1]DADOS (OCULTAR)'!$P$3:$R$91,3,0),"")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8" hidden="false" customHeight="false" outlineLevel="0" collapsed="false">
      <c r="A783" s="6" t="str">
        <f aca="false">IFERROR(VLOOKUP(B783,'[1]DADOS (OCULTAR)'!$P$3:$R$91,3,0),"")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8" hidden="false" customHeight="false" outlineLevel="0" collapsed="false">
      <c r="A784" s="6" t="str">
        <f aca="false">IFERROR(VLOOKUP(B784,'[1]DADOS (OCULTAR)'!$P$3:$R$91,3,0),"")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8" hidden="false" customHeight="false" outlineLevel="0" collapsed="false">
      <c r="A785" s="6" t="str">
        <f aca="false">IFERROR(VLOOKUP(B785,'[1]DADOS (OCULTAR)'!$P$3:$R$91,3,0),"")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8" hidden="false" customHeight="false" outlineLevel="0" collapsed="false">
      <c r="A786" s="6" t="str">
        <f aca="false">IFERROR(VLOOKUP(B786,'[1]DADOS (OCULTAR)'!$P$3:$R$91,3,0),"")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8" hidden="false" customHeight="false" outlineLevel="0" collapsed="false">
      <c r="A787" s="6" t="str">
        <f aca="false">IFERROR(VLOOKUP(B787,'[1]DADOS (OCULTAR)'!$P$3:$R$91,3,0),"")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8" hidden="false" customHeight="false" outlineLevel="0" collapsed="false">
      <c r="A788" s="6" t="str">
        <f aca="false">IFERROR(VLOOKUP(B788,'[1]DADOS (OCULTAR)'!$P$3:$R$91,3,0),"")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8" hidden="false" customHeight="false" outlineLevel="0" collapsed="false">
      <c r="A789" s="6" t="str">
        <f aca="false">IFERROR(VLOOKUP(B789,'[1]DADOS (OCULTAR)'!$P$3:$R$91,3,0),"")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8" hidden="false" customHeight="false" outlineLevel="0" collapsed="false">
      <c r="A790" s="6" t="str">
        <f aca="false">IFERROR(VLOOKUP(B790,'[1]DADOS (OCULTAR)'!$P$3:$R$91,3,0),"")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8" hidden="false" customHeight="false" outlineLevel="0" collapsed="false">
      <c r="A791" s="6" t="str">
        <f aca="false">IFERROR(VLOOKUP(B791,'[1]DADOS (OCULTAR)'!$P$3:$R$91,3,0),"")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8" hidden="false" customHeight="false" outlineLevel="0" collapsed="false">
      <c r="A792" s="6" t="str">
        <f aca="false">IFERROR(VLOOKUP(B792,'[1]DADOS (OCULTAR)'!$P$3:$R$91,3,0),"")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8" hidden="false" customHeight="false" outlineLevel="0" collapsed="false">
      <c r="A793" s="6" t="str">
        <f aca="false">IFERROR(VLOOKUP(B793,'[1]DADOS (OCULTAR)'!$P$3:$R$91,3,0),"")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8" hidden="false" customHeight="false" outlineLevel="0" collapsed="false">
      <c r="A794" s="6" t="str">
        <f aca="false">IFERROR(VLOOKUP(B794,'[1]DADOS (OCULTAR)'!$P$3:$R$91,3,0),"")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8" hidden="false" customHeight="false" outlineLevel="0" collapsed="false">
      <c r="A795" s="6" t="str">
        <f aca="false">IFERROR(VLOOKUP(B795,'[1]DADOS (OCULTAR)'!$P$3:$R$91,3,0),"")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8" hidden="false" customHeight="false" outlineLevel="0" collapsed="false">
      <c r="A796" s="6" t="str">
        <f aca="false">IFERROR(VLOOKUP(B796,'[1]DADOS (OCULTAR)'!$P$3:$R$91,3,0),"")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8" hidden="false" customHeight="false" outlineLevel="0" collapsed="false">
      <c r="A797" s="6" t="str">
        <f aca="false">IFERROR(VLOOKUP(B797,'[1]DADOS (OCULTAR)'!$P$3:$R$91,3,0),"")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8" hidden="false" customHeight="false" outlineLevel="0" collapsed="false">
      <c r="A798" s="6" t="str">
        <f aca="false">IFERROR(VLOOKUP(B798,'[1]DADOS (OCULTAR)'!$P$3:$R$91,3,0),"")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8" hidden="false" customHeight="false" outlineLevel="0" collapsed="false">
      <c r="A799" s="6" t="str">
        <f aca="false">IFERROR(VLOOKUP(B799,'[1]DADOS (OCULTAR)'!$P$3:$R$91,3,0),"")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8" hidden="false" customHeight="false" outlineLevel="0" collapsed="false">
      <c r="A800" s="6" t="str">
        <f aca="false">IFERROR(VLOOKUP(B800,'[1]DADOS (OCULTAR)'!$P$3:$R$91,3,0),"")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8" hidden="false" customHeight="false" outlineLevel="0" collapsed="false">
      <c r="A801" s="6" t="str">
        <f aca="false">IFERROR(VLOOKUP(B801,'[1]DADOS (OCULTAR)'!$P$3:$R$91,3,0),"")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8" hidden="false" customHeight="false" outlineLevel="0" collapsed="false">
      <c r="A802" s="6" t="str">
        <f aca="false">IFERROR(VLOOKUP(B802,'[1]DADOS (OCULTAR)'!$P$3:$R$91,3,0),"")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8" hidden="false" customHeight="false" outlineLevel="0" collapsed="false">
      <c r="A803" s="6" t="str">
        <f aca="false">IFERROR(VLOOKUP(B803,'[1]DADOS (OCULTAR)'!$P$3:$R$91,3,0),"")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8" hidden="false" customHeight="false" outlineLevel="0" collapsed="false">
      <c r="A804" s="6" t="str">
        <f aca="false">IFERROR(VLOOKUP(B804,'[1]DADOS (OCULTAR)'!$P$3:$R$91,3,0),"")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8" hidden="false" customHeight="false" outlineLevel="0" collapsed="false">
      <c r="A805" s="6" t="str">
        <f aca="false">IFERROR(VLOOKUP(B805,'[1]DADOS (OCULTAR)'!$P$3:$R$91,3,0),"")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8" hidden="false" customHeight="false" outlineLevel="0" collapsed="false">
      <c r="A806" s="6" t="str">
        <f aca="false">IFERROR(VLOOKUP(B806,'[1]DADOS (OCULTAR)'!$P$3:$R$91,3,0),"")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(OCULTAR)'!$P$3:$R$91,3,0),"")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(OCULTAR)'!$P$3:$R$91,3,0),"")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(OCULTAR)'!$P$3:$R$91,3,0),"")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(OCULTAR)'!$P$3:$R$91,3,0),"")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(OCULTAR)'!$P$3:$R$91,3,0),"")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(OCULTAR)'!$P$3:$R$91,3,0),"")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(OCULTAR)'!$P$3:$R$91,3,0),"")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(OCULTAR)'!$P$3:$R$91,3,0),"")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(OCULTAR)'!$P$3:$R$91,3,0),"")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(OCULTAR)'!$P$3:$R$91,3,0),"")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(OCULTAR)'!$P$3:$R$91,3,0),"")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(OCULTAR)'!$P$3:$R$91,3,0),"")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(OCULTAR)'!$P$3:$R$91,3,0),"")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(OCULTAR)'!$P$3:$R$91,3,0),"")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(OCULTAR)'!$P$3:$R$91,3,0),"")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(OCULTAR)'!$P$3:$R$91,3,0),"")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(OCULTAR)'!$P$3:$R$91,3,0),"")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(OCULTAR)'!$P$3:$R$91,3,0),"")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(OCULTAR)'!$P$3:$R$91,3,0),"")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(OCULTAR)'!$P$3:$R$91,3,0),"")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(OCULTAR)'!$P$3:$R$91,3,0),"")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(OCULTAR)'!$P$3:$R$91,3,0),"")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(OCULTAR)'!$P$3:$R$91,3,0),"")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(OCULTAR)'!$P$3:$R$91,3,0),"")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(OCULTAR)'!$P$3:$R$91,3,0),"")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(OCULTAR)'!$P$3:$R$91,3,0),"")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(OCULTAR)'!$P$3:$R$91,3,0),"")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(OCULTAR)'!$P$3:$R$91,3,0),"")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(OCULTAR)'!$P$3:$R$91,3,0),"")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(OCULTAR)'!$P$3:$R$91,3,0),"")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(OCULTAR)'!$P$3:$R$91,3,0),"")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(OCULTAR)'!$P$3:$R$91,3,0),"")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(OCULTAR)'!$P$3:$R$91,3,0),"")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(OCULTAR)'!$P$3:$R$91,3,0),"")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(OCULTAR)'!$P$3:$R$91,3,0),"")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(OCULTAR)'!$P$3:$R$91,3,0),"")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(OCULTAR)'!$P$3:$R$91,3,0),"")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(OCULTAR)'!$P$3:$R$91,3,0),"")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(OCULTAR)'!$P$3:$R$91,3,0),"")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(OCULTAR)'!$P$3:$R$91,3,0),"")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(OCULTAR)'!$P$3:$R$91,3,0),"")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(OCULTAR)'!$P$3:$R$91,3,0),"")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(OCULTAR)'!$P$3:$R$91,3,0),"")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(OCULTAR)'!$P$3:$R$91,3,0),"")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(OCULTAR)'!$P$3:$R$91,3,0),"")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(OCULTAR)'!$P$3:$R$91,3,0),"")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(OCULTAR)'!$P$3:$R$91,3,0),"")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(OCULTAR)'!$P$3:$R$91,3,0),"")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(OCULTAR)'!$P$3:$R$91,3,0),"")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(OCULTAR)'!$P$3:$R$91,3,0),"")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(OCULTAR)'!$P$3:$R$91,3,0),"")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(OCULTAR)'!$P$3:$R$91,3,0),"")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(OCULTAR)'!$P$3:$R$91,3,0),"")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(OCULTAR)'!$P$3:$R$91,3,0),"")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(OCULTAR)'!$P$3:$R$91,3,0),"")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(OCULTAR)'!$P$3:$R$91,3,0),"")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(OCULTAR)'!$P$3:$R$91,3,0),"")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(OCULTAR)'!$P$3:$R$91,3,0),"")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(OCULTAR)'!$P$3:$R$91,3,0),"")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(OCULTAR)'!$P$3:$R$91,3,0),"")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(OCULTAR)'!$P$3:$R$91,3,0),"")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(OCULTAR)'!$P$3:$R$91,3,0),"")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(OCULTAR)'!$P$3:$R$91,3,0),"")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(OCULTAR)'!$P$3:$R$91,3,0),"")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(OCULTAR)'!$P$3:$R$91,3,0),"")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(OCULTAR)'!$P$3:$R$91,3,0),"")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(OCULTAR)'!$P$3:$R$91,3,0),"")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(OCULTAR)'!$P$3:$R$91,3,0),"")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(OCULTAR)'!$P$3:$R$91,3,0),"")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(OCULTAR)'!$P$3:$R$91,3,0),"")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(OCULTAR)'!$P$3:$R$91,3,0),"")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(OCULTAR)'!$P$3:$R$91,3,0),"")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(OCULTAR)'!$P$3:$R$91,3,0),"")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(OCULTAR)'!$P$3:$R$91,3,0),"")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(OCULTAR)'!$P$3:$R$91,3,0),"")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(OCULTAR)'!$P$3:$R$91,3,0),"")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(OCULTAR)'!$P$3:$R$91,3,0),"")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(OCULTAR)'!$P$3:$R$91,3,0),"")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(OCULTAR)'!$P$3:$R$91,3,0),"")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(OCULTAR)'!$P$3:$R$91,3,0),"")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(OCULTAR)'!$P$3:$R$91,3,0),"")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(OCULTAR)'!$P$3:$R$91,3,0),"")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(OCULTAR)'!$P$3:$R$91,3,0),"")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(OCULTAR)'!$P$3:$R$91,3,0),"")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(OCULTAR)'!$P$3:$R$91,3,0),"")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(OCULTAR)'!$P$3:$R$91,3,0),"")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(OCULTAR)'!$P$3:$R$91,3,0),"")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(OCULTAR)'!$P$3:$R$91,3,0),"")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(OCULTAR)'!$P$3:$R$91,3,0),"")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(OCULTAR)'!$P$3:$R$91,3,0),"")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(OCULTAR)'!$P$3:$R$91,3,0),"")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(OCULTAR)'!$P$3:$R$91,3,0),"")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(OCULTAR)'!$P$3:$R$91,3,0),"")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(OCULTAR)'!$P$3:$R$91,3,0),"")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(OCULTAR)'!$P$3:$R$91,3,0),"")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(OCULTAR)'!$P$3:$R$91,3,0),"")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(OCULTAR)'!$P$3:$R$91,3,0),"")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(OCULTAR)'!$P$3:$R$91,3,0),"")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(OCULTAR)'!$P$3:$R$91,3,0),"")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(OCULTAR)'!$P$3:$R$91,3,0),"")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(OCULTAR)'!$P$3:$R$91,3,0),"")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(OCULTAR)'!$P$3:$R$91,3,0),"")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(OCULTAR)'!$P$3:$R$91,3,0),"")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(OCULTAR)'!$P$3:$R$91,3,0),"")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(OCULTAR)'!$P$3:$R$91,3,0),"")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(OCULTAR)'!$P$3:$R$91,3,0),"")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(OCULTAR)'!$P$3:$R$91,3,0),"")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(OCULTAR)'!$P$3:$R$91,3,0),"")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(OCULTAR)'!$P$3:$R$91,3,0),"")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(OCULTAR)'!$P$3:$R$91,3,0),"")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(OCULTAR)'!$P$3:$R$91,3,0),"")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(OCULTAR)'!$P$3:$R$91,3,0),"")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(OCULTAR)'!$P$3:$R$91,3,0),"")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(OCULTAR)'!$P$3:$R$91,3,0),"")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(OCULTAR)'!$P$3:$R$91,3,0),"")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(OCULTAR)'!$P$3:$R$91,3,0),"")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(OCULTAR)'!$P$3:$R$91,3,0),"")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(OCULTAR)'!$P$3:$R$91,3,0),"")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(OCULTAR)'!$P$3:$R$91,3,0),"")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(OCULTAR)'!$P$3:$R$91,3,0),"")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(OCULTAR)'!$P$3:$R$91,3,0),"")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(OCULTAR)'!$P$3:$R$91,3,0),"")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(OCULTAR)'!$P$3:$R$91,3,0),"")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(OCULTAR)'!$P$3:$R$91,3,0),"")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(OCULTAR)'!$P$3:$R$91,3,0),"")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(OCULTAR)'!$P$3:$R$91,3,0),"")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(OCULTAR)'!$P$3:$R$91,3,0),"")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(OCULTAR)'!$P$3:$R$91,3,0),"")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(OCULTAR)'!$P$3:$R$91,3,0),"")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(OCULTAR)'!$P$3:$R$91,3,0),"")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(OCULTAR)'!$P$3:$R$91,3,0),"")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(OCULTAR)'!$P$3:$R$91,3,0),"")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(OCULTAR)'!$P$3:$R$91,3,0),"")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(OCULTAR)'!$P$3:$R$91,3,0),"")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(OCULTAR)'!$P$3:$R$91,3,0),"")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(OCULTAR)'!$P$3:$R$91,3,0),"")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(OCULTAR)'!$P$3:$R$91,3,0),"")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(OCULTAR)'!$P$3:$R$91,3,0),"")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(OCULTAR)'!$P$3:$R$91,3,0),"")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(OCULTAR)'!$P$3:$R$91,3,0),"")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(OCULTAR)'!$P$3:$R$91,3,0),"")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(OCULTAR)'!$P$3:$R$91,3,0),"")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(OCULTAR)'!$P$3:$R$91,3,0),"")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(OCULTAR)'!$P$3:$R$91,3,0),"")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(OCULTAR)'!$P$3:$R$91,3,0),"")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(OCULTAR)'!$P$3:$R$91,3,0),"")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(OCULTAR)'!$P$3:$R$91,3,0),"")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(OCULTAR)'!$P$3:$R$91,3,0),"")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(OCULTAR)'!$P$3:$R$91,3,0),"")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(OCULTAR)'!$P$3:$R$91,3,0),"")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(OCULTAR)'!$P$3:$R$91,3,0),"")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(OCULTAR)'!$P$3:$R$91,3,0),"")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(OCULTAR)'!$P$3:$R$91,3,0),"")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(OCULTAR)'!$P$3:$R$91,3,0),"")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(OCULTAR)'!$P$3:$R$91,3,0),"")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(OCULTAR)'!$P$3:$R$91,3,0),"")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(OCULTAR)'!$P$3:$R$91,3,0),"")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(OCULTAR)'!$P$3:$R$91,3,0),"")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(OCULTAR)'!$P$3:$R$91,3,0),"")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(OCULTAR)'!$P$3:$R$91,3,0),"")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(OCULTAR)'!$P$3:$R$91,3,0),"")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(OCULTAR)'!$P$3:$R$91,3,0),"")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(OCULTAR)'!$P$3:$R$91,3,0),"")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(OCULTAR)'!$P$3:$R$91,3,0),"")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(OCULTAR)'!$P$3:$R$91,3,0),"")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(OCULTAR)'!$P$3:$R$91,3,0),"")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(OCULTAR)'!$P$3:$R$91,3,0),"")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(OCULTAR)'!$P$3:$R$91,3,0),"")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(OCULTAR)'!$P$3:$R$91,3,0),"")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(OCULTAR)'!$P$3:$R$91,3,0),"")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(OCULTAR)'!$P$3:$R$91,3,0),"")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(OCULTAR)'!$P$3:$R$91,3,0),"")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(OCULTAR)'!$P$3:$R$91,3,0),"")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(OCULTAR)'!$P$3:$R$91,3,0),"")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(OCULTAR)'!$P$3:$R$91,3,0),"")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(OCULTAR)'!$P$3:$R$91,3,0),"")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(OCULTAR)'!$P$3:$R$91,3,0),"")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(OCULTAR)'!$P$3:$R$91,3,0),"")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(OCULTAR)'!$P$3:$R$91,3,0),"")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(OCULTAR)'!$P$3:$R$91,3,0),"")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(OCULTAR)'!$P$3:$R$91,3,0),"")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(OCULTAR)'!$P$3:$R$91,3,0),"")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(OCULTAR)'!$P$3:$R$91,3,0),"")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(OCULTAR)'!$P$3:$R$91,3,0),"")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(OCULTAR)'!$P$3:$R$91,3,0),"")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(OCULTAR)'!$P$3:$R$91,3,0),"")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(OCULTAR)'!$P$3:$R$91,3,0),"")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(OCULTAR)'!$P$3:$R$91,3,0),"")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(OCULTAR)'!$P$3:$R$91,3,0),"")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(OCULTAR)'!$P$3:$R$91,3,0),"")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(OCULTAR)'!$P$3:$R$91,3,0),"")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(OCULTAR)'!$P$3:$R$91,3,0),"")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(OCULTAR)'!$P$3:$R$91,3,0),"")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(OCULTAR)'!$P$3:$R$91,3,0),"")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(OCULTAR)'!$P$3:$R$91,3,0),"")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(OCULTAR)'!$P$3:$R$91,3,0),"")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(OCULTAR)'!$P$3:$R$91,3,0),"")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(OCULTAR)'!$P$3:$R$91,3,0),"")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(OCULTAR)'!$P$3:$R$91,3,0),"")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(OCULTAR)'!$P$3:$R$91,3,0),"")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(OCULTAR)'!$P$3:$R$91,3,0),"")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(OCULTAR)'!$P$3:$R$91,3,0),"")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(OCULTAR)'!$P$3:$R$91,3,0),"")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(OCULTAR)'!$P$3:$R$91,3,0),"")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(OCULTAR)'!$P$3:$R$91,3,0),"")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(OCULTAR)'!$P$3:$R$91,3,0),"")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(OCULTAR)'!$P$3:$R$91,3,0),"")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(OCULTAR)'!$P$3:$R$91,3,0),"")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(OCULTAR)'!$P$3:$R$91,3,0),"")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(OCULTAR)'!$P$3:$R$91,3,0),"")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(OCULTAR)'!$P$3:$R$91,3,0),"")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(OCULTAR)'!$P$3:$R$91,3,0),"")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(OCULTAR)'!$P$3:$R$91,3,0),"")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(OCULTAR)'!$P$3:$R$91,3,0),"")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(OCULTAR)'!$P$3:$R$91,3,0),"")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(OCULTAR)'!$P$3:$R$91,3,0),"")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(OCULTAR)'!$P$3:$R$91,3,0),"")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(OCULTAR)'!$P$3:$R$91,3,0),"")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(OCULTAR)'!$P$3:$R$91,3,0),"")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(OCULTAR)'!$P$3:$R$91,3,0),"")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(OCULTAR)'!$P$3:$R$91,3,0),"")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(OCULTAR)'!$P$3:$R$91,3,0),"")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(OCULTAR)'!$P$3:$R$91,3,0),"")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(OCULTAR)'!$P$3:$R$91,3,0),"")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(OCULTAR)'!$P$3:$R$91,3,0),"")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(OCULTAR)'!$P$3:$R$91,3,0),"")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(OCULTAR)'!$P$3:$R$91,3,0),"")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(OCULTAR)'!$P$3:$R$91,3,0),"")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(OCULTAR)'!$P$3:$R$91,3,0),"")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(OCULTAR)'!$P$3:$R$91,3,0),"")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(OCULTAR)'!$P$3:$R$91,3,0),"")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(OCULTAR)'!$P$3:$R$91,3,0),"")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(OCULTAR)'!$P$3:$R$91,3,0),"")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(OCULTAR)'!$P$3:$R$91,3,0),"")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(OCULTAR)'!$P$3:$R$91,3,0),"")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(OCULTAR)'!$P$3:$R$91,3,0),"")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(OCULTAR)'!$P$3:$R$91,3,0),"")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(OCULTAR)'!$P$3:$R$91,3,0),"")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(OCULTAR)'!$P$3:$R$91,3,0),"")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(OCULTAR)'!$P$3:$R$91,3,0),"")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(OCULTAR)'!$P$3:$R$91,3,0),"")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(OCULTAR)'!$P$3:$R$91,3,0),"")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(OCULTAR)'!$P$3:$R$91,3,0),"")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(OCULTAR)'!$P$3:$R$91,3,0),"")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(OCULTAR)'!$P$3:$R$91,3,0),"")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(OCULTAR)'!$P$3:$R$91,3,0),"")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(OCULTAR)'!$P$3:$R$91,3,0),"")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(OCULTAR)'!$P$3:$R$91,3,0),"")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(OCULTAR)'!$P$3:$R$91,3,0),"")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(OCULTAR)'!$P$3:$R$91,3,0),"")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(OCULTAR)'!$P$3:$R$91,3,0),"")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(OCULTAR)'!$P$3:$R$91,3,0),"")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(OCULTAR)'!$P$3:$R$91,3,0),"")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(OCULTAR)'!$P$3:$R$91,3,0),"")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(OCULTAR)'!$P$3:$R$91,3,0),"")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(OCULTAR)'!$P$3:$R$91,3,0),"")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(OCULTAR)'!$P$3:$R$91,3,0),"")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(OCULTAR)'!$P$3:$R$91,3,0),"")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(OCULTAR)'!$P$3:$R$91,3,0),"")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(OCULTAR)'!$P$3:$R$91,3,0),"")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(OCULTAR)'!$P$3:$R$91,3,0),"")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(OCULTAR)'!$P$3:$R$91,3,0),"")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(OCULTAR)'!$P$3:$R$91,3,0),"")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(OCULTAR)'!$P$3:$R$91,3,0),"")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(OCULTAR)'!$P$3:$R$91,3,0),"")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(OCULTAR)'!$P$3:$R$91,3,0),"")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(OCULTAR)'!$P$3:$R$91,3,0),"")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(OCULTAR)'!$P$3:$R$91,3,0),"")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(OCULTAR)'!$P$3:$R$91,3,0),"")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(OCULTAR)'!$P$3:$R$91,3,0),"")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(OCULTAR)'!$P$3:$R$91,3,0),"")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(OCULTAR)'!$P$3:$R$91,3,0),"")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(OCULTAR)'!$P$3:$R$91,3,0),"")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(OCULTAR)'!$P$3:$R$91,3,0),"")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(OCULTAR)'!$P$3:$R$91,3,0),"")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(OCULTAR)'!$P$3:$R$91,3,0),"")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(OCULTAR)'!$P$3:$R$91,3,0),"")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(OCULTAR)'!$P$3:$R$91,3,0),"")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(OCULTAR)'!$P$3:$R$91,3,0),"")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(OCULTAR)'!$P$3:$R$91,3,0),"")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(OCULTAR)'!$P$3:$R$91,3,0),"")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(OCULTAR)'!$P$3:$R$91,3,0),"")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(OCULTAR)'!$P$3:$R$91,3,0),"")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(OCULTAR)'!$P$3:$R$91,3,0),"")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(OCULTAR)'!$P$3:$R$91,3,0),"")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(OCULTAR)'!$P$3:$R$91,3,0),"")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(OCULTAR)'!$P$3:$R$91,3,0),"")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(OCULTAR)'!$P$3:$R$91,3,0),"")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(OCULTAR)'!$P$3:$R$91,3,0),"")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(OCULTAR)'!$P$3:$R$91,3,0),"")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(OCULTAR)'!$P$3:$R$91,3,0),"")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(OCULTAR)'!$P$3:$R$91,3,0),"")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(OCULTAR)'!$P$3:$R$91,3,0),"")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(OCULTAR)'!$P$3:$R$91,3,0),"")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(OCULTAR)'!$P$3:$R$91,3,0),"")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(OCULTAR)'!$P$3:$R$91,3,0),"")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(OCULTAR)'!$P$3:$R$91,3,0),"")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(OCULTAR)'!$P$3:$R$91,3,0),"")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(OCULTAR)'!$P$3:$R$91,3,0),"")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(OCULTAR)'!$P$3:$R$91,3,0),"")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(OCULTAR)'!$P$3:$R$91,3,0),"")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(OCULTAR)'!$P$3:$R$91,3,0),"")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(OCULTAR)'!$P$3:$R$91,3,0),"")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(OCULTAR)'!$P$3:$R$91,3,0),"")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(OCULTAR)'!$P$3:$R$91,3,0),"")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(OCULTAR)'!$P$3:$R$91,3,0),"")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(OCULTAR)'!$P$3:$R$91,3,0),"")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(OCULTAR)'!$P$3:$R$91,3,0),"")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(OCULTAR)'!$P$3:$R$91,3,0),"")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(OCULTAR)'!$P$3:$R$91,3,0),"")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(OCULTAR)'!$P$3:$R$91,3,0),"")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(OCULTAR)'!$P$3:$R$91,3,0),"")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(OCULTAR)'!$P$3:$R$91,3,0),"")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(OCULTAR)'!$P$3:$R$91,3,0),"")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(OCULTAR)'!$P$3:$R$91,3,0),"")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(OCULTAR)'!$P$3:$R$91,3,0),"")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(OCULTAR)'!$P$3:$R$91,3,0),"")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(OCULTAR)'!$P$3:$R$91,3,0),"")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(OCULTAR)'!$P$3:$R$91,3,0),"")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(OCULTAR)'!$P$3:$R$91,3,0),"")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(OCULTAR)'!$P$3:$R$91,3,0),"")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(OCULTAR)'!$P$3:$R$91,3,0),"")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(OCULTAR)'!$P$3:$R$91,3,0),"")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(OCULTAR)'!$P$3:$R$91,3,0),"")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(OCULTAR)'!$P$3:$R$91,3,0),"")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(OCULTAR)'!$P$3:$R$91,3,0),"")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(OCULTAR)'!$P$3:$R$91,3,0),"")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(OCULTAR)'!$P$3:$R$91,3,0),"")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(OCULTAR)'!$P$3:$R$91,3,0),"")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(OCULTAR)'!$P$3:$R$91,3,0),"")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(OCULTAR)'!$P$3:$R$91,3,0),"")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(OCULTAR)'!$P$3:$R$91,3,0),"")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(OCULTAR)'!$P$3:$R$91,3,0),"")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(OCULTAR)'!$P$3:$R$91,3,0),"")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(OCULTAR)'!$P$3:$R$91,3,0),"")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(OCULTAR)'!$P$3:$R$91,3,0),"")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(OCULTAR)'!$P$3:$R$91,3,0),"")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(OCULTAR)'!$P$3:$R$91,3,0),"")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(OCULTAR)'!$P$3:$R$91,3,0),"")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(OCULTAR)'!$P$3:$R$91,3,0),"")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(OCULTAR)'!$P$3:$R$91,3,0),"")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(OCULTAR)'!$P$3:$R$91,3,0),"")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(OCULTAR)'!$P$3:$R$91,3,0),"")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(OCULTAR)'!$P$3:$R$91,3,0),"")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(OCULTAR)'!$P$3:$R$91,3,0),"")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(OCULTAR)'!$P$3:$R$91,3,0),"")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(OCULTAR)'!$P$3:$R$91,3,0),"")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(OCULTAR)'!$P$3:$R$91,3,0),"")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(OCULTAR)'!$P$3:$R$91,3,0),"")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(OCULTAR)'!$P$3:$R$91,3,0),"")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(OCULTAR)'!$P$3:$R$91,3,0),"")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(OCULTAR)'!$P$3:$R$91,3,0),"")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(OCULTAR)'!$P$3:$R$91,3,0),"")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(OCULTAR)'!$P$3:$R$91,3,0),"")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(OCULTAR)'!$P$3:$R$91,3,0),"")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(OCULTAR)'!$P$3:$R$91,3,0),"")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(OCULTAR)'!$P$3:$R$91,3,0),"")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(OCULTAR)'!$P$3:$R$91,3,0),"")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(OCULTAR)'!$P$3:$R$91,3,0),"")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(OCULTAR)'!$P$3:$R$91,3,0),"")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(OCULTAR)'!$P$3:$R$91,3,0),"")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(OCULTAR)'!$P$3:$R$91,3,0),"")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(OCULTAR)'!$P$3:$R$91,3,0),"")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(OCULTAR)'!$P$3:$R$91,3,0),"")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(OCULTAR)'!$P$3:$R$91,3,0),"")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(OCULTAR)'!$P$3:$R$91,3,0),"")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(OCULTAR)'!$P$3:$R$91,3,0),"")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(OCULTAR)'!$P$3:$R$91,3,0),"")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(OCULTAR)'!$P$3:$R$91,3,0),"")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(OCULTAR)'!$P$3:$R$91,3,0),"")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(OCULTAR)'!$P$3:$R$91,3,0),"")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(OCULTAR)'!$P$3:$R$91,3,0),"")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(OCULTAR)'!$P$3:$R$91,3,0),"")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(OCULTAR)'!$P$3:$R$91,3,0),"")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(OCULTAR)'!$P$3:$R$91,3,0),"")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(OCULTAR)'!$P$3:$R$91,3,0),"")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(OCULTAR)'!$P$3:$R$91,3,0),"")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(OCULTAR)'!$P$3:$R$91,3,0),"")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(OCULTAR)'!$P$3:$R$91,3,0),"")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(OCULTAR)'!$P$3:$R$91,3,0),"")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(OCULTAR)'!$P$3:$R$91,3,0),"")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(OCULTAR)'!$P$3:$R$91,3,0),"")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(OCULTAR)'!$P$3:$R$91,3,0),"")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(OCULTAR)'!$P$3:$R$91,3,0),"")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(OCULTAR)'!$P$3:$R$91,3,0),"")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(OCULTAR)'!$P$3:$R$91,3,0),"")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(OCULTAR)'!$P$3:$R$91,3,0),"")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(OCULTAR)'!$P$3:$R$91,3,0),"")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(OCULTAR)'!$P$3:$R$91,3,0),"")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(OCULTAR)'!$P$3:$R$91,3,0),"")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(OCULTAR)'!$P$3:$R$91,3,0),"")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(OCULTAR)'!$P$3:$R$91,3,0),"")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(OCULTAR)'!$P$3:$R$91,3,0),"")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(OCULTAR)'!$P$3:$R$91,3,0),"")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(OCULTAR)'!$P$3:$R$91,3,0),"")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(OCULTAR)'!$P$3:$R$91,3,0),"")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(OCULTAR)'!$P$3:$R$91,3,0),"")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(OCULTAR)'!$P$3:$R$91,3,0),"")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(OCULTAR)'!$P$3:$R$91,3,0),"")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(OCULTAR)'!$P$3:$R$91,3,0),"")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(OCULTAR)'!$P$3:$R$91,3,0),"")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(OCULTAR)'!$P$3:$R$91,3,0),"")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(OCULTAR)'!$P$3:$R$91,3,0),"")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(OCULTAR)'!$P$3:$R$91,3,0),"")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(OCULTAR)'!$P$3:$R$91,3,0),"")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(OCULTAR)'!$P$3:$R$91,3,0),"")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(OCULTAR)'!$P$3:$R$91,3,0),"")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(OCULTAR)'!$P$3:$R$91,3,0),"")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(OCULTAR)'!$P$3:$R$91,3,0),"")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(OCULTAR)'!$P$3:$R$91,3,0),"")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(OCULTAR)'!$P$3:$R$91,3,0),"")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(OCULTAR)'!$P$3:$R$91,3,0),"")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(OCULTAR)'!$P$3:$R$91,3,0),"")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(OCULTAR)'!$P$3:$R$91,3,0),"")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(OCULTAR)'!$P$3:$R$91,3,0),"")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(OCULTAR)'!$P$3:$R$91,3,0),"")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(OCULTAR)'!$P$3:$R$91,3,0),"")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(OCULTAR)'!$P$3:$R$91,3,0),"")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(OCULTAR)'!$P$3:$R$91,3,0),"")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(OCULTAR)'!$P$3:$R$91,3,0),"")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(OCULTAR)'!$P$3:$R$91,3,0),"")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(OCULTAR)'!$P$3:$R$91,3,0),"")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(OCULTAR)'!$P$3:$R$91,3,0),"")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(OCULTAR)'!$P$3:$R$91,3,0),"")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(OCULTAR)'!$P$3:$R$91,3,0),"")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(OCULTAR)'!$P$3:$R$91,3,0),"")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(OCULTAR)'!$P$3:$R$91,3,0),"")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(OCULTAR)'!$P$3:$R$91,3,0),"")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(OCULTAR)'!$P$3:$R$91,3,0),"")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(OCULTAR)'!$P$3:$R$91,3,0),"")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(OCULTAR)'!$P$3:$R$91,3,0),"")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(OCULTAR)'!$P$3:$R$91,3,0),"")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(OCULTAR)'!$P$3:$R$91,3,0),"")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(OCULTAR)'!$P$3:$R$91,3,0),"")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(OCULTAR)'!$P$3:$R$91,3,0),"")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(OCULTAR)'!$P$3:$R$91,3,0),"")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(OCULTAR)'!$P$3:$R$91,3,0),"")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(OCULTAR)'!$P$3:$R$91,3,0),"")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(OCULTAR)'!$P$3:$R$91,3,0),"")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(OCULTAR)'!$P$3:$R$91,3,0),"")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(OCULTAR)'!$P$3:$R$91,3,0),"")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(OCULTAR)'!$P$3:$R$91,3,0),"")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(OCULTAR)'!$P$3:$R$91,3,0),"")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(OCULTAR)'!$P$3:$R$91,3,0),"")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(OCULTAR)'!$P$3:$R$91,3,0),"")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(OCULTAR)'!$P$3:$R$91,3,0),"")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(OCULTAR)'!$P$3:$R$91,3,0),"")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(OCULTAR)'!$P$3:$R$91,3,0),"")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(OCULTAR)'!$P$3:$R$91,3,0),"")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(OCULTAR)'!$P$3:$R$91,3,0),"")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(OCULTAR)'!$P$3:$R$91,3,0),"")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(OCULTAR)'!$P$3:$R$91,3,0),"")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(OCULTAR)'!$P$3:$R$91,3,0),"")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(OCULTAR)'!$P$3:$R$91,3,0),"")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(OCULTAR)'!$P$3:$R$91,3,0),"")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(OCULTAR)'!$P$3:$R$91,3,0),"")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(OCULTAR)'!$P$3:$R$91,3,0),"")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(OCULTAR)'!$P$3:$R$91,3,0),"")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(OCULTAR)'!$P$3:$R$91,3,0),"")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(OCULTAR)'!$P$3:$R$91,3,0),"")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(OCULTAR)'!$P$3:$R$91,3,0),"")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(OCULTAR)'!$P$3:$R$91,3,0),"")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(OCULTAR)'!$P$3:$R$91,3,0),"")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(OCULTAR)'!$P$3:$R$91,3,0),"")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(OCULTAR)'!$P$3:$R$91,3,0),"")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(OCULTAR)'!$P$3:$R$91,3,0),"")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(OCULTAR)'!$P$3:$R$91,3,0),"")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(OCULTAR)'!$P$3:$R$91,3,0),"")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(OCULTAR)'!$P$3:$R$91,3,0),"")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(OCULTAR)'!$P$3:$R$91,3,0),"")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(OCULTAR)'!$P$3:$R$91,3,0),"")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(OCULTAR)'!$P$3:$R$91,3,0),"")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(OCULTAR)'!$P$3:$R$91,3,0),"")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(OCULTAR)'!$P$3:$R$91,3,0),"")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(OCULTAR)'!$P$3:$R$91,3,0),"")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(OCULTAR)'!$P$3:$R$91,3,0),"")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(OCULTAR)'!$P$3:$R$91,3,0),"")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(OCULTAR)'!$P$3:$R$91,3,0),"")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(OCULTAR)'!$P$3:$R$91,3,0),"")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(OCULTAR)'!$P$3:$R$91,3,0),"")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(OCULTAR)'!$P$3:$R$91,3,0),"")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(OCULTAR)'!$P$3:$R$91,3,0),"")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(OCULTAR)'!$P$3:$R$91,3,0),"")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(OCULTAR)'!$P$3:$R$91,3,0),"")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(OCULTAR)'!$P$3:$R$91,3,0),"")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(OCULTAR)'!$P$3:$R$91,3,0),"")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(OCULTAR)'!$P$3:$R$91,3,0),"")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(OCULTAR)'!$P$3:$R$91,3,0),"")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(OCULTAR)'!$P$3:$R$91,3,0),"")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(OCULTAR)'!$P$3:$R$91,3,0),"")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(OCULTAR)'!$P$3:$R$91,3,0),"")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(OCULTAR)'!$P$3:$R$91,3,0),"")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(OCULTAR)'!$P$3:$R$91,3,0),"")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(OCULTAR)'!$P$3:$R$91,3,0),"")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(OCULTAR)'!$P$3:$R$91,3,0),"")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(OCULTAR)'!$P$3:$R$91,3,0),"")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(OCULTAR)'!$P$3:$R$91,3,0),"")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(OCULTAR)'!$P$3:$R$91,3,0),"")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(OCULTAR)'!$P$3:$R$91,3,0),"")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(OCULTAR)'!$P$3:$R$91,3,0),"")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(OCULTAR)'!$P$3:$R$91,3,0),"")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(OCULTAR)'!$P$3:$R$91,3,0),"")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(OCULTAR)'!$P$3:$R$91,3,0),"")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(OCULTAR)'!$P$3:$R$91,3,0),"")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(OCULTAR)'!$P$3:$R$91,3,0),"")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(OCULTAR)'!$P$3:$R$91,3,0),"")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(OCULTAR)'!$P$3:$R$91,3,0),"")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(OCULTAR)'!$P$3:$R$91,3,0),"")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(OCULTAR)'!$P$3:$R$91,3,0),"")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(OCULTAR)'!$P$3:$R$91,3,0),"")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(OCULTAR)'!$P$3:$R$91,3,0),"")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(OCULTAR)'!$P$3:$R$91,3,0),"")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(OCULTAR)'!$P$3:$R$91,3,0),"")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(OCULTAR)'!$P$3:$R$91,3,0),"")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(OCULTAR)'!$P$3:$R$91,3,0),"")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(OCULTAR)'!$P$3:$R$91,3,0),"")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(OCULTAR)'!$P$3:$R$91,3,0),"")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(OCULTAR)'!$P$3:$R$91,3,0),"")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(OCULTAR)'!$P$3:$R$91,3,0),"")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(OCULTAR)'!$P$3:$R$91,3,0),"")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(OCULTAR)'!$P$3:$R$91,3,0),"")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(OCULTAR)'!$P$3:$R$91,3,0),"")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(OCULTAR)'!$P$3:$R$91,3,0),"")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(OCULTAR)'!$P$3:$R$91,3,0),"")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(OCULTAR)'!$P$3:$R$91,3,0),"")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(OCULTAR)'!$P$3:$R$91,3,0),"")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(OCULTAR)'!$P$3:$R$91,3,0),"")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(OCULTAR)'!$P$3:$R$91,3,0),"")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(OCULTAR)'!$P$3:$R$91,3,0),"")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(OCULTAR)'!$P$3:$R$91,3,0),"")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(OCULTAR)'!$P$3:$R$91,3,0),"")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(OCULTAR)'!$P$3:$R$91,3,0),"")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(OCULTAR)'!$P$3:$R$91,3,0),"")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(OCULTAR)'!$P$3:$R$91,3,0),"")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(OCULTAR)'!$P$3:$R$91,3,0),"")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(OCULTAR)'!$P$3:$R$91,3,0),"")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(OCULTAR)'!$P$3:$R$91,3,0),"")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(OCULTAR)'!$P$3:$R$91,3,0),"")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(OCULTAR)'!$P$3:$R$91,3,0),"")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(OCULTAR)'!$P$3:$R$91,3,0),"")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(OCULTAR)'!$P$3:$R$91,3,0),"")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(OCULTAR)'!$P$3:$R$91,3,0),"")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(OCULTAR)'!$P$3:$R$91,3,0),"")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(OCULTAR)'!$P$3:$R$91,3,0),"")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(OCULTAR)'!$P$3:$R$91,3,0),"")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(OCULTAR)'!$P$3:$R$91,3,0),"")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(OCULTAR)'!$P$3:$R$91,3,0),"")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(OCULTAR)'!$P$3:$R$91,3,0),"")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(OCULTAR)'!$P$3:$R$91,3,0),"")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(OCULTAR)'!$P$3:$R$91,3,0),"")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(OCULTAR)'!$P$3:$R$91,3,0),"")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(OCULTAR)'!$P$3:$R$91,3,0),"")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(OCULTAR)'!$P$3:$R$91,3,0),"")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(OCULTAR)'!$P$3:$R$91,3,0),"")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(OCULTAR)'!$P$3:$R$91,3,0),"")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(OCULTAR)'!$P$3:$R$91,3,0),"")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(OCULTAR)'!$P$3:$R$91,3,0),"")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(OCULTAR)'!$P$3:$R$91,3,0),"")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(OCULTAR)'!$P$3:$R$91,3,0),"")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(OCULTAR)'!$P$3:$R$91,3,0),"")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(OCULTAR)'!$P$3:$R$91,3,0),"")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(OCULTAR)'!$P$3:$R$91,3,0),"")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(OCULTAR)'!$P$3:$R$91,3,0),"")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(OCULTAR)'!$P$3:$R$91,3,0),"")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(OCULTAR)'!$P$3:$R$91,3,0),"")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(OCULTAR)'!$P$3:$R$91,3,0),"")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(OCULTAR)'!$P$3:$R$91,3,0),"")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(OCULTAR)'!$P$3:$R$91,3,0),"")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(OCULTAR)'!$P$3:$R$91,3,0),"")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(OCULTAR)'!$P$3:$R$91,3,0),"")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(OCULTAR)'!$P$3:$R$91,3,0),"")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(OCULTAR)'!$P$3:$R$91,3,0),"")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(OCULTAR)'!$P$3:$R$91,3,0),"")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(OCULTAR)'!$P$3:$R$91,3,0),"")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(OCULTAR)'!$P$3:$R$91,3,0),"")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(OCULTAR)'!$P$3:$R$91,3,0),"")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(OCULTAR)'!$P$3:$R$91,3,0),"")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(OCULTAR)'!$P$3:$R$91,3,0),"")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(OCULTAR)'!$P$3:$R$91,3,0),"")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(OCULTAR)'!$P$3:$R$91,3,0),"")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(OCULTAR)'!$P$3:$R$91,3,0),"")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(OCULTAR)'!$P$3:$R$91,3,0),"")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(OCULTAR)'!$P$3:$R$91,3,0),"")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(OCULTAR)'!$P$3:$R$91,3,0),"")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(OCULTAR)'!$P$3:$R$91,3,0),"")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(OCULTAR)'!$P$3:$R$91,3,0),"")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(OCULTAR)'!$P$3:$R$91,3,0),"")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(OCULTAR)'!$P$3:$R$91,3,0),"")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(OCULTAR)'!$P$3:$R$91,3,0),"")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(OCULTAR)'!$P$3:$R$91,3,0),"")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(OCULTAR)'!$P$3:$R$91,3,0),"")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(OCULTAR)'!$P$3:$R$91,3,0),"")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(OCULTAR)'!$P$3:$R$91,3,0),"")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(OCULTAR)'!$P$3:$R$91,3,0),"")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(OCULTAR)'!$P$3:$R$91,3,0),"")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(OCULTAR)'!$P$3:$R$91,3,0),"")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(OCULTAR)'!$P$3:$R$91,3,0),"")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(OCULTAR)'!$P$3:$R$91,3,0),"")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(OCULTAR)'!$P$3:$R$91,3,0),"")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(OCULTAR)'!$P$3:$R$91,3,0),"")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(OCULTAR)'!$P$3:$R$91,3,0),"")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(OCULTAR)'!$P$3:$R$91,3,0),"")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(OCULTAR)'!$P$3:$R$91,3,0),"")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(OCULTAR)'!$P$3:$R$91,3,0),"")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(OCULTAR)'!$P$3:$R$91,3,0),"")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(OCULTAR)'!$P$3:$R$91,3,0),"")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(OCULTAR)'!$P$3:$R$91,3,0),"")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(OCULTAR)'!$P$3:$R$91,3,0),"")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(OCULTAR)'!$P$3:$R$91,3,0),"")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(OCULTAR)'!$P$3:$R$91,3,0),"")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(OCULTAR)'!$P$3:$R$91,3,0),"")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(OCULTAR)'!$P$3:$R$91,3,0),"")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(OCULTAR)'!$P$3:$R$91,3,0),"")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(OCULTAR)'!$P$3:$R$91,3,0),"")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(OCULTAR)'!$P$3:$R$91,3,0),"")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(OCULTAR)'!$P$3:$R$91,3,0),"")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(OCULTAR)'!$P$3:$R$91,3,0),"")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(OCULTAR)'!$P$3:$R$91,3,0),"")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(OCULTAR)'!$P$3:$R$91,3,0),"")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(OCULTAR)'!$P$3:$R$91,3,0),"")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(OCULTAR)'!$P$3:$R$91,3,0),"")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(OCULTAR)'!$P$3:$R$91,3,0),"")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(OCULTAR)'!$P$3:$R$91,3,0),"")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(OCULTAR)'!$P$3:$R$91,3,0),"")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(OCULTAR)'!$P$3:$R$91,3,0),"")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(OCULTAR)'!$P$3:$R$91,3,0),"")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(OCULTAR)'!$P$3:$R$91,3,0),"")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(OCULTAR)'!$P$3:$R$91,3,0),"")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(OCULTAR)'!$P$3:$R$91,3,0),"")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(OCULTAR)'!$P$3:$R$91,3,0),"")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(OCULTAR)'!$P$3:$R$91,3,0),"")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(OCULTAR)'!$P$3:$R$91,3,0),"")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(OCULTAR)'!$P$3:$R$91,3,0),"")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(OCULTAR)'!$P$3:$R$91,3,0),"")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(OCULTAR)'!$P$3:$R$91,3,0),"")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(OCULTAR)'!$P$3:$R$91,3,0),"")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(OCULTAR)'!$P$3:$R$91,3,0),"")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(OCULTAR)'!$P$3:$R$91,3,0),"")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(OCULTAR)'!$P$3:$R$91,3,0),"")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(OCULTAR)'!$P$3:$R$91,3,0),"")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(OCULTAR)'!$P$3:$R$91,3,0),"")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(OCULTAR)'!$P$3:$R$91,3,0),"")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(OCULTAR)'!$P$3:$R$91,3,0),"")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(OCULTAR)'!$P$3:$R$91,3,0),"")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(OCULTAR)'!$P$3:$R$91,3,0),"")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(OCULTAR)'!$P$3:$R$91,3,0),"")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(OCULTAR)'!$P$3:$R$91,3,0),"")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(OCULTAR)'!$P$3:$R$91,3,0),"")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(OCULTAR)'!$P$3:$R$91,3,0),"")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(OCULTAR)'!$P$3:$R$91,3,0),"")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(OCULTAR)'!$P$3:$R$91,3,0),"")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(OCULTAR)'!$P$3:$R$91,3,0),"")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(OCULTAR)'!$P$3:$R$91,3,0),"")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(OCULTAR)'!$P$3:$R$91,3,0),"")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(OCULTAR)'!$P$3:$R$91,3,0),"")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(OCULTAR)'!$P$3:$R$91,3,0),"")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(OCULTAR)'!$P$3:$R$91,3,0),"")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(OCULTAR)'!$P$3:$R$91,3,0),"")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(OCULTAR)'!$P$3:$R$91,3,0),"")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(OCULTAR)'!$P$3:$R$91,3,0),"")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(OCULTAR)'!$P$3:$R$91,3,0),"")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(OCULTAR)'!$P$3:$R$91,3,0),"")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(OCULTAR)'!$P$3:$R$91,3,0),"")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(OCULTAR)'!$P$3:$R$91,3,0),"")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(OCULTAR)'!$P$3:$R$91,3,0),"")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(OCULTAR)'!$P$3:$R$91,3,0),"")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(OCULTAR)'!$P$3:$R$91,3,0),"")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(OCULTAR)'!$P$3:$R$91,3,0),"")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(OCULTAR)'!$P$3:$R$91,3,0),"")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(OCULTAR)'!$P$3:$R$91,3,0),"")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(OCULTAR)'!$P$3:$R$91,3,0),"")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(OCULTAR)'!$P$3:$R$91,3,0),"")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(OCULTAR)'!$P$3:$R$91,3,0),"")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(OCULTAR)'!$P$3:$R$91,3,0),"")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(OCULTAR)'!$P$3:$R$91,3,0),"")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(OCULTAR)'!$P$3:$R$91,3,0),"")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(OCULTAR)'!$P$3:$R$91,3,0),"")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(OCULTAR)'!$P$3:$R$91,3,0),"")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(OCULTAR)'!$P$3:$R$91,3,0),"")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(OCULTAR)'!$P$3:$R$91,3,0),"")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(OCULTAR)'!$P$3:$R$91,3,0),"")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(OCULTAR)'!$P$3:$R$91,3,0),"")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(OCULTAR)'!$P$3:$R$91,3,0),"")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(OCULTAR)'!$P$3:$R$91,3,0),"")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(OCULTAR)'!$P$3:$R$91,3,0),"")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(OCULTAR)'!$P$3:$R$91,3,0),"")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(OCULTAR)'!$P$3:$R$91,3,0),"")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(OCULTAR)'!$P$3:$R$91,3,0),"")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(OCULTAR)'!$P$3:$R$91,3,0),"")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(OCULTAR)'!$P$3:$R$91,3,0),"")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(OCULTAR)'!$P$3:$R$91,3,0),"")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(OCULTAR)'!$P$3:$R$91,3,0),"")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(OCULTAR)'!$P$3:$R$91,3,0),"")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(OCULTAR)'!$P$3:$R$91,3,0),"")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(OCULTAR)'!$P$3:$R$91,3,0),"")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(OCULTAR)'!$P$3:$R$91,3,0),"")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(OCULTAR)'!$P$3:$R$91,3,0),"")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(OCULTAR)'!$P$3:$R$91,3,0),"")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(OCULTAR)'!$P$3:$R$91,3,0),"")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(OCULTAR)'!$P$3:$R$91,3,0),"")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(OCULTAR)'!$P$3:$R$91,3,0),"")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(OCULTAR)'!$P$3:$R$91,3,0),"")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(OCULTAR)'!$P$3:$R$91,3,0),"")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(OCULTAR)'!$P$3:$R$91,3,0),"")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(OCULTAR)'!$P$3:$R$91,3,0),"")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(OCULTAR)'!$P$3:$R$91,3,0),"")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(OCULTAR)'!$P$3:$R$91,3,0),"")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(OCULTAR)'!$P$3:$R$91,3,0),"")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(OCULTAR)'!$P$3:$R$91,3,0),"")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(OCULTAR)'!$P$3:$R$91,3,0),"")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(OCULTAR)'!$P$3:$R$91,3,0),"")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(OCULTAR)'!$P$3:$R$91,3,0),"")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(OCULTAR)'!$P$3:$R$91,3,0),"")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(OCULTAR)'!$P$3:$R$91,3,0),"")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(OCULTAR)'!$P$3:$R$91,3,0),"")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(OCULTAR)'!$P$3:$R$91,3,0),"")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(OCULTAR)'!$P$3:$R$91,3,0),"")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(OCULTAR)'!$P$3:$R$91,3,0),"")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(OCULTAR)'!$P$3:$R$91,3,0),"")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(OCULTAR)'!$P$3:$R$91,3,0),"")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(OCULTAR)'!$P$3:$R$91,3,0),"")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(OCULTAR)'!$P$3:$R$91,3,0),"")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(OCULTAR)'!$P$3:$R$91,3,0),"")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(OCULTAR)'!$P$3:$R$91,3,0),"")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(OCULTAR)'!$P$3:$R$91,3,0),"")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(OCULTAR)'!$P$3:$R$91,3,0),"")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(OCULTAR)'!$P$3:$R$91,3,0),"")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(OCULTAR)'!$P$3:$R$91,3,0),"")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(OCULTAR)'!$P$3:$R$91,3,0),"")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(OCULTAR)'!$P$3:$R$91,3,0),"")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(OCULTAR)'!$P$3:$R$91,3,0),"")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(OCULTAR)'!$P$3:$R$91,3,0),"")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(OCULTAR)'!$P$3:$R$91,3,0),"")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(OCULTAR)'!$P$3:$R$91,3,0),"")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(OCULTAR)'!$P$3:$R$91,3,0),"")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(OCULTAR)'!$P$3:$R$91,3,0),"")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(OCULTAR)'!$P$3:$R$91,3,0),"")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(OCULTAR)'!$P$3:$R$91,3,0),"")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(OCULTAR)'!$P$3:$R$91,3,0),"")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(OCULTAR)'!$P$3:$R$91,3,0),"")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(OCULTAR)'!$P$3:$R$91,3,0),"")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(OCULTAR)'!$P$3:$R$91,3,0),"")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(OCULTAR)'!$P$3:$R$91,3,0),"")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(OCULTAR)'!$P$3:$R$91,3,0),"")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(OCULTAR)'!$P$3:$R$91,3,0),"")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(OCULTAR)'!$P$3:$R$91,3,0),"")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(OCULTAR)'!$P$3:$R$91,3,0),"")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(OCULTAR)'!$P$3:$R$91,3,0),"")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(OCULTAR)'!$P$3:$R$91,3,0),"")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(OCULTAR)'!$P$3:$R$91,3,0),"")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(OCULTAR)'!$P$3:$R$91,3,0),"")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(OCULTAR)'!$P$3:$R$91,3,0),"")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(OCULTAR)'!$P$3:$R$91,3,0),"")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(OCULTAR)'!$P$3:$R$91,3,0),"")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(OCULTAR)'!$P$3:$R$91,3,0),"")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(OCULTAR)'!$P$3:$R$91,3,0),"")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(OCULTAR)'!$P$3:$R$91,3,0),"")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(OCULTAR)'!$P$3:$R$91,3,0),"")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(OCULTAR)'!$P$3:$R$91,3,0),"")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(OCULTAR)'!$P$3:$R$91,3,0),"")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(OCULTAR)'!$P$3:$R$91,3,0),"")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(OCULTAR)'!$P$3:$R$91,3,0),"")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(OCULTAR)'!$P$3:$R$91,3,0),"")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(OCULTAR)'!$P$3:$R$91,3,0),"")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(OCULTAR)'!$P$3:$R$91,3,0),"")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(OCULTAR)'!$P$3:$R$91,3,0),"")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(OCULTAR)'!$P$3:$R$91,3,0),"")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(OCULTAR)'!$P$3:$R$91,3,0),"")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(OCULTAR)'!$P$3:$R$91,3,0),"")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(OCULTAR)'!$P$3:$R$91,3,0),"")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(OCULTAR)'!$P$3:$R$91,3,0),"")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(OCULTAR)'!$P$3:$R$91,3,0),"")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(OCULTAR)'!$P$3:$R$91,3,0),"")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(OCULTAR)'!$P$3:$R$91,3,0),"")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(OCULTAR)'!$P$3:$R$91,3,0),"")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(OCULTAR)'!$P$3:$R$91,3,0),"")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(OCULTAR)'!$P$3:$R$91,3,0),"")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(OCULTAR)'!$P$3:$R$91,3,0),"")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(OCULTAR)'!$P$3:$R$91,3,0),"")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(OCULTAR)'!$P$3:$R$91,3,0),"")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(OCULTAR)'!$P$3:$R$91,3,0),"")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(OCULTAR)'!$P$3:$R$91,3,0),"")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(OCULTAR)'!$P$3:$R$91,3,0),"")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(OCULTAR)'!$P$3:$R$91,3,0),"")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(OCULTAR)'!$P$3:$R$91,3,0),"")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(OCULTAR)'!$P$3:$R$91,3,0),"")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(OCULTAR)'!$P$3:$R$91,3,0),"")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(OCULTAR)'!$P$3:$R$91,3,0),"")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(OCULTAR)'!$P$3:$R$91,3,0),"")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(OCULTAR)'!$P$3:$R$91,3,0),"")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(OCULTAR)'!$P$3:$R$91,3,0),"")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(OCULTAR)'!$P$3:$R$91,3,0),"")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(OCULTAR)'!$P$3:$R$91,3,0),"")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(OCULTAR)'!$P$3:$R$91,3,0),"")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(OCULTAR)'!$P$3:$R$91,3,0),"")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(OCULTAR)'!$P$3:$R$91,3,0),"")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(OCULTAR)'!$P$3:$R$91,3,0),"")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(OCULTAR)'!$P$3:$R$91,3,0),"")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(OCULTAR)'!$P$3:$R$91,3,0),"")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(OCULTAR)'!$P$3:$R$91,3,0),"")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(OCULTAR)'!$P$3:$R$91,3,0),"")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(OCULTAR)'!$P$3:$R$91,3,0),"")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(OCULTAR)'!$P$3:$R$91,3,0),"")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(OCULTAR)'!$P$3:$R$91,3,0),"")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(OCULTAR)'!$P$3:$R$91,3,0),"")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(OCULTAR)'!$P$3:$R$91,3,0),"")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(OCULTAR)'!$P$3:$R$91,3,0),"")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(OCULTAR)'!$P$3:$R$91,3,0),"")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(OCULTAR)'!$P$3:$R$91,3,0),"")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(OCULTAR)'!$P$3:$R$91,3,0),"")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(OCULTAR)'!$P$3:$R$91,3,0),"")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(OCULTAR)'!$P$3:$R$91,3,0),"")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(OCULTAR)'!$P$3:$R$91,3,0),"")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(OCULTAR)'!$P$3:$R$91,3,0),"")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(OCULTAR)'!$P$3:$R$91,3,0),"")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(OCULTAR)'!$P$3:$R$91,3,0),"")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(OCULTAR)'!$P$3:$R$91,3,0),"")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(OCULTAR)'!$P$3:$R$91,3,0),"")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(OCULTAR)'!$P$3:$R$91,3,0),"")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(OCULTAR)'!$P$3:$R$91,3,0),"")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(OCULTAR)'!$P$3:$R$91,3,0),"")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(OCULTAR)'!$P$3:$R$91,3,0),"")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(OCULTAR)'!$P$3:$R$91,3,0),"")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(OCULTAR)'!$P$3:$R$91,3,0),"")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(OCULTAR)'!$P$3:$R$91,3,0),"")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(OCULTAR)'!$P$3:$R$91,3,0),"")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(OCULTAR)'!$P$3:$R$91,3,0),"")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(OCULTAR)'!$P$3:$R$91,3,0),"")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(OCULTAR)'!$P$3:$R$91,3,0),"")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(OCULTAR)'!$P$3:$R$91,3,0),"")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(OCULTAR)'!$P$3:$R$91,3,0),"")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(OCULTAR)'!$P$3:$R$91,3,0),"")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(OCULTAR)'!$P$3:$R$91,3,0),"")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(OCULTAR)'!$P$3:$R$91,3,0),"")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(OCULTAR)'!$P$3:$R$91,3,0),"")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(OCULTAR)'!$P$3:$R$91,3,0),"")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(OCULTAR)'!$P$3:$R$91,3,0),"")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(OCULTAR)'!$P$3:$R$91,3,0),"")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(OCULTAR)'!$P$3:$R$91,3,0),"")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(OCULTAR)'!$P$3:$R$91,3,0),"")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(OCULTAR)'!$P$3:$R$91,3,0),"")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(OCULTAR)'!$P$3:$R$91,3,0),"")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(OCULTAR)'!$P$3:$R$91,3,0),"")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(OCULTAR)'!$P$3:$R$91,3,0),"")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(OCULTAR)'!$P$3:$R$91,3,0),"")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(OCULTAR)'!$P$3:$R$91,3,0),"")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(OCULTAR)'!$P$3:$R$91,3,0),"")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(OCULTAR)'!$P$3:$R$91,3,0),"")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(OCULTAR)'!$P$3:$R$91,3,0),"")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(OCULTAR)'!$P$3:$R$91,3,0),"")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(OCULTAR)'!$P$3:$R$91,3,0),"")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(OCULTAR)'!$P$3:$R$91,3,0),"")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(OCULTAR)'!$P$3:$R$91,3,0),"")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(OCULTAR)'!$P$3:$R$91,3,0),"")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(OCULTAR)'!$P$3:$R$91,3,0),"")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(OCULTAR)'!$P$3:$R$91,3,0),"")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(OCULTAR)'!$P$3:$R$91,3,0),"")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(OCULTAR)'!$P$3:$R$91,3,0),"")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(OCULTAR)'!$P$3:$R$91,3,0),"")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(OCULTAR)'!$P$3:$R$91,3,0),"")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(OCULTAR)'!$P$3:$R$91,3,0),"")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(OCULTAR)'!$P$3:$R$91,3,0),"")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(OCULTAR)'!$P$3:$R$91,3,0),"")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(OCULTAR)'!$P$3:$R$91,3,0),"")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(OCULTAR)'!$P$3:$R$91,3,0),"")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(OCULTAR)'!$P$3:$R$91,3,0),"")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(OCULTAR)'!$P$3:$R$91,3,0),"")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(OCULTAR)'!$P$3:$R$91,3,0),"")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(OCULTAR)'!$P$3:$R$91,3,0),"")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(OCULTAR)'!$P$3:$R$91,3,0),"")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(OCULTAR)'!$P$3:$R$91,3,0),"")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(OCULTAR)'!$P$3:$R$91,3,0),"")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(OCULTAR)'!$P$3:$R$91,3,0),"")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(OCULTAR)'!$P$3:$R$91,3,0),"")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(OCULTAR)'!$P$3:$R$91,3,0),"")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(OCULTAR)'!$P$3:$R$91,3,0),"")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(OCULTAR)'!$P$3:$R$91,3,0),"")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(OCULTAR)'!$P$3:$R$91,3,0),"")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(OCULTAR)'!$P$3:$R$91,3,0),"")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(OCULTAR)'!$P$3:$R$91,3,0),"")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(OCULTAR)'!$P$3:$R$91,3,0),"")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(OCULTAR)'!$P$3:$R$91,3,0),"")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(OCULTAR)'!$P$3:$R$91,3,0),"")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(OCULTAR)'!$P$3:$R$91,3,0),"")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(OCULTAR)'!$P$3:$R$91,3,0),"")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(OCULTAR)'!$P$3:$R$91,3,0),"")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(OCULTAR)'!$P$3:$R$91,3,0),"")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(OCULTAR)'!$P$3:$R$91,3,0),"")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(OCULTAR)'!$P$3:$R$91,3,0),"")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(OCULTAR)'!$P$3:$R$91,3,0),"")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(OCULTAR)'!$P$3:$R$91,3,0),"")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(OCULTAR)'!$P$3:$R$91,3,0),"")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(OCULTAR)'!$P$3:$R$91,3,0),"")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(OCULTAR)'!$P$3:$R$91,3,0),"")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(OCULTAR)'!$P$3:$R$91,3,0),"")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(OCULTAR)'!$P$3:$R$91,3,0),"")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(OCULTAR)'!$P$3:$R$91,3,0),"")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(OCULTAR)'!$P$3:$R$91,3,0),"")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(OCULTAR)'!$P$3:$R$91,3,0),"")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(OCULTAR)'!$P$3:$R$91,3,0),"")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(OCULTAR)'!$P$3:$R$91,3,0),"")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(OCULTAR)'!$P$3:$R$91,3,0),"")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(OCULTAR)'!$P$3:$R$91,3,0),"")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(OCULTAR)'!$P$3:$R$91,3,0),"")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(OCULTAR)'!$P$3:$R$91,3,0),"")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(OCULTAR)'!$P$3:$R$91,3,0),"")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(OCULTAR)'!$P$3:$R$91,3,0),"")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(OCULTAR)'!$P$3:$R$91,3,0),"")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(OCULTAR)'!$P$3:$R$91,3,0),"")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(OCULTAR)'!$P$3:$R$91,3,0),"")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(OCULTAR)'!$P$3:$R$91,3,0),"")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(OCULTAR)'!$P$3:$R$91,3,0),"")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(OCULTAR)'!$P$3:$R$91,3,0),"")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(OCULTAR)'!$P$3:$R$91,3,0),"")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(OCULTAR)'!$P$3:$R$91,3,0),"")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(OCULTAR)'!$P$3:$R$91,3,0),"")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(OCULTAR)'!$P$3:$R$91,3,0),"")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(OCULTAR)'!$P$3:$R$91,3,0),"")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(OCULTAR)'!$P$3:$R$91,3,0),"")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(OCULTAR)'!$P$3:$R$91,3,0),"")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(OCULTAR)'!$P$3:$R$91,3,0),"")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(OCULTAR)'!$P$3:$R$91,3,0),"")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(OCULTAR)'!$P$3:$R$91,3,0),"")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(OCULTAR)'!$P$3:$R$91,3,0),"")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(OCULTAR)'!$P$3:$R$91,3,0),"")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(OCULTAR)'!$P$3:$R$91,3,0),"")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(OCULTAR)'!$P$3:$R$91,3,0),"")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(OCULTAR)'!$P$3:$R$91,3,0),"")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(OCULTAR)'!$P$3:$R$91,3,0),"")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(OCULTAR)'!$P$3:$R$91,3,0),"")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(OCULTAR)'!$P$3:$R$91,3,0),"")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(OCULTAR)'!$P$3:$R$91,3,0),"")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(OCULTAR)'!$P$3:$R$91,3,0),"")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(OCULTAR)'!$P$3:$R$91,3,0),"")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(OCULTAR)'!$P$3:$R$91,3,0),"")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(OCULTAR)'!$P$3:$R$91,3,0),"")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(OCULTAR)'!$P$3:$R$91,3,0),"")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(OCULTAR)'!$P$3:$R$91,3,0),"")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(OCULTAR)'!$P$3:$R$91,3,0),"")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(OCULTAR)'!$P$3:$R$91,3,0),"")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(OCULTAR)'!$P$3:$R$91,3,0),"")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(OCULTAR)'!$P$3:$R$91,3,0),"")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(OCULTAR)'!$P$3:$R$91,3,0),"")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(OCULTAR)'!$P$3:$R$91,3,0),"")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(OCULTAR)'!$P$3:$R$91,3,0),"")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(OCULTAR)'!$P$3:$R$91,3,0),"")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(OCULTAR)'!$P$3:$R$91,3,0),"")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(OCULTAR)'!$P$3:$R$91,3,0),"")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(OCULTAR)'!$P$3:$R$91,3,0),"")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(OCULTAR)'!$P$3:$R$91,3,0),"")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(OCULTAR)'!$P$3:$R$91,3,0),"")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(OCULTAR)'!$P$3:$R$91,3,0),"")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(OCULTAR)'!$P$3:$R$91,3,0),"")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(OCULTAR)'!$P$3:$R$91,3,0),"")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(OCULTAR)'!$P$3:$R$91,3,0),"")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(OCULTAR)'!$P$3:$R$91,3,0),"")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(OCULTAR)'!$P$3:$R$91,3,0),"")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(OCULTAR)'!$P$3:$R$91,3,0),"")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(OCULTAR)'!$P$3:$R$91,3,0),"")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(OCULTAR)'!$P$3:$R$91,3,0),"")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(OCULTAR)'!$P$3:$R$91,3,0),"")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(OCULTAR)'!$P$3:$R$91,3,0),"")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(OCULTAR)'!$P$3:$R$91,3,0),"")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(OCULTAR)'!$P$3:$R$91,3,0),"")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(OCULTAR)'!$P$3:$R$91,3,0),"")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(OCULTAR)'!$P$3:$R$91,3,0),"")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(OCULTAR)'!$P$3:$R$91,3,0),"")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(OCULTAR)'!$P$3:$R$91,3,0),"")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(OCULTAR)'!$P$3:$R$91,3,0),"")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(OCULTAR)'!$P$3:$R$91,3,0),"")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(OCULTAR)'!$P$3:$R$91,3,0),"")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(OCULTAR)'!$P$3:$R$91,3,0),"")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(OCULTAR)'!$P$3:$R$91,3,0),"")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(OCULTAR)'!$P$3:$R$91,3,0),"")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(OCULTAR)'!$P$3:$R$91,3,0),"")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(OCULTAR)'!$P$3:$R$91,3,0),"")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(OCULTAR)'!$P$3:$R$91,3,0),"")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(OCULTAR)'!$P$3:$R$91,3,0),"")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(OCULTAR)'!$P$3:$R$91,3,0),"")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(OCULTAR)'!$P$3:$R$91,3,0),"")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(OCULTAR)'!$P$3:$R$91,3,0),"")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(OCULTAR)'!$P$3:$R$91,3,0),"")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(OCULTAR)'!$P$3:$R$91,3,0),"")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(OCULTAR)'!$P$3:$R$91,3,0),"")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(OCULTAR)'!$P$3:$R$91,3,0),"")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(OCULTAR)'!$P$3:$R$91,3,0),"")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(OCULTAR)'!$P$3:$R$91,3,0),"")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(OCULTAR)'!$P$3:$R$91,3,0),"")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(OCULTAR)'!$P$3:$R$91,3,0),"")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(OCULTAR)'!$P$3:$R$91,3,0),"")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(OCULTAR)'!$P$3:$R$91,3,0),"")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(OCULTAR)'!$P$3:$R$91,3,0),"")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(OCULTAR)'!$P$3:$R$91,3,0),"")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(OCULTAR)'!$P$3:$R$91,3,0),"")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(OCULTAR)'!$P$3:$R$91,3,0),"")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(OCULTAR)'!$P$3:$R$91,3,0),"")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(OCULTAR)'!$P$3:$R$91,3,0),"")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(OCULTAR)'!$P$3:$R$91,3,0),"")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(OCULTAR)'!$P$3:$R$91,3,0),"")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(OCULTAR)'!$P$3:$R$91,3,0),"")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(OCULTAR)'!$P$3:$R$91,3,0),"")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(OCULTAR)'!$P$3:$R$91,3,0),"")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(OCULTAR)'!$P$3:$R$91,3,0),"")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(OCULTAR)'!$P$3:$R$91,3,0),"")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(OCULTAR)'!$P$3:$R$91,3,0),"")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(OCULTAR)'!$P$3:$R$91,3,0),"")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(OCULTAR)'!$P$3:$R$91,3,0),"")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(OCULTAR)'!$P$3:$R$91,3,0),"")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(OCULTAR)'!$P$3:$R$91,3,0),"")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(OCULTAR)'!$P$3:$R$91,3,0),"")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(OCULTAR)'!$P$3:$R$91,3,0),"")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(OCULTAR)'!$P$3:$R$91,3,0),"")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(OCULTAR)'!$P$3:$R$91,3,0),"")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(OCULTAR)'!$P$3:$R$91,3,0),"")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(OCULTAR)'!$P$3:$R$91,3,0),"")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(OCULTAR)'!$P$3:$R$91,3,0),"")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(OCULTAR)'!$P$3:$R$91,3,0),"")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(OCULTAR)'!$P$3:$R$91,3,0),"")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(OCULTAR)'!$P$3:$R$91,3,0),"")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(OCULTAR)'!$P$3:$R$91,3,0),"")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(OCULTAR)'!$P$3:$R$91,3,0),"")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(OCULTAR)'!$P$3:$R$91,3,0),"")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(OCULTAR)'!$P$3:$R$91,3,0),"")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(OCULTAR)'!$P$3:$R$91,3,0),"")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(OCULTAR)'!$P$3:$R$91,3,0),"")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(OCULTAR)'!$P$3:$R$91,3,0),"")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(OCULTAR)'!$P$3:$R$91,3,0),"")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(OCULTAR)'!$P$3:$R$91,3,0),"")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(OCULTAR)'!$P$3:$R$91,3,0),"")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(OCULTAR)'!$P$3:$R$91,3,0),"")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(OCULTAR)'!$P$3:$R$91,3,0),"")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(OCULTAR)'!$P$3:$R$91,3,0),"")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(OCULTAR)'!$P$3:$R$91,3,0),"")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(OCULTAR)'!$P$3:$R$91,3,0),"")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(OCULTAR)'!$P$3:$R$91,3,0),"")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(OCULTAR)'!$P$3:$R$91,3,0),"")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(OCULTAR)'!$P$3:$R$91,3,0),"")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(OCULTAR)'!$P$3:$R$91,3,0),"")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(OCULTAR)'!$P$3:$R$91,3,0),"")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(OCULTAR)'!$P$3:$R$91,3,0),"")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(OCULTAR)'!$P$3:$R$91,3,0),"")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(OCULTAR)'!$P$3:$R$91,3,0),"")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(OCULTAR)'!$P$3:$R$91,3,0),"")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(OCULTAR)'!$P$3:$R$91,3,0),"")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(OCULTAR)'!$P$3:$R$91,3,0),"")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(OCULTAR)'!$P$3:$R$91,3,0),"")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(OCULTAR)'!$P$3:$R$91,3,0),"")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(OCULTAR)'!$P$3:$R$91,3,0),"")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(OCULTAR)'!$P$3:$R$91,3,0),"")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(OCULTAR)'!$P$3:$R$91,3,0),"")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(OCULTAR)'!$P$3:$R$91,3,0),"")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(OCULTAR)'!$P$3:$R$91,3,0),"")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(OCULTAR)'!$P$3:$R$91,3,0),"")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(OCULTAR)'!$P$3:$R$91,3,0),"")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(OCULTAR)'!$P$3:$R$91,3,0),"")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(OCULTAR)'!$P$3:$R$91,3,0),"")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(OCULTAR)'!$P$3:$R$91,3,0),"")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(OCULTAR)'!$P$3:$R$91,3,0),"")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(OCULTAR)'!$P$3:$R$91,3,0),"")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(OCULTAR)'!$P$3:$R$91,3,0),"")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(OCULTAR)'!$P$3:$R$91,3,0),"")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(OCULTAR)'!$P$3:$R$91,3,0),"")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(OCULTAR)'!$P$3:$R$91,3,0),"")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(OCULTAR)'!$P$3:$R$91,3,0),"")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(OCULTAR)'!$P$3:$R$91,3,0),"")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(OCULTAR)'!$P$3:$R$91,3,0),"")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(OCULTAR)'!$P$3:$R$91,3,0),"")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(OCULTAR)'!$P$3:$R$91,3,0),"")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(OCULTAR)'!$P$3:$R$91,3,0),"")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(OCULTAR)'!$P$3:$R$91,3,0),"")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(OCULTAR)'!$P$3:$R$91,3,0),"")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(OCULTAR)'!$P$3:$R$91,3,0),"")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(OCULTAR)'!$P$3:$R$91,3,0),"")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(OCULTAR)'!$P$3:$R$91,3,0),"")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(OCULTAR)'!$P$3:$R$91,3,0),"")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(OCULTAR)'!$P$3:$R$91,3,0),"")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(OCULTAR)'!$P$3:$R$91,3,0),"")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(OCULTAR)'!$P$3:$R$91,3,0),"")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(OCULTAR)'!$P$3:$R$91,3,0),"")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(OCULTAR)'!$P$3:$R$91,3,0),"")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(OCULTAR)'!$P$3:$R$91,3,0),"")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(OCULTAR)'!$P$3:$R$91,3,0),"")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(OCULTAR)'!$P$3:$R$91,3,0),"")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(OCULTAR)'!$P$3:$R$91,3,0),"")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(OCULTAR)'!$P$3:$R$91,3,0),"")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(OCULTAR)'!$P$3:$R$91,3,0),"")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(OCULTAR)'!$P$3:$R$91,3,0),"")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(OCULTAR)'!$P$3:$R$91,3,0),"")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(OCULTAR)'!$P$3:$R$91,3,0),"")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(OCULTAR)'!$P$3:$R$91,3,0),"")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(OCULTAR)'!$P$3:$R$91,3,0),"")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(OCULTAR)'!$P$3:$R$91,3,0),"")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(OCULTAR)'!$P$3:$R$91,3,0),"")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(OCULTAR)'!$P$3:$R$91,3,0),"")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(OCULTAR)'!$P$3:$R$91,3,0),"")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(OCULTAR)'!$P$3:$R$91,3,0),"")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(OCULTAR)'!$P$3:$R$91,3,0),"")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(OCULTAR)'!$P$3:$R$91,3,0),"")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(OCULTAR)'!$P$3:$R$91,3,0),"")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(OCULTAR)'!$P$3:$R$91,3,0),"")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(OCULTAR)'!$P$3:$R$91,3,0),"")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(OCULTAR)'!$P$3:$R$91,3,0),"")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(OCULTAR)'!$P$3:$R$91,3,0),"")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(OCULTAR)'!$P$3:$R$91,3,0),"")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(OCULTAR)'!$P$3:$R$91,3,0),"")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(OCULTAR)'!$P$3:$R$91,3,0),"")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(OCULTAR)'!$P$3:$R$91,3,0),"")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(OCULTAR)'!$P$3:$R$91,3,0),"")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(OCULTAR)'!$P$3:$R$91,3,0),"")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(OCULTAR)'!$P$3:$R$91,3,0),"")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(OCULTAR)'!$P$3:$R$91,3,0),"")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(OCULTAR)'!$P$3:$R$91,3,0),"")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(OCULTAR)'!$P$3:$R$91,3,0),"")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(OCULTAR)'!$P$3:$R$91,3,0),"")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(OCULTAR)'!$P$3:$R$91,3,0),"")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(OCULTAR)'!$P$3:$R$91,3,0),"")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(OCULTAR)'!$P$3:$R$91,3,0),"")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(OCULTAR)'!$P$3:$R$91,3,0),"")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(OCULTAR)'!$P$3:$R$91,3,0),"")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(OCULTAR)'!$P$3:$R$91,3,0),"")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(OCULTAR)'!$P$3:$R$91,3,0),"")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(OCULTAR)'!$P$3:$R$91,3,0),"")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(OCULTAR)'!$P$3:$R$91,3,0),"")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(OCULTAR)'!$P$3:$R$91,3,0),"")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(OCULTAR)'!$P$3:$R$91,3,0),"")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(OCULTAR)'!$P$3:$R$91,3,0),"")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(OCULTAR)'!$P$3:$R$91,3,0),"")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(OCULTAR)'!$P$3:$R$91,3,0),"")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(OCULTAR)'!$P$3:$R$91,3,0),"")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(OCULTAR)'!$P$3:$R$91,3,0),"")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(OCULTAR)'!$P$3:$R$91,3,0),"")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(OCULTAR)'!$P$3:$R$91,3,0),"")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(OCULTAR)'!$P$3:$R$91,3,0),"")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(OCULTAR)'!$P$3:$R$91,3,0),"")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(OCULTAR)'!$P$3:$R$91,3,0),"")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(OCULTAR)'!$P$3:$R$91,3,0),"")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(OCULTAR)'!$P$3:$R$91,3,0),"")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(OCULTAR)'!$P$3:$R$91,3,0),"")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(OCULTAR)'!$P$3:$R$91,3,0),"")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(OCULTAR)'!$P$3:$R$91,3,0),"")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(OCULTAR)'!$P$3:$R$91,3,0),"")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(OCULTAR)'!$P$3:$R$91,3,0),"")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(OCULTAR)'!$P$3:$R$91,3,0),"")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(OCULTAR)'!$P$3:$R$91,3,0),"")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(OCULTAR)'!$P$3:$R$91,3,0),"")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(OCULTAR)'!$P$3:$R$91,3,0),"")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(OCULTAR)'!$P$3:$R$91,3,0),"")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(OCULTAR)'!$P$3:$R$91,3,0),"")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(OCULTAR)'!$P$3:$R$91,3,0),"")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(OCULTAR)'!$P$3:$R$91,3,0),"")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(OCULTAR)'!$P$3:$R$91,3,0),"")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(OCULTAR)'!$P$3:$R$91,3,0),"")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(OCULTAR)'!$P$3:$R$91,3,0),"")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(OCULTAR)'!$P$3:$R$91,3,0),"")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(OCULTAR)'!$P$3:$R$91,3,0),"")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(OCULTAR)'!$P$3:$R$91,3,0),"")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(OCULTAR)'!$P$3:$R$91,3,0),"")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(OCULTAR)'!$P$3:$R$91,3,0),"")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(OCULTAR)'!$P$3:$R$91,3,0),"")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(OCULTAR)'!$P$3:$R$91,3,0),"")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(OCULTAR)'!$P$3:$R$91,3,0),"")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(OCULTAR)'!$P$3:$R$91,3,0),"")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(OCULTAR)'!$P$3:$R$91,3,0),"")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(OCULTAR)'!$P$3:$R$91,3,0),"")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(OCULTAR)'!$P$3:$R$91,3,0),"")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(OCULTAR)'!$P$3:$R$91,3,0),"")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(OCULTAR)'!$P$3:$R$91,3,0),"")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(OCULTAR)'!$P$3:$R$91,3,0),"")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(OCULTAR)'!$P$3:$R$91,3,0),"")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(OCULTAR)'!$P$3:$R$91,3,0),"")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(OCULTAR)'!$P$3:$R$91,3,0),"")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(OCULTAR)'!$P$3:$R$91,3,0),"")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(OCULTAR)'!$P$3:$R$91,3,0),"")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(OCULTAR)'!$P$3:$R$91,3,0),"")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(OCULTAR)'!$P$3:$R$91,3,0),"")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(OCULTAR)'!$P$3:$R$91,3,0),"")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(OCULTAR)'!$P$3:$R$91,3,0),"")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(OCULTAR)'!$P$3:$R$91,3,0),"")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(OCULTAR)'!$P$3:$R$91,3,0),"")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(OCULTAR)'!$P$3:$R$91,3,0),"")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(OCULTAR)'!$P$3:$R$91,3,0),"")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(OCULTAR)'!$P$3:$R$91,3,0),"")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(OCULTAR)'!$P$3:$R$91,3,0),"")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(OCULTAR)'!$P$3:$R$91,3,0),"")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(OCULTAR)'!$P$3:$R$91,3,0),"")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(OCULTAR)'!$P$3:$R$91,3,0),"")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(OCULTAR)'!$P$3:$R$91,3,0),"")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(OCULTAR)'!$P$3:$R$91,3,0),"")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(OCULTAR)'!$P$3:$R$91,3,0),"")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(OCULTAR)'!$P$3:$R$91,3,0),"")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(OCULTAR)'!$P$3:$R$91,3,0),"")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(OCULTAR)'!$P$3:$R$91,3,0),"")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(OCULTAR)'!$P$3:$R$91,3,0),"")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(OCULTAR)'!$P$3:$R$91,3,0),"")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(OCULTAR)'!$P$3:$R$91,3,0),"")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(OCULTAR)'!$P$3:$R$91,3,0),"")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(OCULTAR)'!$P$3:$R$91,3,0),"")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(OCULTAR)'!$P$3:$R$91,3,0),"")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(OCULTAR)'!$P$3:$R$91,3,0),"")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(OCULTAR)'!$P$3:$R$91,3,0),"")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(OCULTAR)'!$P$3:$R$91,3,0),"")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(OCULTAR)'!$P$3:$R$91,3,0),"")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(OCULTAR)'!$P$3:$R$91,3,0),"")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(OCULTAR)'!$P$3:$R$91,3,0),"")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(OCULTAR)'!$P$3:$R$91,3,0),"")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(OCULTAR)'!$P$3:$R$91,3,0),"")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(OCULTAR)'!$P$3:$R$91,3,0),"")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(OCULTAR)'!$P$3:$R$91,3,0),"")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(OCULTAR)'!$P$3:$R$91,3,0),"")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(OCULTAR)'!$P$3:$R$91,3,0),"")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(OCULTAR)'!$P$3:$R$91,3,0),"")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(OCULTAR)'!$P$3:$R$91,3,0),"")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(OCULTAR)'!$P$3:$R$91,3,0),"")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(OCULTAR)'!$P$3:$R$91,3,0),"")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(OCULTAR)'!$P$3:$R$91,3,0),"")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(OCULTAR)'!$P$3:$R$91,3,0),"")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(OCULTAR)'!$P$3:$R$91,3,0),"")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(OCULTAR)'!$P$3:$R$91,3,0),"")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(OCULTAR)'!$P$3:$R$91,3,0),"")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(OCULTAR)'!$P$3:$R$91,3,0),"")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(OCULTAR)'!$P$3:$R$91,3,0),"")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(OCULTAR)'!$P$3:$R$91,3,0),"")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(OCULTAR)'!$P$3:$R$91,3,0),"")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(OCULTAR)'!$P$3:$R$91,3,0),"")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(OCULTAR)'!$P$3:$R$91,3,0),"")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(OCULTAR)'!$P$3:$R$91,3,0),"")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(OCULTAR)'!$P$3:$R$91,3,0),"")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(OCULTAR)'!$P$3:$R$91,3,0),"")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(OCULTAR)'!$P$3:$R$91,3,0),"")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(OCULTAR)'!$P$3:$R$91,3,0),"")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(OCULTAR)'!$P$3:$R$91,3,0),"")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(OCULTAR)'!$P$3:$R$91,3,0),"")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(OCULTAR)'!$P$3:$R$91,3,0),"")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(OCULTAR)'!$P$3:$R$91,3,0),"")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(OCULTAR)'!$P$3:$R$91,3,0),"")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(OCULTAR)'!$P$3:$R$91,3,0),"")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(OCULTAR)'!$P$3:$R$91,3,0),"")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(OCULTAR)'!$P$3:$R$91,3,0),"")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(OCULTAR)'!$P$3:$R$91,3,0),"")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(OCULTAR)'!$P$3:$R$91,3,0),"")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(OCULTAR)'!$P$3:$R$91,3,0),"")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(OCULTAR)'!$P$3:$R$91,3,0),"")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(OCULTAR)'!$P$3:$R$91,3,0),"")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(OCULTAR)'!$P$3:$R$91,3,0),"")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(OCULTAR)'!$P$3:$R$91,3,0),"")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(OCULTAR)'!$P$3:$R$91,3,0),"")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(OCULTAR)'!$P$3:$R$91,3,0),"")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(OCULTAR)'!$P$3:$R$91,3,0),"")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(OCULTAR)'!$P$3:$R$91,3,0),"")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(OCULTAR)'!$P$3:$R$91,3,0),"")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(OCULTAR)'!$P$3:$R$91,3,0),"")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(OCULTAR)'!$P$3:$R$91,3,0),"")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(OCULTAR)'!$P$3:$R$91,3,0),"")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(OCULTAR)'!$P$3:$R$91,3,0),"")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(OCULTAR)'!$P$3:$R$91,3,0),"")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(OCULTAR)'!$P$3:$R$91,3,0),"")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(OCULTAR)'!$P$3:$R$91,3,0),"")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(OCULTAR)'!$P$3:$R$91,3,0),"")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(OCULTAR)'!$P$3:$R$91,3,0),"")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(OCULTAR)'!$P$3:$R$91,3,0),"")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(OCULTAR)'!$P$3:$R$91,3,0),"")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(OCULTAR)'!$P$3:$R$91,3,0),"")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(OCULTAR)'!$P$3:$R$91,3,0),"")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(OCULTAR)'!$P$3:$R$91,3,0),"")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(OCULTAR)'!$P$3:$R$91,3,0),"")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(OCULTAR)'!$P$3:$R$91,3,0),"")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(OCULTAR)'!$P$3:$R$91,3,0),"")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(OCULTAR)'!$P$3:$R$91,3,0),"")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(OCULTAR)'!$P$3:$R$91,3,0),"")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(OCULTAR)'!$P$3:$R$91,3,0),"")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(OCULTAR)'!$P$3:$R$91,3,0),"")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(OCULTAR)'!$P$3:$R$91,3,0),"")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(OCULTAR)'!$P$3:$R$91,3,0),"")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(OCULTAR)'!$P$3:$R$91,3,0),"")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(OCULTAR)'!$P$3:$R$91,3,0),"")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(OCULTAR)'!$P$3:$R$91,3,0),"")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(OCULTAR)'!$P$3:$R$91,3,0),"")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(OCULTAR)'!$P$3:$R$91,3,0),"")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(OCULTAR)'!$P$3:$R$91,3,0),"")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(OCULTAR)'!$P$3:$R$91,3,0),"")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(OCULTAR)'!$P$3:$R$91,3,0),"")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(OCULTAR)'!$P$3:$R$91,3,0),"")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(OCULTAR)'!$P$3:$R$91,3,0),"")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(OCULTAR)'!$P$3:$R$91,3,0),"")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(OCULTAR)'!$P$3:$R$91,3,0),"")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(OCULTAR)'!$P$3:$R$91,3,0),"")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(OCULTAR)'!$P$3:$R$91,3,0),"")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(OCULTAR)'!$P$3:$R$91,3,0),"")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(OCULTAR)'!$P$3:$R$91,3,0),"")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(OCULTAR)'!$P$3:$R$91,3,0),"")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(OCULTAR)'!$P$3:$R$91,3,0),"")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(OCULTAR)'!$P$3:$R$91,3,0),"")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(OCULTAR)'!$P$3:$R$91,3,0),"")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(OCULTAR)'!$P$3:$R$91,3,0),"")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(OCULTAR)'!$P$3:$R$91,3,0),"")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(OCULTAR)'!$P$3:$R$91,3,0),"")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(OCULTAR)'!$P$3:$R$91,3,0),"")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(OCULTAR)'!$P$3:$R$91,3,0),"")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(OCULTAR)'!$P$3:$R$91,3,0),"")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(OCULTAR)'!$P$3:$R$91,3,0),"")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(OCULTAR)'!$P$3:$R$91,3,0),"")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(OCULTAR)'!$P$3:$R$91,3,0),"")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(OCULTAR)'!$P$3:$R$91,3,0),"")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(OCULTAR)'!$P$3:$R$91,3,0),"")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(OCULTAR)'!$P$3:$R$91,3,0),"")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(OCULTAR)'!$P$3:$R$91,3,0),"")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(OCULTAR)'!$P$3:$R$91,3,0),"")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(OCULTAR)'!$P$3:$R$91,3,0),"")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(OCULTAR)'!$P$3:$R$91,3,0),"")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(OCULTAR)'!$P$3:$R$91,3,0),"")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(OCULTAR)'!$P$3:$R$91,3,0),"")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(OCULTAR)'!$P$3:$R$91,3,0),"")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(OCULTAR)'!$P$3:$R$91,3,0),"")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(OCULTAR)'!$P$3:$R$91,3,0),"")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(OCULTAR)'!$P$3:$R$91,3,0),"")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(OCULTAR)'!$P$3:$R$91,3,0),"")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(OCULTAR)'!$P$3:$R$91,3,0),"")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(OCULTAR)'!$P$3:$R$91,3,0),"")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(OCULTAR)'!$P$3:$R$91,3,0),"")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(OCULTAR)'!$P$3:$R$91,3,0),"")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(OCULTAR)'!$P$3:$R$91,3,0),"")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(OCULTAR)'!$P$3:$R$91,3,0),"")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(OCULTAR)'!$P$3:$R$91,3,0),"")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(OCULTAR)'!$P$3:$R$91,3,0),"")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(OCULTAR)'!$P$3:$R$91,3,0),"")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(OCULTAR)'!$P$3:$R$91,3,0),"")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(OCULTAR)'!$P$3:$R$91,3,0),"")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(OCULTAR)'!$P$3:$R$91,3,0),"")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(OCULTAR)'!$P$3:$R$91,3,0),"")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(OCULTAR)'!$P$3:$R$91,3,0),"")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(OCULTAR)'!$P$3:$R$91,3,0),"")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(OCULTAR)'!$P$3:$R$91,3,0),"")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(OCULTAR)'!$P$3:$R$91,3,0),"")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(OCULTAR)'!$P$3:$R$91,3,0),"")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(OCULTAR)'!$P$3:$R$91,3,0),"")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(OCULTAR)'!$P$3:$R$91,3,0),"")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(OCULTAR)'!$P$3:$R$91,3,0),"")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(OCULTAR)'!$P$3:$R$91,3,0),"")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(OCULTAR)'!$P$3:$R$91,3,0),"")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(OCULTAR)'!$P$3:$R$91,3,0),"")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(OCULTAR)'!$P$3:$R$91,3,0),"")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(OCULTAR)'!$P$3:$R$91,3,0),"")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(OCULTAR)'!$P$3:$R$91,3,0),"")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(OCULTAR)'!$P$3:$R$91,3,0),"")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(OCULTAR)'!$P$3:$R$91,3,0),"")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(OCULTAR)'!$P$3:$R$91,3,0),"")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(OCULTAR)'!$P$3:$R$91,3,0),"")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(OCULTAR)'!$P$3:$R$91,3,0),"")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(OCULTAR)'!$P$3:$R$91,3,0),"")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(OCULTAR)'!$P$3:$R$91,3,0),"")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(OCULTAR)'!$P$3:$R$91,3,0),"")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(OCULTAR)'!$P$3:$R$91,3,0),"")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(OCULTAR)'!$P$3:$R$91,3,0),"")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(OCULTAR)'!$P$3:$R$91,3,0),"")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(OCULTAR)'!$P$3:$R$91,3,0),"")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(OCULTAR)'!$P$3:$R$91,3,0),"")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(OCULTAR)'!$P$3:$R$91,3,0),"")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(OCULTAR)'!$P$3:$R$91,3,0),"")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(OCULTAR)'!$P$3:$R$91,3,0),"")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(OCULTAR)'!$P$3:$R$91,3,0),"")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(OCULTAR)'!$P$3:$R$91,3,0),"")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(OCULTAR)'!$P$3:$R$91,3,0),"")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(OCULTAR)'!$P$3:$R$91,3,0),"")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(OCULTAR)'!$P$3:$R$91,3,0),"")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(OCULTAR)'!$P$3:$R$91,3,0),"")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(OCULTAR)'!$P$3:$R$91,3,0),"")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(OCULTAR)'!$P$3:$R$91,3,0),"")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(OCULTAR)'!$P$3:$R$91,3,0),"")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(OCULTAR)'!$P$3:$R$91,3,0),"")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(OCULTAR)'!$P$3:$R$91,3,0),"")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(OCULTAR)'!$P$3:$R$91,3,0),"")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(OCULTAR)'!$P$3:$R$91,3,0),"")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(OCULTAR)'!$P$3:$R$91,3,0),"")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(OCULTAR)'!$P$3:$R$91,3,0),"")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(OCULTAR)'!$P$3:$R$91,3,0),"")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(OCULTAR)'!$P$3:$R$91,3,0),"")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(OCULTAR)'!$P$3:$R$91,3,0),"")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(OCULTAR)'!$P$3:$R$91,3,0),"")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(OCULTAR)'!$P$3:$R$91,3,0),"")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(OCULTAR)'!$P$3:$R$91,3,0),"")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(OCULTAR)'!$P$3:$R$91,3,0),"")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(OCULTAR)'!$P$3:$R$91,3,0),"")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(OCULTAR)'!$P$3:$R$91,3,0),"")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(OCULTAR)'!$P$3:$R$91,3,0),"")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(OCULTAR)'!$P$3:$R$91,3,0),"")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(OCULTAR)'!$P$3:$R$91,3,0),"")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(OCULTAR)'!$P$3:$R$91,3,0),"")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(OCULTAR)'!$P$3:$R$91,3,0),"")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(OCULTAR)'!$P$3:$R$91,3,0),"")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(OCULTAR)'!$P$3:$R$91,3,0),"")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(OCULTAR)'!$P$3:$R$91,3,0),"")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(OCULTAR)'!$P$3:$R$91,3,0),"")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(OCULTAR)'!$P$3:$R$91,3,0),"")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(OCULTAR)'!$P$3:$R$91,3,0),"")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(OCULTAR)'!$P$3:$R$91,3,0),"")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(OCULTAR)'!$P$3:$R$91,3,0),"")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(OCULTAR)'!$P$3:$R$91,3,0),"")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(OCULTAR)'!$P$3:$R$91,3,0),"")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(OCULTAR)'!$P$3:$R$91,3,0),"")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(OCULTAR)'!$P$3:$R$91,3,0),"")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(OCULTAR)'!$P$3:$R$91,3,0),"")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(OCULTAR)'!$P$3:$R$91,3,0),"")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(OCULTAR)'!$P$3:$R$91,3,0),"")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(OCULTAR)'!$P$3:$R$91,3,0),"")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(OCULTAR)'!$P$3:$R$91,3,0),"")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(OCULTAR)'!$P$3:$R$91,3,0),"")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(OCULTAR)'!$P$3:$R$91,3,0),"")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(OCULTAR)'!$P$3:$R$91,3,0),"")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(OCULTAR)'!$P$3:$R$91,3,0),"")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(OCULTAR)'!$P$3:$R$91,3,0),"")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(OCULTAR)'!$P$3:$R$91,3,0),"")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(OCULTAR)'!$P$3:$R$91,3,0),"")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(OCULTAR)'!$P$3:$R$91,3,0),"")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(OCULTAR)'!$P$3:$R$91,3,0),"")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(OCULTAR)'!$P$3:$R$91,3,0),"")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(OCULTAR)'!$P$3:$R$91,3,0),"")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(OCULTAR)'!$P$3:$R$91,3,0),"")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(OCULTAR)'!$P$3:$R$91,3,0),"")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(OCULTAR)'!$P$3:$R$91,3,0),"")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(OCULTAR)'!$P$3:$R$91,3,0),"")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(OCULTAR)'!$P$3:$R$91,3,0),"")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(OCULTAR)'!$P$3:$R$91,3,0),"")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(OCULTAR)'!$P$3:$R$91,3,0),"")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(OCULTAR)'!$P$3:$R$91,3,0),"")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(OCULTAR)'!$P$3:$R$91,3,0),"")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(OCULTAR)'!$P$3:$R$91,3,0),"")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(OCULTAR)'!$P$3:$R$91,3,0),"")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(OCULTAR)'!$P$3:$R$91,3,0),"")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(OCULTAR)'!$P$3:$R$91,3,0),"")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(OCULTAR)'!$P$3:$R$91,3,0),"")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(OCULTAR)'!$P$3:$R$91,3,0),"")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(OCULTAR)'!$P$3:$R$91,3,0),"")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(OCULTAR)'!$P$3:$R$91,3,0),"")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(OCULTAR)'!$P$3:$R$91,3,0),"")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(OCULTAR)'!$P$3:$R$91,3,0),"")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(OCULTAR)'!$P$3:$R$91,3,0),"")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(OCULTAR)'!$P$3:$R$91,3,0),"")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(OCULTAR)'!$P$3:$R$91,3,0),"")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(OCULTAR)'!$P$3:$R$91,3,0),"")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(OCULTAR)'!$P$3:$R$91,3,0),"")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(OCULTAR)'!$P$3:$R$91,3,0),"")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(OCULTAR)'!$P$3:$R$91,3,0),"")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(OCULTAR)'!$P$3:$R$91,3,0),"")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(OCULTAR)'!$P$3:$R$91,3,0),"")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(OCULTAR)'!$P$3:$R$91,3,0),"")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(OCULTAR)'!$P$3:$R$91,3,0),"")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(OCULTAR)'!$P$3:$R$91,3,0),"")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(OCULTAR)'!$P$3:$R$91,3,0),"")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(OCULTAR)'!$P$3:$R$91,3,0),"")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(OCULTAR)'!$P$3:$R$91,3,0),"")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(OCULTAR)'!$P$3:$R$91,3,0),"")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(OCULTAR)'!$P$3:$R$91,3,0),"")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(OCULTAR)'!$P$3:$R$91,3,0),"")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(OCULTAR)'!$P$3:$R$91,3,0),"")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(OCULTAR)'!$P$3:$R$91,3,0),"")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(OCULTAR)'!$P$3:$R$91,3,0),"")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(OCULTAR)'!$P$3:$R$91,3,0),"")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(OCULTAR)'!$P$3:$R$91,3,0),"")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(OCULTAR)'!$P$3:$R$91,3,0),"")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(OCULTAR)'!$P$3:$R$91,3,0),"")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(OCULTAR)'!$P$3:$R$91,3,0),"")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(OCULTAR)'!$P$3:$R$91,3,0),"")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(OCULTAR)'!$P$3:$R$91,3,0),"")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(OCULTAR)'!$P$3:$R$91,3,0),"")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(OCULTAR)'!$P$3:$R$91,3,0),"")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(OCULTAR)'!$P$3:$R$91,3,0),"")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(OCULTAR)'!$P$3:$R$91,3,0),"")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(OCULTAR)'!$P$3:$R$91,3,0),"")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(OCULTAR)'!$P$3:$R$91,3,0),"")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(OCULTAR)'!$P$3:$R$91,3,0),"")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(OCULTAR)'!$P$3:$R$91,3,0),"")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(OCULTAR)'!$P$3:$R$91,3,0),"")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(OCULTAR)'!$P$3:$R$91,3,0),"")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(OCULTAR)'!$P$3:$R$91,3,0),"")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(OCULTAR)'!$P$3:$R$91,3,0),"")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(OCULTAR)'!$P$3:$R$91,3,0),"")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(OCULTAR)'!$P$3:$R$91,3,0),"")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(OCULTAR)'!$P$3:$R$91,3,0),"")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(OCULTAR)'!$P$3:$R$91,3,0),"")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(OCULTAR)'!$P$3:$R$91,3,0),"")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(OCULTAR)'!$P$3:$R$91,3,0),"")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(OCULTAR)'!$P$3:$R$91,3,0),"")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(OCULTAR)'!$P$3:$R$91,3,0),"")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(OCULTAR)'!$P$3:$R$91,3,0),"")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(OCULTAR)'!$P$3:$R$91,3,0),"")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(OCULTAR)'!$P$3:$R$91,3,0),"")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(OCULTAR)'!$P$3:$R$91,3,0),"")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(OCULTAR)'!$P$3:$R$91,3,0),"")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(OCULTAR)'!$P$3:$R$91,3,0),"")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(OCULTAR)'!$P$3:$R$91,3,0),"")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(OCULTAR)'!$P$3:$R$91,3,0),"")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(OCULTAR)'!$P$3:$R$91,3,0),"")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(OCULTAR)'!$P$3:$R$91,3,0),"")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(OCULTAR)'!$P$3:$R$91,3,0),"")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(OCULTAR)'!$P$3:$R$91,3,0),"")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(OCULTAR)'!$P$3:$R$91,3,0),"")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(OCULTAR)'!$P$3:$R$91,3,0),"")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(OCULTAR)'!$P$3:$R$91,3,0),"")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(OCULTAR)'!$P$3:$R$91,3,0),"")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(OCULTAR)'!$P$3:$R$91,3,0),"")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(OCULTAR)'!$P$3:$R$91,3,0),"")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(OCULTAR)'!$P$3:$R$91,3,0),"")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(OCULTAR)'!$P$3:$R$91,3,0),"")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(OCULTAR)'!$P$3:$R$91,3,0),"")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(OCULTAR)'!$P$3:$R$91,3,0),"")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(OCULTAR)'!$P$3:$R$91,3,0),"")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(OCULTAR)'!$P$3:$R$91,3,0),"")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(OCULTAR)'!$P$3:$R$91,3,0),"")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(OCULTAR)'!$P$3:$R$91,3,0),"")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(OCULTAR)'!$P$3:$R$91,3,0),"")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(OCULTAR)'!$P$3:$R$91,3,0),"")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(OCULTAR)'!$P$3:$R$91,3,0),"")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(OCULTAR)'!$P$3:$R$91,3,0),"")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(OCULTAR)'!$P$3:$R$91,3,0),"")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(OCULTAR)'!$P$3:$R$91,3,0),"")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(OCULTAR)'!$P$3:$R$91,3,0),"")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(OCULTAR)'!$P$3:$R$91,3,0),"")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(OCULTAR)'!$P$3:$R$91,3,0),"")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(OCULTAR)'!$P$3:$R$91,3,0),"")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(OCULTAR)'!$P$3:$R$91,3,0),"")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(OCULTAR)'!$P$3:$R$91,3,0),"")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(OCULTAR)'!$P$3:$R$91,3,0),"")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(OCULTAR)'!$P$3:$R$91,3,0),"")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(OCULTAR)'!$P$3:$R$91,3,0),"")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(OCULTAR)'!$P$3:$R$91,3,0),"")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(OCULTAR)'!$P$3:$R$91,3,0),"")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(OCULTAR)'!$P$3:$R$91,3,0),"")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(OCULTAR)'!$P$3:$R$91,3,0),"")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(OCULTAR)'!$P$3:$R$91,3,0),"")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(OCULTAR)'!$P$3:$R$91,3,0),"")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(OCULTAR)'!$P$3:$R$91,3,0),"")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(OCULTAR)'!$P$3:$R$91,3,0),"")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(OCULTAR)'!$P$3:$R$91,3,0),"")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(OCULTAR)'!$P$3:$R$91,3,0),"")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(OCULTAR)'!$P$3:$R$91,3,0),"")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(OCULTAR)'!$P$3:$R$91,3,0),"")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(OCULTAR)'!$P$3:$R$91,3,0),"")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(OCULTAR)'!$P$3:$R$91,3,0),"")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(OCULTAR)'!$P$3:$R$91,3,0),"")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(OCULTAR)'!$P$3:$R$91,3,0),"")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(OCULTAR)'!$P$3:$R$91,3,0),"")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(OCULTAR)'!$P$3:$R$91,3,0),"")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(OCULTAR)'!$P$3:$R$91,3,0),"")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(OCULTAR)'!$P$3:$R$91,3,0),"")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(OCULTAR)'!$P$3:$R$91,3,0),"")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(OCULTAR)'!$P$3:$R$91,3,0),"")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(OCULTAR)'!$P$3:$R$91,3,0),"")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(OCULTAR)'!$P$3:$R$91,3,0),"")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(OCULTAR)'!$P$3:$R$91,3,0),"")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(OCULTAR)'!$P$3:$R$91,3,0),"")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(OCULTAR)'!$P$3:$R$91,3,0),"")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(OCULTAR)'!$P$3:$R$91,3,0),"")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(OCULTAR)'!$P$3:$R$91,3,0),"")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(OCULTAR)'!$P$3:$R$91,3,0),"")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(OCULTAR)'!$P$3:$R$91,3,0),"")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(OCULTAR)'!$P$3:$R$91,3,0),"")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(OCULTAR)'!$P$3:$R$91,3,0),"")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(OCULTAR)'!$P$3:$R$91,3,0),"")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(OCULTAR)'!$P$3:$R$91,3,0),"")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(OCULTAR)'!$P$3:$R$91,3,0),"")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(OCULTAR)'!$P$3:$R$91,3,0),"")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(OCULTAR)'!$P$3:$R$91,3,0),"")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(OCULTAR)'!$P$3:$R$91,3,0),"")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(OCULTAR)'!$P$3:$R$91,3,0),"")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(OCULTAR)'!$P$3:$R$91,3,0),"")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(OCULTAR)'!$P$3:$R$91,3,0),"")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(OCULTAR)'!$P$3:$R$91,3,0),"")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(OCULTAR)'!$P$3:$R$91,3,0),"")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(OCULTAR)'!$P$3:$R$91,3,0),"")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(OCULTAR)'!$P$3:$R$91,3,0),"")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(OCULTAR)'!$P$3:$R$91,3,0),"")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(OCULTAR)'!$P$3:$R$91,3,0),"")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(OCULTAR)'!$P$3:$R$91,3,0),"")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(OCULTAR)'!$P$3:$R$91,3,0),"")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(OCULTAR)'!$P$3:$R$91,3,0),"")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(OCULTAR)'!$P$3:$R$91,3,0),"")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(OCULTAR)'!$P$3:$R$91,3,0),"")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(OCULTAR)'!$P$3:$R$91,3,0),"")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(OCULTAR)'!$P$3:$R$91,3,0),"")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(OCULTAR)'!$P$3:$R$91,3,0),"")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(OCULTAR)'!$P$3:$R$91,3,0),"")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(OCULTAR)'!$P$3:$R$91,3,0),"")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(OCULTAR)'!$P$3:$R$91,3,0),"")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(OCULTAR)'!$P$3:$R$91,3,0),"")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(OCULTAR)'!$P$3:$R$91,3,0),"")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(OCULTAR)'!$P$3:$R$91,3,0),"")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(OCULTAR)'!$P$3:$R$91,3,0),"")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(OCULTAR)'!$P$3:$R$91,3,0),"")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(OCULTAR)'!$P$3:$R$91,3,0),"")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(OCULTAR)'!$P$3:$R$91,3,0),"")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(OCULTAR)'!$P$3:$R$91,3,0),"")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(OCULTAR)'!$P$3:$R$91,3,0),"")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(OCULTAR)'!$P$3:$R$91,3,0),"")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(OCULTAR)'!$P$3:$R$91,3,0),"")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(OCULTAR)'!$P$3:$R$91,3,0),"")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(OCULTAR)'!$P$3:$R$91,3,0),"")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(OCULTAR)'!$P$3:$R$91,3,0),"")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(OCULTAR)'!$P$3:$R$91,3,0),"")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(OCULTAR)'!$P$3:$R$91,3,0),"")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(OCULTAR)'!$P$3:$R$91,3,0),"")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(OCULTAR)'!$P$3:$R$91,3,0),"")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(OCULTAR)'!$P$3:$R$91,3,0),"")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(OCULTAR)'!$P$3:$R$91,3,0),"")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(OCULTAR)'!$P$3:$R$91,3,0),"")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(OCULTAR)'!$P$3:$R$91,3,0),"")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(OCULTAR)'!$P$3:$R$91,3,0),"")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(OCULTAR)'!$P$3:$R$91,3,0),"")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(OCULTAR)'!$P$3:$R$91,3,0),"")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(OCULTAR)'!$P$3:$R$91,3,0),"")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(OCULTAR)'!$P$3:$R$91,3,0),"")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(OCULTAR)'!$P$3:$R$91,3,0),"")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(OCULTAR)'!$P$3:$R$91,3,0),"")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(OCULTAR)'!$P$3:$R$91,3,0),"")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(OCULTAR)'!$P$3:$R$91,3,0),"")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(OCULTAR)'!$P$3:$R$91,3,0),"")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(OCULTAR)'!$P$3:$R$91,3,0),"")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(OCULTAR)'!$P$3:$R$91,3,0),"")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(OCULTAR)'!$P$3:$R$91,3,0),"")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(OCULTAR)'!$P$3:$R$91,3,0),"")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(OCULTAR)'!$P$3:$R$91,3,0),"")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(OCULTAR)'!$P$3:$R$91,3,0),"")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(OCULTAR)'!$P$3:$R$91,3,0),"")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(OCULTAR)'!$P$3:$R$91,3,0),"")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(OCULTAR)'!$P$3:$R$91,3,0),"")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(OCULTAR)'!$P$3:$R$91,3,0),"")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(OCULTAR)'!$P$3:$R$91,3,0),"")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(OCULTAR)'!$P$3:$R$91,3,0),"")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(OCULTAR)'!$P$3:$R$91,3,0),"")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(OCULTAR)'!$P$3:$R$91,3,0),"")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(OCULTAR)'!$P$3:$R$91,3,0),"")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(OCULTAR)'!$P$3:$R$91,3,0),"")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(OCULTAR)'!$P$3:$R$91,3,0),"")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(OCULTAR)'!$P$3:$R$91,3,0),"")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(OCULTAR)'!$P$3:$R$91,3,0),"")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(OCULTAR)'!$P$3:$R$91,3,0),"")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(OCULTAR)'!$P$3:$R$91,3,0),"")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(OCULTAR)'!$P$3:$R$91,3,0),"")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(OCULTAR)'!$P$3:$R$91,3,0),"")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(OCULTAR)'!$P$3:$R$91,3,0),"")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(OCULTAR)'!$P$3:$R$91,3,0),"")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(OCULTAR)'!$P$3:$R$91,3,0),"")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(OCULTAR)'!$P$3:$R$91,3,0),"")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(OCULTAR)'!$P$3:$R$91,3,0),"")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(OCULTAR)'!$P$3:$R$91,3,0),"")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(OCULTAR)'!$P$3:$R$91,3,0),"")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(OCULTAR)'!$P$3:$R$91,3,0),"")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(OCULTAR)'!$P$3:$R$91,3,0),"")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(OCULTAR)'!$P$3:$R$91,3,0),"")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(OCULTAR)'!$P$3:$R$91,3,0),"")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(OCULTAR)'!$P$3:$R$91,3,0),"")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(OCULTAR)'!$P$3:$R$91,3,0),"")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(OCULTAR)'!$P$3:$R$91,3,0),"")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(OCULTAR)'!$P$3:$R$91,3,0),"")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(OCULTAR)'!$P$3:$R$91,3,0),"")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(OCULTAR)'!$P$3:$R$91,3,0),"")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(OCULTAR)'!$P$3:$R$91,3,0),"")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(OCULTAR)'!$P$3:$R$91,3,0),"")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(OCULTAR)'!$P$3:$R$91,3,0),"")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(OCULTAR)'!$P$3:$R$91,3,0),"")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(OCULTAR)'!$P$3:$R$91,3,0),"")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(OCULTAR)'!$P$3:$R$91,3,0),"")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(OCULTAR)'!$P$3:$R$91,3,0),"")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(OCULTAR)'!$P$3:$R$91,3,0),"")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(OCULTAR)'!$P$3:$R$91,3,0),"")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(OCULTAR)'!$P$3:$R$91,3,0),"")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(OCULTAR)'!$P$3:$R$91,3,0),"")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(OCULTAR)'!$P$3:$R$91,3,0),"")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(OCULTAR)'!$P$3:$R$91,3,0),"")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(OCULTAR)'!$P$3:$R$91,3,0),"")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(OCULTAR)'!$P$3:$R$91,3,0),"")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(OCULTAR)'!$P$3:$R$91,3,0),"")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(OCULTAR)'!$P$3:$R$91,3,0),"")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(OCULTAR)'!$P$3:$R$91,3,0),"")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(OCULTAR)'!$P$3:$R$91,3,0),"")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(OCULTAR)'!$P$3:$R$91,3,0),"")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(OCULTAR)'!$P$3:$R$91,3,0),"")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(OCULTAR)'!$P$3:$R$91,3,0),"")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(OCULTAR)'!$P$3:$R$91,3,0),"")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(OCULTAR)'!$P$3:$R$91,3,0),"")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(OCULTAR)'!$P$3:$R$91,3,0),"")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(OCULTAR)'!$P$3:$R$91,3,0),"")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(OCULTAR)'!$P$3:$R$91,3,0),"")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(OCULTAR)'!$P$3:$R$91,3,0),"")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(OCULTAR)'!$P$3:$R$91,3,0),"")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(OCULTAR)'!$P$3:$R$91,3,0),"")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(OCULTAR)'!$P$3:$R$91,3,0),"")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(OCULTAR)'!$P$3:$R$91,3,0),"")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(OCULTAR)'!$P$3:$R$91,3,0),"")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(OCULTAR)'!$P$3:$R$91,3,0),"")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(OCULTAR)'!$P$3:$R$91,3,0),"")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(OCULTAR)'!$P$3:$R$91,3,0),"")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(OCULTAR)'!$P$3:$R$91,3,0),"")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(OCULTAR)'!$P$3:$R$91,3,0),"")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(OCULTAR)'!$P$3:$R$91,3,0),"")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(OCULTAR)'!$P$3:$R$91,3,0),"")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(OCULTAR)'!$P$3:$R$91,3,0),"")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(OCULTAR)'!$P$3:$R$91,3,0),"")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(OCULTAR)'!$P$3:$R$91,3,0),"")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(OCULTAR)'!$P$3:$R$91,3,0),"")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(OCULTAR)'!$P$3:$R$91,3,0),"")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(OCULTAR)'!$P$3:$R$91,3,0),"")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(OCULTAR)'!$P$3:$R$91,3,0),"")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(OCULTAR)'!$P$3:$R$91,3,0),"")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(OCULTAR)'!$P$3:$R$91,3,0),"")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(OCULTAR)'!$P$3:$R$91,3,0),"")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(OCULTAR)'!$P$3:$R$91,3,0),"")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(OCULTAR)'!$P$3:$R$91,3,0),"")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(OCULTAR)'!$P$3:$R$91,3,0),"")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(OCULTAR)'!$P$3:$R$91,3,0),"")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(OCULTAR)'!$P$3:$R$91,3,0),"")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(OCULTAR)'!$P$3:$R$91,3,0),"")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(OCULTAR)'!$P$3:$R$91,3,0),"")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(OCULTAR)'!$P$3:$R$91,3,0),"")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(OCULTAR)'!$P$3:$R$91,3,0),"")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(OCULTAR)'!$P$3:$R$91,3,0),"")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(OCULTAR)'!$P$3:$R$91,3,0),"")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(OCULTAR)'!$P$3:$R$91,3,0),"")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(OCULTAR)'!$P$3:$R$91,3,0),"")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(OCULTAR)'!$P$3:$R$91,3,0),"")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(OCULTAR)'!$P$3:$R$91,3,0),"")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(OCULTAR)'!$P$3:$R$91,3,0),"")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(OCULTAR)'!$P$3:$R$91,3,0),"")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(OCULTAR)'!$P$3:$R$91,3,0),"")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(OCULTAR)'!$P$3:$R$91,3,0),"")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(OCULTAR)'!$P$3:$R$91,3,0),"")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(OCULTAR)'!$P$3:$R$91,3,0),"")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(OCULTAR)'!$P$3:$R$91,3,0),"")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(OCULTAR)'!$P$3:$R$91,3,0),"")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(OCULTAR)'!$P$3:$R$91,3,0),"")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(OCULTAR)'!$P$3:$R$91,3,0),"")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(OCULTAR)'!$P$3:$R$91,3,0),"")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(OCULTAR)'!$P$3:$R$91,3,0),"")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(OCULTAR)'!$P$3:$R$91,3,0),"")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(OCULTAR)'!$P$3:$R$91,3,0),"")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(OCULTAR)'!$P$3:$R$91,3,0),"")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(OCULTAR)'!$P$3:$R$91,3,0),"")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(OCULTAR)'!$P$3:$R$91,3,0),"")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(OCULTAR)'!$P$3:$R$91,3,0),"")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(OCULTAR)'!$P$3:$R$91,3,0),"")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(OCULTAR)'!$P$3:$R$91,3,0),"")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(OCULTAR)'!$P$3:$R$91,3,0),"")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(OCULTAR)'!$P$3:$R$91,3,0),"")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(OCULTAR)'!$P$3:$R$91,3,0),"")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(OCULTAR)'!$P$3:$R$91,3,0),"")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(OCULTAR)'!$P$3:$R$91,3,0),"")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(OCULTAR)'!$P$3:$R$91,3,0),"")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(OCULTAR)'!$P$3:$R$91,3,0),"")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(OCULTAR)'!$P$3:$R$91,3,0),"")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(OCULTAR)'!$P$3:$R$91,3,0),"")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(OCULTAR)'!$P$3:$R$91,3,0),"")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(OCULTAR)'!$P$3:$R$91,3,0),"")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(OCULTAR)'!$P$3:$R$91,3,0),"")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(OCULTAR)'!$P$3:$R$91,3,0),"")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(OCULTAR)'!$P$3:$R$91,3,0),"")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(OCULTAR)'!$P$3:$R$91,3,0),"")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(OCULTAR)'!$P$3:$R$91,3,0),"")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(OCULTAR)'!$P$3:$R$91,3,0),"")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(OCULTAR)'!$P$3:$R$91,3,0),"")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(OCULTAR)'!$P$3:$R$91,3,0),"")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(OCULTAR)'!$P$3:$R$91,3,0),"")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(OCULTAR)'!$P$3:$R$91,3,0),"")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(OCULTAR)'!$P$3:$R$91,3,0),"")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(OCULTAR)'!$P$3:$R$91,3,0),"")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(OCULTAR)'!$P$3:$R$91,3,0),"")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(OCULTAR)'!$P$3:$R$91,3,0),"")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(OCULTAR)'!$P$3:$R$91,3,0),"")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(OCULTAR)'!$P$3:$R$91,3,0),"")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(OCULTAR)'!$P$3:$R$91,3,0),"")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(OCULTAR)'!$P$3:$R$91,3,0),"")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(OCULTAR)'!$P$3:$R$91,3,0),"")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(OCULTAR)'!$P$3:$R$91,3,0),"")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(OCULTAR)'!$P$3:$R$91,3,0),"")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(OCULTAR)'!$P$3:$R$91,3,0),"")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(OCULTAR)'!$P$3:$R$91,3,0),"")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(OCULTAR)'!$P$3:$R$91,3,0),"")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(OCULTAR)'!$P$3:$R$91,3,0),"")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(OCULTAR)'!$P$3:$R$91,3,0),"")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(OCULTAR)'!$P$3:$R$91,3,0),"")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(OCULTAR)'!$P$3:$R$91,3,0),"")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(OCULTAR)'!$P$3:$R$91,3,0),"")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(OCULTAR)'!$P$3:$R$91,3,0),"")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(OCULTAR)'!$P$3:$R$91,3,0),"")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(OCULTAR)'!$P$3:$R$91,3,0),"")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(OCULTAR)'!$P$3:$R$91,3,0),"")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(OCULTAR)'!$P$3:$R$91,3,0),"")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(OCULTAR)'!$P$3:$R$91,3,0),"")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(OCULTAR)'!$P$3:$R$91,3,0),"")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(OCULTAR)'!$P$3:$R$91,3,0),"")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(OCULTAR)'!$P$3:$R$91,3,0),"")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(OCULTAR)'!$P$3:$R$91,3,0),"")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(OCULTAR)'!$P$3:$R$91,3,0),"")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(OCULTAR)'!$P$3:$R$91,3,0),"")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(OCULTAR)'!$P$3:$R$91,3,0),"")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(OCULTAR)'!$P$3:$R$91,3,0),"")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(OCULTAR)'!$P$3:$R$91,3,0),"")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(OCULTAR)'!$P$3:$R$91,3,0),"")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(OCULTAR)'!$P$3:$R$91,3,0),"")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(OCULTAR)'!$P$3:$R$91,3,0),"")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(OCULTAR)'!$P$3:$R$91,3,0),"")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(OCULTAR)'!$P$3:$R$91,3,0),"")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(OCULTAR)'!$P$3:$R$91,3,0),"")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(OCULTAR)'!$P$3:$R$91,3,0),"")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(OCULTAR)'!$P$3:$R$91,3,0),"")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(OCULTAR)'!$P$3:$R$91,3,0),"")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(OCULTAR)'!$P$3:$R$91,3,0),"")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(OCULTAR)'!$P$3:$R$91,3,0),"")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(OCULTAR)'!$P$3:$R$91,3,0),"")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(OCULTAR)'!$P$3:$R$91,3,0),"")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(OCULTAR)'!$P$3:$R$91,3,0),"")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(OCULTAR)'!$P$3:$R$91,3,0),"")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(OCULTAR)'!$P$3:$R$91,3,0),"")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(OCULTAR)'!$P$3:$R$91,3,0),"")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(OCULTAR)'!$P$3:$R$91,3,0),"")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(OCULTAR)'!$P$3:$R$91,3,0),"")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(OCULTAR)'!$P$3:$R$91,3,0),"")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(OCULTAR)'!$P$3:$R$91,3,0),"")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(OCULTAR)'!$P$3:$R$91,3,0),"")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(OCULTAR)'!$P$3:$R$91,3,0),"")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(OCULTAR)'!$P$3:$R$91,3,0),"")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(OCULTAR)'!$P$3:$R$91,3,0),"")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(OCULTAR)'!$P$3:$R$91,3,0),"")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(OCULTAR)'!$P$3:$R$91,3,0),"")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(OCULTAR)'!$P$3:$R$91,3,0),"")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(OCULTAR)'!$P$3:$R$91,3,0),"")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(OCULTAR)'!$P$3:$R$91,3,0),"")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(OCULTAR)'!$P$3:$R$91,3,0),"")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(OCULTAR)'!$P$3:$R$91,3,0),"")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(OCULTAR)'!$P$3:$R$91,3,0),"")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(OCULTAR)'!$P$3:$R$91,3,0),"")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(OCULTAR)'!$P$3:$R$91,3,0),"")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(OCULTAR)'!$P$3:$R$91,3,0),"")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(OCULTAR)'!$P$3:$R$91,3,0),"")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(OCULTAR)'!$P$3:$R$91,3,0),"")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(OCULTAR)'!$P$3:$R$91,3,0),"")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(OCULTAR)'!$P$3:$R$91,3,0),"")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(OCULTAR)'!$P$3:$R$91,3,0),"")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(OCULTAR)'!$P$3:$R$91,3,0),"")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(OCULTAR)'!$P$3:$R$91,3,0),"")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(OCULTAR)'!$P$3:$R$91,3,0),"")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(OCULTAR)'!$P$3:$R$91,3,0),"")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(OCULTAR)'!$P$3:$R$91,3,0),"")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(OCULTAR)'!$P$3:$R$91,3,0),"")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(OCULTAR)'!$P$3:$R$91,3,0),"")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(OCULTAR)'!$P$3:$R$91,3,0),"")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(OCULTAR)'!$P$3:$R$91,3,0),"")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(OCULTAR)'!$P$3:$R$91,3,0),"")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(OCULTAR)'!$P$3:$R$91,3,0),"")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(OCULTAR)'!$P$3:$R$91,3,0),"")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(OCULTAR)'!$P$3:$R$91,3,0),"")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(OCULTAR)'!$P$3:$R$91,3,0),"")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(OCULTAR)'!$P$3:$R$91,3,0),"")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(OCULTAR)'!$P$3:$R$91,3,0),"")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(OCULTAR)'!$P$3:$R$91,3,0),"")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(OCULTAR)'!$P$3:$R$91,3,0),"")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(OCULTAR)'!$P$3:$R$91,3,0),"")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(OCULTAR)'!$P$3:$R$91,3,0),"")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(OCULTAR)'!$P$3:$R$91,3,0),"")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(OCULTAR)'!$P$3:$R$91,3,0),"")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(OCULTAR)'!$P$3:$R$91,3,0),"")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(OCULTAR)'!$P$3:$R$91,3,0),"")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(OCULTAR)'!$P$3:$R$91,3,0),"")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(OCULTAR)'!$P$3:$R$91,3,0),"")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(OCULTAR)'!$P$3:$R$91,3,0),"")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(OCULTAR)'!$P$3:$R$91,3,0),"")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(OCULTAR)'!$P$3:$R$91,3,0),"")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(OCULTAR)'!$P$3:$R$91,3,0),"")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(OCULTAR)'!$P$3:$R$91,3,0),"")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(OCULTAR)'!$P$3:$R$91,3,0),"")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(OCULTAR)'!$P$3:$R$91,3,0),"")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(OCULTAR)'!$P$3:$R$91,3,0),"")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(OCULTAR)'!$P$3:$R$91,3,0),"")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(OCULTAR)'!$P$3:$R$91,3,0),"")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(OCULTAR)'!$P$3:$R$91,3,0),"")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(OCULTAR)'!$P$3:$R$91,3,0),"")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(OCULTAR)'!$P$3:$R$91,3,0),"")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(OCULTAR)'!$P$3:$R$91,3,0),"")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(OCULTAR)'!$P$3:$R$91,3,0),"")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(OCULTAR)'!$P$3:$R$91,3,0),"")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(OCULTAR)'!$P$3:$R$91,3,0),"")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(OCULTAR)'!$P$3:$R$91,3,0),"")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(OCULTAR)'!$P$3:$R$91,3,0),"")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(OCULTAR)'!$P$3:$R$91,3,0),"")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(OCULTAR)'!$P$3:$R$91,3,0),"")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(OCULTAR)'!$P$3:$R$91,3,0),"")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(OCULTAR)'!$P$3:$R$91,3,0),"")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(OCULTAR)'!$P$3:$R$91,3,0),"")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(OCULTAR)'!$P$3:$R$91,3,0),"")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(OCULTAR)'!$P$3:$R$91,3,0),"")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(OCULTAR)'!$P$3:$R$91,3,0),"")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(OCULTAR)'!$P$3:$R$91,3,0),"")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(OCULTAR)'!$P$3:$R$91,3,0),"")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(OCULTAR)'!$P$3:$R$91,3,0),"")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(OCULTAR)'!$P$3:$R$91,3,0),"")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(OCULTAR)'!$P$3:$R$91,3,0),"")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(OCULTAR)'!$P$3:$R$91,3,0),"")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(OCULTAR)'!$P$3:$R$91,3,0),"")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(OCULTAR)'!$P$3:$R$91,3,0),"")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(OCULTAR)'!$P$3:$R$91,3,0),"")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(OCULTAR)'!$P$3:$R$91,3,0),"")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(OCULTAR)'!$P$3:$R$91,3,0),"")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(OCULTAR)'!$P$3:$R$91,3,0),"")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(OCULTAR)'!$P$3:$R$91,3,0),"")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(OCULTAR)'!$P$3:$R$91,3,0),"")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(OCULTAR)'!$P$3:$R$91,3,0),"")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(OCULTAR)'!$P$3:$R$91,3,0),"")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(OCULTAR)'!$P$3:$R$91,3,0),"")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(OCULTAR)'!$P$3:$R$91,3,0),"")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(OCULTAR)'!$P$3:$R$91,3,0),"")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(OCULTAR)'!$P$3:$R$91,3,0),"")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(OCULTAR)'!$P$3:$R$91,3,0),"")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(OCULTAR)'!$P$3:$R$91,3,0),"")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(OCULTAR)'!$P$3:$R$91,3,0),"")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(OCULTAR)'!$P$3:$R$91,3,0),"")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(OCULTAR)'!$P$3:$R$91,3,0),"")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(OCULTAR)'!$P$3:$R$91,3,0),"")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(OCULTAR)'!$P$3:$R$91,3,0),"")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(OCULTAR)'!$P$3:$R$91,3,0),"")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(OCULTAR)'!$P$3:$R$91,3,0),"")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(OCULTAR)'!$P$3:$R$91,3,0),"")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(OCULTAR)'!$P$3:$R$91,3,0),"")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(OCULTAR)'!$P$3:$R$91,3,0),"")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(OCULTAR)'!$P$3:$R$91,3,0),"")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(OCULTAR)'!$P$3:$R$91,3,0),"")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(OCULTAR)'!$P$3:$R$91,3,0),"")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(OCULTAR)'!$P$3:$R$91,3,0),"")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(OCULTAR)'!$P$3:$R$91,3,0),"")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(OCULTAR)'!$P$3:$R$91,3,0),"")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(OCULTAR)'!$P$3:$R$91,3,0),"")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(OCULTAR)'!$P$3:$R$91,3,0),"")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(OCULTAR)'!$P$3:$R$91,3,0),"")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(OCULTAR)'!$P$3:$R$91,3,0),"")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(OCULTAR)'!$P$3:$R$91,3,0),"")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(OCULTAR)'!$P$3:$R$91,3,0),"")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(OCULTAR)'!$P$3:$R$91,3,0),"")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(OCULTAR)'!$P$3:$R$91,3,0),"")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(OCULTAR)'!$P$3:$R$91,3,0),"")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(OCULTAR)'!$P$3:$R$91,3,0),"")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(OCULTAR)'!$P$3:$R$91,3,0),"")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(OCULTAR)'!$P$3:$R$91,3,0),"")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(OCULTAR)'!$P$3:$R$91,3,0),"")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(OCULTAR)'!$P$3:$R$91,3,0),"")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(OCULTAR)'!$P$3:$R$91,3,0),"")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(OCULTAR)'!$P$3:$R$91,3,0),"")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(OCULTAR)'!$P$3:$R$91,3,0),"")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(OCULTAR)'!$P$3:$R$91,3,0),"")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(OCULTAR)'!$P$3:$R$91,3,0),"")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(OCULTAR)'!$P$3:$R$91,3,0),"")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(OCULTAR)'!$P$3:$R$91,3,0),"")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(OCULTAR)'!$P$3:$R$91,3,0),"")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(OCULTAR)'!$P$3:$R$91,3,0),"")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(OCULTAR)'!$P$3:$R$91,3,0),"")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(OCULTAR)'!$P$3:$R$91,3,0),"")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(OCULTAR)'!$P$3:$R$91,3,0),"")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(OCULTAR)'!$P$3:$R$91,3,0),"")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(OCULTAR)'!$P$3:$R$91,3,0),"")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(OCULTAR)'!$P$3:$R$91,3,0),"")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(OCULTAR)'!$P$3:$R$91,3,0),"")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(OCULTAR)'!$P$3:$R$91,3,0),"")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(OCULTAR)'!$P$3:$R$91,3,0),"")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(OCULTAR)'!$P$3:$R$91,3,0),"")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(OCULTAR)'!$P$3:$R$91,3,0),"")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(OCULTAR)'!$P$3:$R$91,3,0),"")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(OCULTAR)'!$P$3:$R$91,3,0),"")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(OCULTAR)'!$P$3:$R$91,3,0),"")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(OCULTAR)'!$P$3:$R$91,3,0),"")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(OCULTAR)'!$P$3:$R$91,3,0),"")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(OCULTAR)'!$P$3:$R$91,3,0),"")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(OCULTAR)'!$P$3:$R$91,3,0),"")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(OCULTAR)'!$P$3:$R$91,3,0),"")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(OCULTAR)'!$P$3:$R$91,3,0),"")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(OCULTAR)'!$P$3:$R$91,3,0),"")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(OCULTAR)'!$P$3:$R$91,3,0),"")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(OCULTAR)'!$P$3:$R$91,3,0),"")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(OCULTAR)'!$P$3:$R$91,3,0),"")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(OCULTAR)'!$P$3:$R$91,3,0),"")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(OCULTAR)'!$P$3:$R$91,3,0),"")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(OCULTAR)'!$P$3:$R$91,3,0),"")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(OCULTAR)'!$P$3:$R$91,3,0),"")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(OCULTAR)'!$P$3:$R$91,3,0),"")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(OCULTAR)'!$P$3:$R$91,3,0),"")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(OCULTAR)'!$P$3:$R$91,3,0),"")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(OCULTAR)'!$P$3:$R$91,3,0),"")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(OCULTAR)'!$P$3:$R$91,3,0),"")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(OCULTAR)'!$P$3:$R$91,3,0),"")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(OCULTAR)'!$P$3:$R$91,3,0),"")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(OCULTAR)'!$P$3:$R$91,3,0),"")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(OCULTAR)'!$P$3:$R$91,3,0),"")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(OCULTAR)'!$P$3:$R$91,3,0),"")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(OCULTAR)'!$P$3:$R$91,3,0),"")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(OCULTAR)'!$P$3:$R$91,3,0),"")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(OCULTAR)'!$P$3:$R$91,3,0),"")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(OCULTAR)'!$P$3:$R$91,3,0),"")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(OCULTAR)'!$P$3:$R$91,3,0),"")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(OCULTAR)'!$P$3:$R$91,3,0),"")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(OCULTAR)'!$P$3:$R$91,3,0),"")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(OCULTAR)'!$P$3:$R$91,3,0),"")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(OCULTAR)'!$P$3:$R$91,3,0),"")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(OCULTAR)'!$P$3:$R$91,3,0),"")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(OCULTAR)'!$P$3:$R$91,3,0),"")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(OCULTAR)'!$P$3:$R$91,3,0),"")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(OCULTAR)'!$P$3:$R$91,3,0),"")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(OCULTAR)'!$P$3:$R$91,3,0),"")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(OCULTAR)'!$P$3:$R$91,3,0),"")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(OCULTAR)'!$P$3:$R$91,3,0),"")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(OCULTAR)'!$P$3:$R$91,3,0),"")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(OCULTAR)'!$P$3:$R$91,3,0),"")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(OCULTAR)'!$P$3:$R$91,3,0),"")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(OCULTAR)'!$P$3:$R$91,3,0),"")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(OCULTAR)'!$P$3:$R$91,3,0),"")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(OCULTAR)'!$P$3:$R$91,3,0),"")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(OCULTAR)'!$P$3:$R$91,3,0),"")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(OCULTAR)'!$P$3:$R$91,3,0),"")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(OCULTAR)'!$P$3:$R$91,3,0),"")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(OCULTAR)'!$P$3:$R$91,3,0),"")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(OCULTAR)'!$P$3:$R$91,3,0),"")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(OCULTAR)'!$P$3:$R$91,3,0),"")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(OCULTAR)'!$P$3:$R$91,3,0),"")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(OCULTAR)'!$P$3:$R$91,3,0),"")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(OCULTAR)'!$P$3:$R$91,3,0),"")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(OCULTAR)'!$P$3:$R$91,3,0),"")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(OCULTAR)'!$P$3:$R$91,3,0),"")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(OCULTAR)'!$P$3:$R$91,3,0),"")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(OCULTAR)'!$P$3:$R$91,3,0),"")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(OCULTAR)'!$P$3:$R$91,3,0),"")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(OCULTAR)'!$P$3:$R$91,3,0),"")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(OCULTAR)'!$P$3:$R$91,3,0),"")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(OCULTAR)'!$P$3:$R$91,3,0),"")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(OCULTAR)'!$P$3:$R$91,3,0),"")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(OCULTAR)'!$P$3:$R$91,3,0),"")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(OCULTAR)'!$P$3:$R$91,3,0),"")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(OCULTAR)'!$P$3:$R$91,3,0),"")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(OCULTAR)'!$P$3:$R$91,3,0),"")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(OCULTAR)'!$P$3:$R$91,3,0),"")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(OCULTAR)'!$P$3:$R$91,3,0),"")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(OCULTAR)'!$P$3:$R$91,3,0),"")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(OCULTAR)'!$P$3:$R$91,3,0),"")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(OCULTAR)'!$P$3:$R$91,3,0),"")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(OCULTAR)'!$P$3:$R$91,3,0),"")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(OCULTAR)'!$P$3:$R$91,3,0),"")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(OCULTAR)'!$P$3:$R$91,3,0),"")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(OCULTAR)'!$P$3:$R$91,3,0),"")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(OCULTAR)'!$P$3:$R$91,3,0),"")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(OCULTAR)'!$P$3:$R$91,3,0),"")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(OCULTAR)'!$P$3:$R$91,3,0),"")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(OCULTAR)'!$P$3:$R$91,3,0),"")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(OCULTAR)'!$P$3:$R$91,3,0),"")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(OCULTAR)'!$P$3:$R$91,3,0),"")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(OCULTAR)'!$P$3:$R$91,3,0),"")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(OCULTAR)'!$P$3:$R$91,3,0),"")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(OCULTAR)'!$P$3:$R$91,3,0),"")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(OCULTAR)'!$P$3:$R$91,3,0),"")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(OCULTAR)'!$P$3:$R$91,3,0),"")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(OCULTAR)'!$P$3:$R$91,3,0),"")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(OCULTAR)'!$P$3:$R$91,3,0),"")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(OCULTAR)'!$P$3:$R$91,3,0),"")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(OCULTAR)'!$P$3:$R$91,3,0),"")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(OCULTAR)'!$P$3:$R$91,3,0),"")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(OCULTAR)'!$P$3:$R$91,3,0),"")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(OCULTAR)'!$P$3:$R$91,3,0),"")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(OCULTAR)'!$P$3:$R$91,3,0),"")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(OCULTAR)'!$P$3:$R$91,3,0),"")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(OCULTAR)'!$P$3:$R$91,3,0),"")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(OCULTAR)'!$P$3:$R$91,3,0),"")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(OCULTAR)'!$P$3:$R$91,3,0),"")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(OCULTAR)'!$P$3:$R$91,3,0),"")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(OCULTAR)'!$P$3:$R$91,3,0),"")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(OCULTAR)'!$P$3:$R$91,3,0),"")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(OCULTAR)'!$P$3:$R$91,3,0),"")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(OCULTAR)'!$P$3:$R$91,3,0),"")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(OCULTAR)'!$P$3:$R$91,3,0),"")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(OCULTAR)'!$P$3:$R$91,3,0),"")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(OCULTAR)'!$P$3:$R$91,3,0),"")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(OCULTAR)'!$P$3:$R$91,3,0),"")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(OCULTAR)'!$P$3:$R$91,3,0),"")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(OCULTAR)'!$P$3:$R$91,3,0),"")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(OCULTAR)'!$P$3:$R$91,3,0),"")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(OCULTAR)'!$P$3:$R$91,3,0),"")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(OCULTAR)'!$P$3:$R$91,3,0),"")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(OCULTAR)'!$P$3:$R$91,3,0),"")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(OCULTAR)'!$P$3:$R$91,3,0),"")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(OCULTAR)'!$P$3:$R$91,3,0),"")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(OCULTAR)'!$P$3:$R$91,3,0),"")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(OCULTAR)'!$P$3:$R$91,3,0),"")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(OCULTAR)'!$P$3:$R$91,3,0),"")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(OCULTAR)'!$P$3:$R$91,3,0),"")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(OCULTAR)'!$P$3:$R$91,3,0),"")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(OCULTAR)'!$P$3:$R$91,3,0),"")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(OCULTAR)'!$P$3:$R$91,3,0),"")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(OCULTAR)'!$P$3:$R$91,3,0),"")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(OCULTAR)'!$P$3:$R$91,3,0),"")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(OCULTAR)'!$P$3:$R$91,3,0),"")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(OCULTAR)'!$P$3:$R$91,3,0),"")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(OCULTAR)'!$P$3:$R$91,3,0),"")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(OCULTAR)'!$P$3:$R$91,3,0),"")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(OCULTAR)'!$P$3:$R$91,3,0),"")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(OCULTAR)'!$P$3:$R$91,3,0),"")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(OCULTAR)'!$P$3:$R$91,3,0),"")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(OCULTAR)'!$P$3:$R$91,3,0),"")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(OCULTAR)'!$P$3:$R$91,3,0),"")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(OCULTAR)'!$P$3:$R$91,3,0),"")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(OCULTAR)'!$P$3:$R$91,3,0),"")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(OCULTAR)'!$P$3:$R$91,3,0),"")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(OCULTAR)'!$P$3:$R$91,3,0),"")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(OCULTAR)'!$P$3:$R$91,3,0),"")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(OCULTAR)'!$P$3:$R$91,3,0),"")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(OCULTAR)'!$P$3:$R$91,3,0),"")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(OCULTAR)'!$P$3:$R$91,3,0),"")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(OCULTAR)'!$P$3:$R$91,3,0),"")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(OCULTAR)'!$P$3:$R$91,3,0),"")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(OCULTAR)'!$P$3:$R$91,3,0),"")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(OCULTAR)'!$P$3:$R$91,3,0),"")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(OCULTAR)'!$P$3:$R$91,3,0),"")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(OCULTAR)'!$P$3:$R$91,3,0),"")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(OCULTAR)'!$P$3:$R$91,3,0),"")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(OCULTAR)'!$P$3:$R$91,3,0),"")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(OCULTAR)'!$P$3:$R$91,3,0),"")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(OCULTAR)'!$P$3:$R$91,3,0),"")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(OCULTAR)'!$P$3:$R$91,3,0),"")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(OCULTAR)'!$P$3:$R$91,3,0),"")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(OCULTAR)'!$P$3:$R$91,3,0),"")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(OCULTAR)'!$P$3:$R$91,3,0),"")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(OCULTAR)'!$P$3:$R$91,3,0),"")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(OCULTAR)'!$P$3:$R$91,3,0),"")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(OCULTAR)'!$P$3:$R$91,3,0),"")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(OCULTAR)'!$P$3:$R$91,3,0),"")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(OCULTAR)'!$P$3:$R$91,3,0),"")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(OCULTAR)'!$P$3:$R$91,3,0),"")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(OCULTAR)'!$P$3:$R$91,3,0),"")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(OCULTAR)'!$P$3:$R$91,3,0),"")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(OCULTAR)'!$P$3:$R$91,3,0),"")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(OCULTAR)'!$P$3:$R$91,3,0),"")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(OCULTAR)'!$P$3:$R$91,3,0),"")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(OCULTAR)'!$P$3:$R$91,3,0),"")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(OCULTAR)'!$P$3:$R$91,3,0),"")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(OCULTAR)'!$P$3:$R$91,3,0),"")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(OCULTAR)'!$P$3:$R$91,3,0),"")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(OCULTAR)'!$P$3:$R$91,3,0),"")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(OCULTAR)'!$P$3:$R$91,3,0),"")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(OCULTAR)'!$P$3:$R$91,3,0),"")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(OCULTAR)'!$P$3:$R$91,3,0),"")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(OCULTAR)'!$P$3:$R$91,3,0),"")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(OCULTAR)'!$P$3:$R$91,3,0),"")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(OCULTAR)'!$P$3:$R$91,3,0),"")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(OCULTAR)'!$P$3:$R$91,3,0),"")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(OCULTAR)'!$P$3:$R$91,3,0),"")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(OCULTAR)'!$P$3:$R$91,3,0),"")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(OCULTAR)'!$P$3:$R$91,3,0),"")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(OCULTAR)'!$P$3:$R$91,3,0),"")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(OCULTAR)'!$P$3:$R$91,3,0),"")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(OCULTAR)'!$P$3:$R$91,3,0),"")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(OCULTAR)'!$P$3:$R$91,3,0),"")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(OCULTAR)'!$P$3:$R$91,3,0),"")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(OCULTAR)'!$P$3:$R$91,3,0),"")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(OCULTAR)'!$P$3:$R$91,3,0),"")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(OCULTAR)'!$P$3:$R$91,3,0),"")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(OCULTAR)'!$P$3:$R$91,3,0),"")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(OCULTAR)'!$P$3:$R$91,3,0),"")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(OCULTAR)'!$P$3:$R$91,3,0),"")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(OCULTAR)'!$P$3:$R$91,3,0),"")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(OCULTAR)'!$P$3:$R$91,3,0),"")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(OCULTAR)'!$P$3:$R$91,3,0),"")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(OCULTAR)'!$P$3:$R$91,3,0),"")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(OCULTAR)'!$P$3:$R$91,3,0),"")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(OCULTAR)'!$P$3:$R$91,3,0),"")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(OCULTAR)'!$P$3:$R$91,3,0),"")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(OCULTAR)'!$P$3:$R$91,3,0),"")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(OCULTAR)'!$P$3:$R$91,3,0),"")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(OCULTAR)'!$P$3:$R$91,3,0),"")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(OCULTAR)'!$P$3:$R$91,3,0),"")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(OCULTAR)'!$P$3:$R$91,3,0),"")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(OCULTAR)'!$P$3:$R$91,3,0),"")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(OCULTAR)'!$P$3:$R$91,3,0),"")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(OCULTAR)'!$P$3:$R$91,3,0),"")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(OCULTAR)'!$P$3:$R$91,3,0),"")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(OCULTAR)'!$P$3:$R$91,3,0),"")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(OCULTAR)'!$P$3:$R$91,3,0),"")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(OCULTAR)'!$P$3:$R$91,3,0),"")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(OCULTAR)'!$P$3:$R$91,3,0),"")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(OCULTAR)'!$P$3:$R$91,3,0),"")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(OCULTAR)'!$P$3:$R$91,3,0),"")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(OCULTAR)'!$P$3:$R$91,3,0),"")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(OCULTAR)'!$P$3:$R$91,3,0),"")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(OCULTAR)'!$P$3:$R$91,3,0),"")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(OCULTAR)'!$P$3:$R$91,3,0),"")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(OCULTAR)'!$P$3:$R$91,3,0),"")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(OCULTAR)'!$P$3:$R$91,3,0),"")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(OCULTAR)'!$P$3:$R$91,3,0),"")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(OCULTAR)'!$P$3:$R$91,3,0),"")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(OCULTAR)'!$P$3:$R$91,3,0),"")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(OCULTAR)'!$P$3:$R$91,3,0),"")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(OCULTAR)'!$P$3:$R$91,3,0),"")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(OCULTAR)'!$P$3:$R$91,3,0),"")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(OCULTAR)'!$P$3:$R$91,3,0),"")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(OCULTAR)'!$P$3:$R$91,3,0),"")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(OCULTAR)'!$P$3:$R$91,3,0),"")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(OCULTAR)'!$P$3:$R$91,3,0),"")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(OCULTAR)'!$P$3:$R$91,3,0),"")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(OCULTAR)'!$P$3:$R$91,3,0),"")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(OCULTAR)'!$P$3:$R$91,3,0),"")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(OCULTAR)'!$P$3:$R$91,3,0),"")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(OCULTAR)'!$P$3:$R$91,3,0),"")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(OCULTAR)'!$P$3:$R$91,3,0),"")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(OCULTAR)'!$P$3:$R$91,3,0),"")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(OCULTAR)'!$P$3:$R$91,3,0),"")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(OCULTAR)'!$P$3:$R$91,3,0),"")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(OCULTAR)'!$P$3:$R$91,3,0),"")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(OCULTAR)'!$P$3:$R$91,3,0),"")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(OCULTAR)'!$P$3:$R$91,3,0),"")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(OCULTAR)'!$P$3:$R$91,3,0),"")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(OCULTAR)'!$P$3:$R$91,3,0),"")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(OCULTAR)'!$P$3:$R$91,3,0),"")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(OCULTAR)'!$P$3:$R$91,3,0),"")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(OCULTAR)'!$P$3:$R$91,3,0),"")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(OCULTAR)'!$P$3:$R$91,3,0),"")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(OCULTAR)'!$P$3:$R$91,3,0),"")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(OCULTAR)'!$P$3:$R$91,3,0),"")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(OCULTAR)'!$P$3:$R$91,3,0),"")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(OCULTAR)'!$P$3:$R$91,3,0),"")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(OCULTAR)'!$P$3:$R$91,3,0),"")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(OCULTAR)'!$P$3:$R$91,3,0),"")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(OCULTAR)'!$P$3:$R$91,3,0),"")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(OCULTAR)'!$P$3:$R$91,3,0),"")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(OCULTAR)'!$P$3:$R$91,3,0),"")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(OCULTAR)'!$P$3:$R$91,3,0),"")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(OCULTAR)'!$P$3:$R$91,3,0),"")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(OCULTAR)'!$P$3:$R$91,3,0),"")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(OCULTAR)'!$P$3:$R$91,3,0),"")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(OCULTAR)'!$P$3:$R$91,3,0),"")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(OCULTAR)'!$P$3:$R$91,3,0),"")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(OCULTAR)'!$P$3:$R$91,3,0),"")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(OCULTAR)'!$P$3:$R$91,3,0),"")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(OCULTAR)'!$P$3:$R$91,3,0),"")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(OCULTAR)'!$P$3:$R$91,3,0),"")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(OCULTAR)'!$P$3:$R$91,3,0),"")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(OCULTAR)'!$P$3:$R$91,3,0),"")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(OCULTAR)'!$P$3:$R$91,3,0),"")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(OCULTAR)'!$P$3:$R$91,3,0),"")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(OCULTAR)'!$P$3:$R$91,3,0),"")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(OCULTAR)'!$P$3:$R$91,3,0),"")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(OCULTAR)'!$P$3:$R$91,3,0),"")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(OCULTAR)'!$P$3:$R$91,3,0),"")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(OCULTAR)'!$P$3:$R$91,3,0),"")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(OCULTAR)'!$P$3:$R$91,3,0),"")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(OCULTAR)'!$P$3:$R$91,3,0),"")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(OCULTAR)'!$P$3:$R$91,3,0),"")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(OCULTAR)'!$P$3:$R$91,3,0),"")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(OCULTAR)'!$P$3:$R$91,3,0),"")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(OCULTAR)'!$P$3:$R$91,3,0),"")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(OCULTAR)'!$P$3:$R$91,3,0),"")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(OCULTAR)'!$P$3:$R$91,3,0),"")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(OCULTAR)'!$P$3:$R$91,3,0),"")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(OCULTAR)'!$P$3:$R$91,3,0),"")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(OCULTAR)'!$P$3:$R$91,3,0),"")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(OCULTAR)'!$P$3:$R$91,3,0),"")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(OCULTAR)'!$P$3:$R$91,3,0),"")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(OCULTAR)'!$P$3:$R$91,3,0),"")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(OCULTAR)'!$P$3:$R$91,3,0),"")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(OCULTAR)'!$P$3:$R$91,3,0),"")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(OCULTAR)'!$P$3:$R$91,3,0),"")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(OCULTAR)'!$P$3:$R$91,3,0),"")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(OCULTAR)'!$P$3:$R$91,3,0),"")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(OCULTAR)'!$P$3:$R$91,3,0),"")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(OCULTAR)'!$P$3:$R$91,3,0),"")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(OCULTAR)'!$P$3:$R$91,3,0),"")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(OCULTAR)'!$P$3:$R$91,3,0),"")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(OCULTAR)'!$P$3:$R$91,3,0),"")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(OCULTAR)'!$P$3:$R$91,3,0),"")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(OCULTAR)'!$P$3:$R$91,3,0),"")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(OCULTAR)'!$P$3:$R$91,3,0),"")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(OCULTAR)'!$P$3:$R$91,3,0),"")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(OCULTAR)'!$P$3:$R$91,3,0),"")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(OCULTAR)'!$P$3:$R$91,3,0),"")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(OCULTAR)'!$P$3:$R$91,3,0),"")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(OCULTAR)'!$P$3:$R$91,3,0),"")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(OCULTAR)'!$P$3:$R$91,3,0),"")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(OCULTAR)'!$P$3:$R$91,3,0),"")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(OCULTAR)'!$P$3:$R$91,3,0),"")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(OCULTAR)'!$P$3:$R$91,3,0),"")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(OCULTAR)'!$P$3:$R$91,3,0),"")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(OCULTAR)'!$P$3:$R$91,3,0),"")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(OCULTAR)'!$P$3:$R$91,3,0),"")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(OCULTAR)'!$P$3:$R$91,3,0),"")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(OCULTAR)'!$P$3:$R$91,3,0),"")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(OCULTAR)'!$P$3:$R$91,3,0),"")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(OCULTAR)'!$P$3:$R$91,3,0),"")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(OCULTAR)'!$P$3:$R$91,3,0),"")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(OCULTAR)'!$P$3:$R$91,3,0),"")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(OCULTAR)'!$P$3:$R$91,3,0),"")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(OCULTAR)'!$P$3:$R$91,3,0),"")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(OCULTAR)'!$P$3:$R$91,3,0),"")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(OCULTAR)'!$P$3:$R$91,3,0),"")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(OCULTAR)'!$P$3:$R$91,3,0),"")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(OCULTAR)'!$P$3:$R$91,3,0),"")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(OCULTAR)'!$P$3:$R$91,3,0),"")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(OCULTAR)'!$P$3:$R$91,3,0),"")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(OCULTAR)'!$P$3:$R$91,3,0),"")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(OCULTAR)'!$P$3:$R$91,3,0),"")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(OCULTAR)'!$P$3:$R$91,3,0),"")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(OCULTAR)'!$P$3:$R$91,3,0),"")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(OCULTAR)'!$P$3:$R$91,3,0),"")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(OCULTAR)'!$P$3:$R$91,3,0),"")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(OCULTAR)'!$P$3:$R$91,3,0),"")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(OCULTAR)'!$P$3:$R$91,3,0),"")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(OCULTAR)'!$P$3:$R$91,3,0),"")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(OCULTAR)'!$P$3:$R$91,3,0),"")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(OCULTAR)'!$P$3:$R$91,3,0),"")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(OCULTAR)'!$P$3:$R$91,3,0),"")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(OCULTAR)'!$P$3:$R$91,3,0),"")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(OCULTAR)'!$P$3:$R$91,3,0),"")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(OCULTAR)'!$P$3:$R$91,3,0),"")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(OCULTAR)'!$P$3:$R$91,3,0),"")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(OCULTAR)'!$P$3:$R$91,3,0),"")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(OCULTAR)'!$P$3:$R$91,3,0),"")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(OCULTAR)'!$P$3:$R$91,3,0),"")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(OCULTAR)'!$P$3:$R$91,3,0),"")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(OCULTAR)'!$P$3:$R$91,3,0),"")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(OCULTAR)'!$P$3:$R$91,3,0),"")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(OCULTAR)'!$P$3:$R$91,3,0),"")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(OCULTAR)'!$P$3:$R$91,3,0),"")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(OCULTAR)'!$P$3:$R$91,3,0),"")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(OCULTAR)'!$P$3:$R$91,3,0),"")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(OCULTAR)'!$P$3:$R$91,3,0),"")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(OCULTAR)'!$P$3:$R$91,3,0),"")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(OCULTAR)'!$P$3:$R$91,3,0),"")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(OCULTAR)'!$P$3:$R$91,3,0),"")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(OCULTAR)'!$P$3:$R$91,3,0),"")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(OCULTAR)'!$P$3:$R$91,3,0),"")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(OCULTAR)'!$P$3:$R$91,3,0),"")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(OCULTAR)'!$P$3:$R$91,3,0),"")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(OCULTAR)'!$P$3:$R$91,3,0),"")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(OCULTAR)'!$P$3:$R$91,3,0),"")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(OCULTAR)'!$P$3:$R$91,3,0),"")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(OCULTAR)'!$P$3:$R$91,3,0),"")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(OCULTAR)'!$P$3:$R$91,3,0),"")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(OCULTAR)'!$P$3:$R$91,3,0),"")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(OCULTAR)'!$P$3:$R$91,3,0),"")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(OCULTAR)'!$P$3:$R$91,3,0),"")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(OCULTAR)'!$P$3:$R$91,3,0),"")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(OCULTAR)'!$P$3:$R$91,3,0),"")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(OCULTAR)'!$P$3:$R$91,3,0),"")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(OCULTAR)'!$P$3:$R$91,3,0),"")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(OCULTAR)'!$P$3:$R$91,3,0),"")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(OCULTAR)'!$P$3:$R$91,3,0),"")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(OCULTAR)'!$P$3:$R$91,3,0),"")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(OCULTAR)'!$P$3:$R$91,3,0),"")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(OCULTAR)'!$P$3:$R$91,3,0),"")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(OCULTAR)'!$P$3:$R$91,3,0),"")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(OCULTAR)'!$P$3:$R$91,3,0),"")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(OCULTAR)'!$P$3:$R$91,3,0),"")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(OCULTAR)'!$P$3:$R$91,3,0),"")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(OCULTAR)'!$P$3:$R$91,3,0),"")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(OCULTAR)'!$P$3:$R$91,3,0),"")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(OCULTAR)'!$P$3:$R$91,3,0),"")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(OCULTAR)'!$P$3:$R$91,3,0),"")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(OCULTAR)'!$P$3:$R$91,3,0),"")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(OCULTAR)'!$P$3:$R$91,3,0),"")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(OCULTAR)'!$P$3:$R$91,3,0),"")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(OCULTAR)'!$P$3:$R$91,3,0),"")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(OCULTAR)'!$P$3:$R$91,3,0),"")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(OCULTAR)'!$P$3:$R$91,3,0),"")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(OCULTAR)'!$P$3:$R$91,3,0),"")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(OCULTAR)'!$P$3:$R$91,3,0),"")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(OCULTAR)'!$P$3:$R$91,3,0),"")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(OCULTAR)'!$P$3:$R$91,3,0),"")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(OCULTAR)'!$P$3:$R$91,3,0),"")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(OCULTAR)'!$P$3:$R$91,3,0),"")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(OCULTAR)'!$P$3:$R$91,3,0),"")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(OCULTAR)'!$P$3:$R$91,3,0),"")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(OCULTAR)'!$P$3:$R$91,3,0),"")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(OCULTAR)'!$P$3:$R$91,3,0),"")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(OCULTAR)'!$P$3:$R$91,3,0),"")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(OCULTAR)'!$P$3:$R$91,3,0),"")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(OCULTAR)'!$P$3:$R$91,3,0),"")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(OCULTAR)'!$P$3:$R$91,3,0),"")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(OCULTAR)'!$P$3:$R$91,3,0),"")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(OCULTAR)'!$P$3:$R$91,3,0),"")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(OCULTAR)'!$P$3:$R$91,3,0),"")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(OCULTAR)'!$P$3:$R$91,3,0),"")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(OCULTAR)'!$P$3:$R$91,3,0),"")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(OCULTAR)'!$P$3:$R$91,3,0),"")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(OCULTAR)'!$P$3:$R$91,3,0),"")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(OCULTAR)'!$P$3:$R$91,3,0),"")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(OCULTAR)'!$P$3:$R$91,3,0),"")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(OCULTAR)'!$P$3:$R$91,3,0),"")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(OCULTAR)'!$P$3:$R$91,3,0),"")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(OCULTAR)'!$P$3:$R$91,3,0),"")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(OCULTAR)'!$P$3:$R$91,3,0),"")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(OCULTAR)'!$P$3:$R$91,3,0),"")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(OCULTAR)'!$P$3:$R$91,3,0),"")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(OCULTAR)'!$P$3:$R$91,3,0),"")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(OCULTAR)'!$P$3:$R$91,3,0),"")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(OCULTAR)'!$P$3:$R$91,3,0),"")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(OCULTAR)'!$P$3:$R$91,3,0),"")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(OCULTAR)'!$P$3:$R$91,3,0),"")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(OCULTAR)'!$P$3:$R$91,3,0),"")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(OCULTAR)'!$P$3:$R$91,3,0),"")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(OCULTAR)'!$P$3:$R$91,3,0),"")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(OCULTAR)'!$P$3:$R$91,3,0),"")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(OCULTAR)'!$P$3:$R$91,3,0),"")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(OCULTAR)'!$P$3:$R$91,3,0),"")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(OCULTAR)'!$P$3:$R$91,3,0),"")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(OCULTAR)'!$P$3:$R$91,3,0),"")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(OCULTAR)'!$P$3:$R$91,3,0),"")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(OCULTAR)'!$P$3:$R$91,3,0),"")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(OCULTAR)'!$P$3:$R$91,3,0),"")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(OCULTAR)'!$P$3:$R$91,3,0),"")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(OCULTAR)'!$P$3:$R$91,3,0),"")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(OCULTAR)'!$P$3:$R$91,3,0),"")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(OCULTAR)'!$P$3:$R$91,3,0),"")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(OCULTAR)'!$P$3:$R$91,3,0),"")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(OCULTAR)'!$P$3:$R$91,3,0),"")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(OCULTAR)'!$P$3:$R$91,3,0),"")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(OCULTAR)'!$P$3:$R$91,3,0),"")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(OCULTAR)'!$P$3:$R$91,3,0),"")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(OCULTAR)'!$P$3:$R$91,3,0),"")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(OCULTAR)'!$P$3:$R$91,3,0),"")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(OCULTAR)'!$P$3:$R$91,3,0),"")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(OCULTAR)'!$P$3:$R$91,3,0),"")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(OCULTAR)'!$P$3:$R$91,3,0),"")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(OCULTAR)'!$P$3:$R$91,3,0),"")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(OCULTAR)'!$P$3:$R$91,3,0),"")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(OCULTAR)'!$P$3:$R$91,3,0),"")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(OCULTAR)'!$P$3:$R$91,3,0),"")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(OCULTAR)'!$P$3:$R$91,3,0),"")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(OCULTAR)'!$P$3:$R$91,3,0),"")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(OCULTAR)'!$P$3:$R$91,3,0),"")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(OCULTAR)'!$P$3:$R$91,3,0),"")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(OCULTAR)'!$P$3:$R$91,3,0),"")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(OCULTAR)'!$P$3:$R$91,3,0),"")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(OCULTAR)'!$P$3:$R$91,3,0),"")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(OCULTAR)'!$P$3:$R$91,3,0),"")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(OCULTAR)'!$P$3:$R$91,3,0),"")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(OCULTAR)'!$P$3:$R$91,3,0),"")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(OCULTAR)'!$P$3:$R$91,3,0),"")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(OCULTAR)'!$P$3:$R$91,3,0),"")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(OCULTAR)'!$P$3:$R$91,3,0),"")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(OCULTAR)'!$P$3:$R$91,3,0),"")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(OCULTAR)'!$P$3:$R$91,3,0),"")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(OCULTAR)'!$P$3:$R$91,3,0),"")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(OCULTAR)'!$P$3:$R$91,3,0),"")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(OCULTAR)'!$P$3:$R$91,3,0),"")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(OCULTAR)'!$P$3:$R$91,3,0),"")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(OCULTAR)'!$P$3:$R$91,3,0),"")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(OCULTAR)'!$P$3:$R$91,3,0),"")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(OCULTAR)'!$P$3:$R$91,3,0),"")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(OCULTAR)'!$P$3:$R$91,3,0),"")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(OCULTAR)'!$P$3:$R$91,3,0),"")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(OCULTAR)'!$P$3:$R$91,3,0),"")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(OCULTAR)'!$P$3:$R$91,3,0),"")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(OCULTAR)'!$P$3:$R$91,3,0),"")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(OCULTAR)'!$P$3:$R$91,3,0),"")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(OCULTAR)'!$P$3:$R$91,3,0),"")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(OCULTAR)'!$P$3:$R$91,3,0),"")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(OCULTAR)'!$P$3:$R$91,3,0),"")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(OCULTAR)'!$P$3:$R$91,3,0),"")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(OCULTAR)'!$P$3:$R$91,3,0),"")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(OCULTAR)'!$P$3:$R$91,3,0),"")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(OCULTAR)'!$P$3:$R$91,3,0),"")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(OCULTAR)'!$P$3:$R$91,3,0),"")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(OCULTAR)'!$P$3:$R$91,3,0),"")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(OCULTAR)'!$P$3:$R$91,3,0),"")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(OCULTAR)'!$P$3:$R$91,3,0),"")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(OCULTAR)'!$P$3:$R$91,3,0),"")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(OCULTAR)'!$P$3:$R$91,3,0),"")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(OCULTAR)'!$P$3:$R$91,3,0),"")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(OCULTAR)'!$P$3:$R$91,3,0),"")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(OCULTAR)'!$P$3:$R$91,3,0),"")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(OCULTAR)'!$P$3:$R$91,3,0),"")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(OCULTAR)'!$P$3:$R$91,3,0),"")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(OCULTAR)'!$P$3:$R$91,3,0),"")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(OCULTAR)'!$P$3:$R$91,3,0),"")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(OCULTAR)'!$P$3:$R$91,3,0),"")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(OCULTAR)'!$P$3:$R$91,3,0),"")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(OCULTAR)'!$P$3:$R$91,3,0),"")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(OCULTAR)'!$P$3:$R$91,3,0),"")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(OCULTAR)'!$P$3:$R$91,3,0),"")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(OCULTAR)'!$P$3:$R$91,3,0),"")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(OCULTAR)'!$P$3:$R$91,3,0),"")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(OCULTAR)'!$P$3:$R$91,3,0),"")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(OCULTAR)'!$P$3:$R$91,3,0),"")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(OCULTAR)'!$P$3:$R$91,3,0),"")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(OCULTAR)'!$P$3:$R$91,3,0),"")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(OCULTAR)'!$P$3:$R$91,3,0),"")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(OCULTAR)'!$P$3:$R$91,3,0),"")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(OCULTAR)'!$P$3:$R$91,3,0),"")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(OCULTAR)'!$P$3:$R$91,3,0),"")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(OCULTAR)'!$P$3:$R$91,3,0),"")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(OCULTAR)'!$P$3:$R$91,3,0),"")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(OCULTAR)'!$P$3:$R$91,3,0),"")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(OCULTAR)'!$P$3:$R$91,3,0),"")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(OCULTAR)'!$P$3:$R$91,3,0),"")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(OCULTAR)'!$P$3:$R$91,3,0),"")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(OCULTAR)'!$P$3:$R$91,3,0),"")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(OCULTAR)'!$P$3:$R$91,3,0),"")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(OCULTAR)'!$P$3:$R$91,3,0),"")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(OCULTAR)'!$P$3:$R$91,3,0),"")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(OCULTAR)'!$P$3:$R$91,3,0),"")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(OCULTAR)'!$P$3:$R$91,3,0),"")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(OCULTAR)'!$P$3:$R$91,3,0),"")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(OCULTAR)'!$P$3:$R$91,3,0),"")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(OCULTAR)'!$P$3:$R$91,3,0),"")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(OCULTAR)'!$P$3:$R$91,3,0),"")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(OCULTAR)'!$P$3:$R$91,3,0),"")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(OCULTAR)'!$P$3:$R$91,3,0),"")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(OCULTAR)'!$P$3:$R$91,3,0),"")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(OCULTAR)'!$P$3:$R$91,3,0),"")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(OCULTAR)'!$P$3:$R$91,3,0),"")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(OCULTAR)'!$P$3:$R$91,3,0),"")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(OCULTAR)'!$P$3:$R$91,3,0),"")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(OCULTAR)'!$P$3:$R$91,3,0),"")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(OCULTAR)'!$P$3:$R$91,3,0),"")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(OCULTAR)'!$P$3:$R$91,3,0),"")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(OCULTAR)'!$P$3:$R$91,3,0),"")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(OCULTAR)'!$P$3:$R$91,3,0),"")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(OCULTAR)'!$P$3:$R$91,3,0),"")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(OCULTAR)'!$P$3:$R$91,3,0),"")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(OCULTAR)'!$P$3:$R$91,3,0),"")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(OCULTAR)'!$P$3:$R$91,3,0),"")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(OCULTAR)'!$P$3:$R$91,3,0),"")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(OCULTAR)'!$P$3:$R$91,3,0),"")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(OCULTAR)'!$P$3:$R$91,3,0),"")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(OCULTAR)'!$P$3:$R$91,3,0),"")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(OCULTAR)'!$P$3:$R$91,3,0),"")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(OCULTAR)'!$P$3:$R$91,3,0),"")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(OCULTAR)'!$P$3:$R$91,3,0),"")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(OCULTAR)'!$P$3:$R$91,3,0),"")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(OCULTAR)'!$P$3:$R$91,3,0),"")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(OCULTAR)'!$P$3:$R$91,3,0),"")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(OCULTAR)'!$P$3:$R$91,3,0),"")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(OCULTAR)'!$P$3:$R$91,3,0),"")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(OCULTAR)'!$P$3:$R$91,3,0),"")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(OCULTAR)'!$P$3:$R$91,3,0),"")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(OCULTAR)'!$P$3:$R$91,3,0),"")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(OCULTAR)'!$P$3:$R$91,3,0),"")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(OCULTAR)'!$P$3:$R$91,3,0),"")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(OCULTAR)'!$P$3:$R$91,3,0),"")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(OCULTAR)'!$P$3:$R$91,3,0),"")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(OCULTAR)'!$P$3:$R$91,3,0),"")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(OCULTAR)'!$P$3:$R$91,3,0),"")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(OCULTAR)'!$P$3:$R$91,3,0),"")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(OCULTAR)'!$P$3:$R$91,3,0),"")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(OCULTAR)'!$P$3:$R$91,3,0),"")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(OCULTAR)'!$P$3:$R$91,3,0),"")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(OCULTAR)'!$P$3:$R$91,3,0),"")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(OCULTAR)'!$P$3:$R$91,3,0),"")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(OCULTAR)'!$P$3:$R$91,3,0),"")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(OCULTAR)'!$P$3:$R$91,3,0),"")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(OCULTAR)'!$P$3:$R$91,3,0),"")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(OCULTAR)'!$P$3:$R$91,3,0),"")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(OCULTAR)'!$P$3:$R$91,3,0),"")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(OCULTAR)'!$P$3:$R$91,3,0),"")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(OCULTAR)'!$P$3:$R$91,3,0),"")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(OCULTAR)'!$P$3:$R$91,3,0),"")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(OCULTAR)'!$P$3:$R$91,3,0),"")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(OCULTAR)'!$P$3:$R$91,3,0),"")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(OCULTAR)'!$P$3:$R$91,3,0),"")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(OCULTAR)'!$P$3:$R$91,3,0),"")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(OCULTAR)'!$P$3:$R$91,3,0),"")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(OCULTAR)'!$P$3:$R$91,3,0),"")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(OCULTAR)'!$P$3:$R$91,3,0),"")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(OCULTAR)'!$P$3:$R$91,3,0),"")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(OCULTAR)'!$P$3:$R$91,3,0),"")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(OCULTAR)'!$P$3:$R$91,3,0),"")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(OCULTAR)'!$P$3:$R$91,3,0),"")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(OCULTAR)'!$P$3:$R$91,3,0),"")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(OCULTAR)'!$P$3:$R$91,3,0),"")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(OCULTAR)'!$P$3:$R$91,3,0),"")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(OCULTAR)'!$P$3:$R$91,3,0),"")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(OCULTAR)'!$P$3:$R$91,3,0),"")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(OCULTAR)'!$P$3:$R$91,3,0),"")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(OCULTAR)'!$P$3:$R$91,3,0),"")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(OCULTAR)'!$P$3:$R$91,3,0),"")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(OCULTAR)'!$P$3:$R$91,3,0),"")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(OCULTAR)'!$P$3:$R$91,3,0),"")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(OCULTAR)'!$P$3:$R$91,3,0),"")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(OCULTAR)'!$P$3:$R$91,3,0),"")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(OCULTAR)'!$P$3:$R$91,3,0),"")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(OCULTAR)'!$P$3:$R$91,3,0),"")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(OCULTAR)'!$P$3:$R$91,3,0),"")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(OCULTAR)'!$P$3:$R$91,3,0),"")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(OCULTAR)'!$P$3:$R$91,3,0),"")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(OCULTAR)'!$P$3:$R$91,3,0),"")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(OCULTAR)'!$P$3:$R$91,3,0),"")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(OCULTAR)'!$P$3:$R$91,3,0),"")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(OCULTAR)'!$P$3:$R$91,3,0),"")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(OCULTAR)'!$P$3:$R$91,3,0),"")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(OCULTAR)'!$P$3:$R$91,3,0),"")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(OCULTAR)'!$P$3:$R$91,3,0),"")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(OCULTAR)'!$P$3:$R$91,3,0),"")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(OCULTAR)'!$P$3:$R$91,3,0),"")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(OCULTAR)'!$P$3:$R$91,3,0),"")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(OCULTAR)'!$P$3:$R$91,3,0),"")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(OCULTAR)'!$P$3:$R$91,3,0),"")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(OCULTAR)'!$P$3:$R$91,3,0),"")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(OCULTAR)'!$P$3:$R$91,3,0),"")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(OCULTAR)'!$P$3:$R$91,3,0),"")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(OCULTAR)'!$P$3:$R$91,3,0),"")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(OCULTAR)'!$P$3:$R$91,3,0),"")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(OCULTAR)'!$P$3:$R$91,3,0),"")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(OCULTAR)'!$P$3:$R$91,3,0),"")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(OCULTAR)'!$P$3:$R$91,3,0),"")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(OCULTAR)'!$P$3:$R$91,3,0),"")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(OCULTAR)'!$P$3:$R$91,3,0),"")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(OCULTAR)'!$P$3:$R$91,3,0),"")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(OCULTAR)'!$P$3:$R$91,3,0),"")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(OCULTAR)'!$P$3:$R$91,3,0),"")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(OCULTAR)'!$P$3:$R$91,3,0),"")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(OCULTAR)'!$P$3:$R$91,3,0),"")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(OCULTAR)'!$P$3:$R$91,3,0),"")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(OCULTAR)'!$P$3:$R$91,3,0),"")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(OCULTAR)'!$P$3:$R$91,3,0),"")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(OCULTAR)'!$P$3:$R$91,3,0),"")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(OCULTAR)'!$P$3:$R$91,3,0),"")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(OCULTAR)'!$P$3:$R$91,3,0),"")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(OCULTAR)'!$P$3:$R$91,3,0),"")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(OCULTAR)'!$P$3:$R$91,3,0),"")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(OCULTAR)'!$P$3:$R$91,3,0),"")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(OCULTAR)'!$P$3:$R$91,3,0),"")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(OCULTAR)'!$P$3:$R$91,3,0),"")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(OCULTAR)'!$P$3:$R$91,3,0),"")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(OCULTAR)'!$P$3:$R$91,3,0),"")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(OCULTAR)'!$P$3:$R$91,3,0),"")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(OCULTAR)'!$P$3:$R$91,3,0),"")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(OCULTAR)'!$P$3:$R$91,3,0),"")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(OCULTAR)'!$P$3:$R$91,3,0),"")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(OCULTAR)'!$P$3:$R$91,3,0),"")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(OCULTAR)'!$P$3:$R$91,3,0),"")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(OCULTAR)'!$P$3:$R$91,3,0),"")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(OCULTAR)'!$P$3:$R$91,3,0),"")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(OCULTAR)'!$P$3:$R$91,3,0),"")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(OCULTAR)'!$P$3:$R$91,3,0),"")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(OCULTAR)'!$P$3:$R$91,3,0),"")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(OCULTAR)'!$P$3:$R$91,3,0),"")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(OCULTAR)'!$P$3:$R$91,3,0),"")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(OCULTAR)'!$P$3:$R$91,3,0),"")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(OCULTAR)'!$P$3:$R$91,3,0),"")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(OCULTAR)'!$P$3:$R$91,3,0),"")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(OCULTAR)'!$P$3:$R$91,3,0),"")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(OCULTAR)'!$P$3:$R$91,3,0),"")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(OCULTAR)'!$P$3:$R$91,3,0),"")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(OCULTAR)'!$P$3:$R$91,3,0),"")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(OCULTAR)'!$P$3:$R$91,3,0),"")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(OCULTAR)'!$P$3:$R$91,3,0),"")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(OCULTAR)'!$P$3:$R$91,3,0),"")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(OCULTAR)'!$P$3:$R$91,3,0),"")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(OCULTAR)'!$P$3:$R$91,3,0),"")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(OCULTAR)'!$P$3:$R$91,3,0),"")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(OCULTAR)'!$P$3:$R$91,3,0),"")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(OCULTAR)'!$P$3:$R$91,3,0),"")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(OCULTAR)'!$P$3:$R$91,3,0),"")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(OCULTAR)'!$P$3:$R$91,3,0),"")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(OCULTAR)'!$P$3:$R$91,3,0),"")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(OCULTAR)'!$P$3:$R$91,3,0),"")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(OCULTAR)'!$P$3:$R$91,3,0),"")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(OCULTAR)'!$P$3:$R$91,3,0),"")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(OCULTAR)'!$P$3:$R$91,3,0),"")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(OCULTAR)'!$P$3:$R$91,3,0),"")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(OCULTAR)'!$P$3:$R$91,3,0),"")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(OCULTAR)'!$P$3:$R$91,3,0),"")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(OCULTAR)'!$P$3:$R$91,3,0),"")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(OCULTAR)'!$P$3:$R$91,3,0),"")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(OCULTAR)'!$P$3:$R$91,3,0),"")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(OCULTAR)'!$P$3:$R$91,3,0),"")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(OCULTAR)'!$P$3:$R$91,3,0),"")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(OCULTAR)'!$P$3:$R$91,3,0),"")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(OCULTAR)'!$P$3:$R$91,3,0),"")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(OCULTAR)'!$P$3:$R$91,3,0),"")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(OCULTAR)'!$P$3:$R$91,3,0),"")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(OCULTAR)'!$P$3:$R$91,3,0),"")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(OCULTAR)'!$P$3:$R$91,3,0),"")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(OCULTAR)'!$P$3:$R$91,3,0),"")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(OCULTAR)'!$P$3:$R$91,3,0),"")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(OCULTAR)'!$P$3:$R$91,3,0),"")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(OCULTAR)'!$P$3:$R$91,3,0),"")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(OCULTAR)'!$P$3:$R$91,3,0),"")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(OCULTAR)'!$P$3:$R$91,3,0),"")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(OCULTAR)'!$P$3:$R$91,3,0),"")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(OCULTAR)'!$P$3:$R$91,3,0),"")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(OCULTAR)'!$P$3:$R$91,3,0),"")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(OCULTAR)'!$P$3:$R$91,3,0),"")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(OCULTAR)'!$P$3:$R$91,3,0),"")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(OCULTAR)'!$P$3:$R$91,3,0),"")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(OCULTAR)'!$P$3:$R$91,3,0),"")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(OCULTAR)'!$P$3:$R$91,3,0),"")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(OCULTAR)'!$P$3:$R$91,3,0),"")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(OCULTAR)'!$P$3:$R$91,3,0),"")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(OCULTAR)'!$P$3:$R$91,3,0),"")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(OCULTAR)'!$P$3:$R$91,3,0),"")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(OCULTAR)'!$P$3:$R$91,3,0),"")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(OCULTAR)'!$P$3:$R$91,3,0),"")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(OCULTAR)'!$P$3:$R$91,3,0),"")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(OCULTAR)'!$P$3:$R$91,3,0),"")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(OCULTAR)'!$P$3:$R$91,3,0),"")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(OCULTAR)'!$P$3:$R$91,3,0),"")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(OCULTAR)'!$P$3:$R$91,3,0),"")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(OCULTAR)'!$P$3:$R$91,3,0),"")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(OCULTAR)'!$P$3:$R$91,3,0),"")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(OCULTAR)'!$P$3:$R$91,3,0),"")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(OCULTAR)'!$P$3:$R$91,3,0),"")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(OCULTAR)'!$P$3:$R$91,3,0),"")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(OCULTAR)'!$P$3:$R$91,3,0),"")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(OCULTAR)'!$P$3:$R$91,3,0),"")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(OCULTAR)'!$P$3:$R$91,3,0),"")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(OCULTAR)'!$P$3:$R$91,3,0),"")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(OCULTAR)'!$P$3:$R$91,3,0),"")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(OCULTAR)'!$P$3:$R$91,3,0),"")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(OCULTAR)'!$P$3:$R$91,3,0),"")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(OCULTAR)'!$P$3:$R$91,3,0),"")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(OCULTAR)'!$P$3:$R$91,3,0),"")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(OCULTAR)'!$P$3:$R$91,3,0),"")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(OCULTAR)'!$P$3:$R$91,3,0),"")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(OCULTAR)'!$P$3:$R$91,3,0),"")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(OCULTAR)'!$P$3:$R$91,3,0),"")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(OCULTAR)'!$P$3:$R$91,3,0),"")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(OCULTAR)'!$P$3:$R$91,3,0),"")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(OCULTAR)'!$P$3:$R$91,3,0),"")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(OCULTAR)'!$P$3:$R$91,3,0),"")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(OCULTAR)'!$P$3:$R$91,3,0),"")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(OCULTAR)'!$P$3:$R$91,3,0),"")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(OCULTAR)'!$P$3:$R$91,3,0),"")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(OCULTAR)'!$P$3:$R$91,3,0),"")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(OCULTAR)'!$P$3:$R$91,3,0),"")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(OCULTAR)'!$P$3:$R$91,3,0),"")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(OCULTAR)'!$P$3:$R$91,3,0),"")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(OCULTAR)'!$P$3:$R$91,3,0),"")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(OCULTAR)'!$P$3:$R$91,3,0),"")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(OCULTAR)'!$P$3:$R$91,3,0),"")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(OCULTAR)'!$P$3:$R$91,3,0),"")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(OCULTAR)'!$P$3:$R$91,3,0),"")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(OCULTAR)'!$P$3:$R$91,3,0),"")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(OCULTAR)'!$P$3:$R$91,3,0),"")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(OCULTAR)'!$P$3:$R$91,3,0),"")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(OCULTAR)'!$P$3:$R$91,3,0),"")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(OCULTAR)'!$P$3:$R$91,3,0),"")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(OCULTAR)'!$P$3:$R$91,3,0),"")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(OCULTAR)'!$P$3:$R$91,3,0),"")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(OCULTAR)'!$P$3:$R$91,3,0),"")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(OCULTAR)'!$P$3:$R$91,3,0),"")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(OCULTAR)'!$P$3:$R$91,3,0),"")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(OCULTAR)'!$P$3:$R$91,3,0),"")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(OCULTAR)'!$P$3:$R$91,3,0),"")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(OCULTAR)'!$P$3:$R$91,3,0),"")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(OCULTAR)'!$P$3:$R$91,3,0),"")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(OCULTAR)'!$P$3:$R$91,3,0),"")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(OCULTAR)'!$P$3:$R$91,3,0),"")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(OCULTAR)'!$P$3:$R$91,3,0),"")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(OCULTAR)'!$P$3:$R$91,3,0),"")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(OCULTAR)'!$P$3:$R$91,3,0),"")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(OCULTAR)'!$P$3:$R$91,3,0),"")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(OCULTAR)'!$P$3:$R$91,3,0),"")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(OCULTAR)'!$P$3:$R$91,3,0),"")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(OCULTAR)'!$P$3:$R$91,3,0),"")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(OCULTAR)'!$P$3:$R$91,3,0),"")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(OCULTAR)'!$P$3:$R$91,3,0),"")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(OCULTAR)'!$P$3:$R$91,3,0),"")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(OCULTAR)'!$P$3:$R$91,3,0),"")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(OCULTAR)'!$P$3:$R$91,3,0),"")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(OCULTAR)'!$P$3:$R$91,3,0),"")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(OCULTAR)'!$P$3:$R$91,3,0),"")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(OCULTAR)'!$P$3:$R$91,3,0),"")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(OCULTAR)'!$P$3:$R$91,3,0),"")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(OCULTAR)'!$P$3:$R$91,3,0),"")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(OCULTAR)'!$P$3:$R$91,3,0),"")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(OCULTAR)'!$P$3:$R$91,3,0),"")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(OCULTAR)'!$P$3:$R$91,3,0),"")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(OCULTAR)'!$P$3:$R$91,3,0),"")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(OCULTAR)'!$P$3:$R$91,3,0),"")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(OCULTAR)'!$P$3:$R$91,3,0),"")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(OCULTAR)'!$P$3:$R$91,3,0),"")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(OCULTAR)'!$P$3:$R$91,3,0),"")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(OCULTAR)'!$P$3:$R$91,3,0),"")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(OCULTAR)'!$P$3:$R$91,3,0),"")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(OCULTAR)'!$P$3:$R$91,3,0),"")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(OCULTAR)'!$P$3:$R$91,3,0),"")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(OCULTAR)'!$P$3:$R$91,3,0),"")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(OCULTAR)'!$P$3:$R$91,3,0),"")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(OCULTAR)'!$P$3:$R$91,3,0),"")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(OCULTAR)'!$P$3:$R$91,3,0),"")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(OCULTAR)'!$P$3:$R$91,3,0),"")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(OCULTAR)'!$P$3:$R$91,3,0),"")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(OCULTAR)'!$P$3:$R$91,3,0),"")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(OCULTAR)'!$P$3:$R$91,3,0),"")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(OCULTAR)'!$P$3:$R$91,3,0),"")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(OCULTAR)'!$P$3:$R$91,3,0),"")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(OCULTAR)'!$P$3:$R$91,3,0),"")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(OCULTAR)'!$P$3:$R$91,3,0),"")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(OCULTAR)'!$P$3:$R$91,3,0),"")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(OCULTAR)'!$P$3:$R$91,3,0),"")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(OCULTAR)'!$P$3:$R$91,3,0),"")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(OCULTAR)'!$P$3:$R$91,3,0),"")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(OCULTAR)'!$P$3:$R$91,3,0),"")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(OCULTAR)'!$P$3:$R$91,3,0),"")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(OCULTAR)'!$P$3:$R$91,3,0),"")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(OCULTAR)'!$P$3:$R$91,3,0),"")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(OCULTAR)'!$P$3:$R$91,3,0),"")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(OCULTAR)'!$P$3:$R$91,3,0),"")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(OCULTAR)'!$P$3:$R$91,3,0),"")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(OCULTAR)'!$P$3:$R$91,3,0),"")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(OCULTAR)'!$P$3:$R$91,3,0),"")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(OCULTAR)'!$P$3:$R$91,3,0),"")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(OCULTAR)'!$P$3:$R$91,3,0),"")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(OCULTAR)'!$P$3:$R$91,3,0),"")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(OCULTAR)'!$P$3:$R$91,3,0),"")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(OCULTAR)'!$P$3:$R$91,3,0),"")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(OCULTAR)'!$P$3:$R$91,3,0),"")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(OCULTAR)'!$P$3:$R$91,3,0),"")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(OCULTAR)'!$P$3:$R$91,3,0),"")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(OCULTAR)'!$P$3:$R$91,3,0),"")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(OCULTAR)'!$P$3:$R$91,3,0),"")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(OCULTAR)'!$P$3:$R$91,3,0),"")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(OCULTAR)'!$P$3:$R$91,3,0),"")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(OCULTAR)'!$P$3:$R$91,3,0),"")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(OCULTAR)'!$P$3:$R$91,3,0),"")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(OCULTAR)'!$P$3:$R$91,3,0),"")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(OCULTAR)'!$P$3:$R$91,3,0),"")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(OCULTAR)'!$P$3:$R$91,3,0),"")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(OCULTAR)'!$P$3:$R$91,3,0),"")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(OCULTAR)'!$P$3:$R$91,3,0),"")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(OCULTAR)'!$P$3:$R$91,3,0),"")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(OCULTAR)'!$P$3:$R$91,3,0),"")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(OCULTAR)'!$P$3:$R$91,3,0),"")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(OCULTAR)'!$P$3:$R$91,3,0),"")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(OCULTAR)'!$P$3:$R$91,3,0),"")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(OCULTAR)'!$P$3:$R$91,3,0),"")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(OCULTAR)'!$P$3:$R$91,3,0),"")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(OCULTAR)'!$P$3:$R$91,3,0),"")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(OCULTAR)'!$P$3:$R$91,3,0),"")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(OCULTAR)'!$P$3:$R$91,3,0),"")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(OCULTAR)'!$P$3:$R$91,3,0),"")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(OCULTAR)'!$P$3:$R$91,3,0),"")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(OCULTAR)'!$P$3:$R$91,3,0),"")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(OCULTAR)'!$P$3:$R$91,3,0),"")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(OCULTAR)'!$P$3:$R$91,3,0),"")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(OCULTAR)'!$P$3:$R$91,3,0),"")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(OCULTAR)'!$P$3:$R$91,3,0),"")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(OCULTAR)'!$P$3:$R$91,3,0),"")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(OCULTAR)'!$P$3:$R$91,3,0),"")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(OCULTAR)'!$P$3:$R$91,3,0),"")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(OCULTAR)'!$P$3:$R$91,3,0),"")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(OCULTAR)'!$P$3:$R$91,3,0),"")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(OCULTAR)'!$P$3:$R$91,3,0),"")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(OCULTAR)'!$P$3:$R$91,3,0),"")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(OCULTAR)'!$P$3:$R$91,3,0),"")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(OCULTAR)'!$P$3:$R$91,3,0),"")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(OCULTAR)'!$P$3:$R$91,3,0),"")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(OCULTAR)'!$P$3:$R$91,3,0),"")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(OCULTAR)'!$P$3:$R$91,3,0),"")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(OCULTAR)'!$P$3:$R$91,3,0),"")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(OCULTAR)'!$P$3:$R$91,3,0),"")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(OCULTAR)'!$P$3:$R$91,3,0),"")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(OCULTAR)'!$P$3:$R$91,3,0),"")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(OCULTAR)'!$P$3:$R$91,3,0),"")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(OCULTAR)'!$P$3:$R$91,3,0),"")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(OCULTAR)'!$P$3:$R$91,3,0),"")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(OCULTAR)'!$P$3:$R$91,3,0),"")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(OCULTAR)'!$P$3:$R$91,3,0),"")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(OCULTAR)'!$P$3:$R$91,3,0),"")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(OCULTAR)'!$P$3:$R$91,3,0),"")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(OCULTAR)'!$P$3:$R$91,3,0),"")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(OCULTAR)'!$P$3:$R$91,3,0),"")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(OCULTAR)'!$P$3:$R$91,3,0),"")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(OCULTAR)'!$P$3:$R$91,3,0),"")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(OCULTAR)'!$P$3:$R$91,3,0),"")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(OCULTAR)'!$P$3:$R$91,3,0),"")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(OCULTAR)'!$P$3:$R$91,3,0),"")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(OCULTAR)'!$P$3:$R$91,3,0),"")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(OCULTAR)'!$P$3:$R$91,3,0),"")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(OCULTAR)'!$P$3:$R$91,3,0),"")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(OCULTAR)'!$P$3:$R$91,3,0),"")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(OCULTAR)'!$P$3:$R$91,3,0),"")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(OCULTAR)'!$P$3:$R$91,3,0),"")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(OCULTAR)'!$P$3:$R$91,3,0),"")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(OCULTAR)'!$P$3:$R$91,3,0),"")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(OCULTAR)'!$P$3:$R$91,3,0),"")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(OCULTAR)'!$P$3:$R$91,3,0),"")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(OCULTAR)'!$P$3:$R$91,3,0),"")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(OCULTAR)'!$P$3:$R$91,3,0),"")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(OCULTAR)'!$P$3:$R$91,3,0),"")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(OCULTAR)'!$P$3:$R$91,3,0),"")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(OCULTAR)'!$P$3:$R$91,3,0),"")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(OCULTAR)'!$P$3:$R$91,3,0),"")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(OCULTAR)'!$P$3:$R$91,3,0),"")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(OCULTAR)'!$P$3:$R$91,3,0),"")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(OCULTAR)'!$P$3:$R$91,3,0),"")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(OCULTAR)'!$P$3:$R$91,3,0),"")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(OCULTAR)'!$P$3:$R$91,3,0),"")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(OCULTAR)'!$P$3:$R$91,3,0),"")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(OCULTAR)'!$P$3:$R$91,3,0),"")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(OCULTAR)'!$P$3:$R$91,3,0),"")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(OCULTAR)'!$P$3:$R$91,3,0),"")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(OCULTAR)'!$P$3:$R$91,3,0),"")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(OCULTAR)'!$P$3:$R$91,3,0),"")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(OCULTAR)'!$P$3:$R$91,3,0),"")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(OCULTAR)'!$P$3:$R$91,3,0),"")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(OCULTAR)'!$P$3:$R$91,3,0),"")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(OCULTAR)'!$P$3:$R$91,3,0),"")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(OCULTAR)'!$P$3:$R$91,3,0),"")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(OCULTAR)'!$P$3:$R$91,3,0),"")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(OCULTAR)'!$P$3:$R$91,3,0),"")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(OCULTAR)'!$P$3:$R$91,3,0),"")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(OCULTAR)'!$P$3:$R$91,3,0),"")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(OCULTAR)'!$P$3:$R$91,3,0),"")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(OCULTAR)'!$P$3:$R$91,3,0),"")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(OCULTAR)'!$P$3:$R$91,3,0),"")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(OCULTAR)'!$P$3:$R$91,3,0),"")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(OCULTAR)'!$P$3:$R$91,3,0),"")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(OCULTAR)'!$P$3:$R$91,3,0),"")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(OCULTAR)'!$P$3:$R$91,3,0),"")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(OCULTAR)'!$P$3:$R$91,3,0),"")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(OCULTAR)'!$P$3:$R$91,3,0),"")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(OCULTAR)'!$P$3:$R$91,3,0),"")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(OCULTAR)'!$P$3:$R$91,3,0),"")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(OCULTAR)'!$P$3:$R$91,3,0),"")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(OCULTAR)'!$P$3:$R$91,3,0),"")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(OCULTAR)'!$P$3:$R$91,3,0),"")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(OCULTAR)'!$P$3:$R$91,3,0),"")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(OCULTAR)'!$P$3:$R$91,3,0),"")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(OCULTAR)'!$P$3:$R$91,3,0),"")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(OCULTAR)'!$P$3:$R$91,3,0),"")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(OCULTAR)'!$P$3:$R$91,3,0),"")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(OCULTAR)'!$P$3:$R$91,3,0),"")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(OCULTAR)'!$P$3:$R$91,3,0),"")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(OCULTAR)'!$P$3:$R$91,3,0),"")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(OCULTAR)'!$P$3:$R$91,3,0),"")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(OCULTAR)'!$P$3:$R$91,3,0),"")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(OCULTAR)'!$P$3:$R$91,3,0),"")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(OCULTAR)'!$P$3:$R$91,3,0),"")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(OCULTAR)'!$P$3:$R$91,3,0),"")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(OCULTAR)'!$P$3:$R$91,3,0),"")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(OCULTAR)'!$P$3:$R$91,3,0),"")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(OCULTAR)'!$P$3:$R$91,3,0),"")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(OCULTAR)'!$P$3:$R$91,3,0),"")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(OCULTAR)'!$P$3:$R$91,3,0),"")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(OCULTAR)'!$P$3:$R$91,3,0),"")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(OCULTAR)'!$P$3:$R$91,3,0),"")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(OCULTAR)'!$P$3:$R$91,3,0),"")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(OCULTAR)'!$P$3:$R$91,3,0),"")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(OCULTAR)'!$P$3:$R$91,3,0),"")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(OCULTAR)'!$P$3:$R$91,3,0),"")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(OCULTAR)'!$P$3:$R$91,3,0),"")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(OCULTAR)'!$P$3:$R$91,3,0),"")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(OCULTAR)'!$P$3:$R$91,3,0),"")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(OCULTAR)'!$P$3:$R$91,3,0),"")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(OCULTAR)'!$P$3:$R$91,3,0),"")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(OCULTAR)'!$P$3:$R$91,3,0),"")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(OCULTAR)'!$P$3:$R$91,3,0),"")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(OCULTAR)'!$P$3:$R$91,3,0),"")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(OCULTAR)'!$P$3:$R$91,3,0),"")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(OCULTAR)'!$P$3:$R$91,3,0),"")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(OCULTAR)'!$P$3:$R$91,3,0),"")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(OCULTAR)'!$P$3:$R$91,3,0),"")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(OCULTAR)'!$P$3:$R$91,3,0),"")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(OCULTAR)'!$P$3:$R$91,3,0),"")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(OCULTAR)'!$P$3:$R$91,3,0),"")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(OCULTAR)'!$P$3:$R$91,3,0),"")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(OCULTAR)'!$P$3:$R$91,3,0),"")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(OCULTAR)'!$P$3:$R$91,3,0),"")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(OCULTAR)'!$P$3:$R$91,3,0),"")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(OCULTAR)'!$P$3:$R$91,3,0),"")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(OCULTAR)'!$P$3:$R$91,3,0),"")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(OCULTAR)'!$P$3:$R$91,3,0),"")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(OCULTAR)'!$P$3:$R$91,3,0),"")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(OCULTAR)'!$P$3:$R$91,3,0),"")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(OCULTAR)'!$P$3:$R$91,3,0),"")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(OCULTAR)'!$P$3:$R$91,3,0),"")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(OCULTAR)'!$P$3:$R$91,3,0),"")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(OCULTAR)'!$P$3:$R$91,3,0),"")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(OCULTAR)'!$P$3:$R$91,3,0),"")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(OCULTAR)'!$P$3:$R$91,3,0),"")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(OCULTAR)'!$P$3:$R$91,3,0),"")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(OCULTAR)'!$P$3:$R$91,3,0),"")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(OCULTAR)'!$P$3:$R$91,3,0),"")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(OCULTAR)'!$P$3:$R$91,3,0),"")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(OCULTAR)'!$P$3:$R$91,3,0),"")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(OCULTAR)'!$P$3:$R$91,3,0),"")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(OCULTAR)'!$P$3:$R$91,3,0),"")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(OCULTAR)'!$P$3:$R$91,3,0),"")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(OCULTAR)'!$P$3:$R$91,3,0),"")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(OCULTAR)'!$P$3:$R$91,3,0),"")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(OCULTAR)'!$P$3:$R$91,3,0),"")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(OCULTAR)'!$P$3:$R$91,3,0),"")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(OCULTAR)'!$P$3:$R$91,3,0),"")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(OCULTAR)'!$P$3:$R$91,3,0),"")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(OCULTAR)'!$P$3:$R$91,3,0),"")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(OCULTAR)'!$P$3:$R$91,3,0),"")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(OCULTAR)'!$P$3:$R$91,3,0),"")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(OCULTAR)'!$P$3:$R$91,3,0),"")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(OCULTAR)'!$P$3:$R$91,3,0),"")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(OCULTAR)'!$P$3:$R$91,3,0),"")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(OCULTAR)'!$P$3:$R$91,3,0),"")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(OCULTAR)'!$P$3:$R$91,3,0),"")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(OCULTAR)'!$P$3:$R$91,3,0),"")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(OCULTAR)'!$P$3:$R$91,3,0),"")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(OCULTAR)'!$P$3:$R$91,3,0),"")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(OCULTAR)'!$P$3:$R$91,3,0),"")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(OCULTAR)'!$P$3:$R$91,3,0),"")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(OCULTAR)'!$P$3:$R$91,3,0),"")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(OCULTAR)'!$P$3:$R$91,3,0),"")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(OCULTAR)'!$P$3:$R$91,3,0),"")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(OCULTAR)'!$P$3:$R$91,3,0),"")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(OCULTAR)'!$P$3:$R$91,3,0),"")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(OCULTAR)'!$P$3:$R$91,3,0),"")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(OCULTAR)'!$P$3:$R$91,3,0),"")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(OCULTAR)'!$P$3:$R$91,3,0),"")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(OCULTAR)'!$P$3:$R$91,3,0),"")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(OCULTAR)'!$P$3:$R$91,3,0),"")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(OCULTAR)'!$P$3:$R$91,3,0),"")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(OCULTAR)'!$P$3:$R$91,3,0),"")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(OCULTAR)'!$P$3:$R$91,3,0),"")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(OCULTAR)'!$P$3:$R$91,3,0),"")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(OCULTAR)'!$P$3:$R$91,3,0),"")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(OCULTAR)'!$P$3:$R$91,3,0),"")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(OCULTAR)'!$P$3:$R$91,3,0),"")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(OCULTAR)'!$P$3:$R$91,3,0),"")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(OCULTAR)'!$P$3:$R$91,3,0),"")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(OCULTAR)'!$P$3:$R$91,3,0),"")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(OCULTAR)'!$P$3:$R$91,3,0),"")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(OCULTAR)'!$P$3:$R$91,3,0),"")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(OCULTAR)'!$P$3:$R$91,3,0),"")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(OCULTAR)'!$P$3:$R$91,3,0),"")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(OCULTAR)'!$P$3:$R$91,3,0),"")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(OCULTAR)'!$P$3:$R$91,3,0),"")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(OCULTAR)'!$P$3:$R$91,3,0),"")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(OCULTAR)'!$P$3:$R$91,3,0),"")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(OCULTAR)'!$P$3:$R$91,3,0),"")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(OCULTAR)'!$P$3:$R$91,3,0),"")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(OCULTAR)'!$P$3:$R$91,3,0),"")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(OCULTAR)'!$P$3:$R$91,3,0),"")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(OCULTAR)'!$P$3:$R$91,3,0),"")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(OCULTAR)'!$P$3:$R$91,3,0),"")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(OCULTAR)'!$P$3:$R$91,3,0),"")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(OCULTAR)'!$P$3:$R$91,3,0),"")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(OCULTAR)'!$P$3:$R$91,3,0),"")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(OCULTAR)'!$P$3:$R$91,3,0),"")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(OCULTAR)'!$P$3:$R$91,3,0),"")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(OCULTAR)'!$P$3:$R$91,3,0),"")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(OCULTAR)'!$P$3:$R$91,3,0),"")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(OCULTAR)'!$P$3:$R$91,3,0),"")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(OCULTAR)'!$P$3:$R$91,3,0),"")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(OCULTAR)'!$P$3:$R$91,3,0),"")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(OCULTAR)'!$P$3:$R$91,3,0),"")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(OCULTAR)'!$P$3:$R$91,3,0),"")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(OCULTAR)'!$P$3:$R$91,3,0),"")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(OCULTAR)'!$P$3:$R$91,3,0),"")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(OCULTAR)'!$P$3:$R$91,3,0),"")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(OCULTAR)'!$P$3:$R$91,3,0),"")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(OCULTAR)'!$P$3:$R$91,3,0),"")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(OCULTAR)'!$P$3:$R$91,3,0),"")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(OCULTAR)'!$P$3:$R$91,3,0),"")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(OCULTAR)'!$P$3:$R$91,3,0),"")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(OCULTAR)'!$P$3:$R$91,3,0),"")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(OCULTAR)'!$P$3:$R$91,3,0),"")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(OCULTAR)'!$P$3:$R$91,3,0),"")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(OCULTAR)'!$P$3:$R$91,3,0),"")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(OCULTAR)'!$P$3:$R$91,3,0),"")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(OCULTAR)'!$P$3:$R$91,3,0),"")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(OCULTAR)'!$P$3:$R$91,3,0),"")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(OCULTAR)'!$P$3:$R$91,3,0),"")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(OCULTAR)'!$P$3:$R$91,3,0),"")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(OCULTAR)'!$P$3:$R$91,3,0),"")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(OCULTAR)'!$P$3:$R$91,3,0),"")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(OCULTAR)'!$P$3:$R$91,3,0),"")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(OCULTAR)'!$P$3:$R$91,3,0),"")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(OCULTAR)'!$P$3:$R$91,3,0),"")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(OCULTAR)'!$P$3:$R$91,3,0),"")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(OCULTAR)'!$P$3:$R$91,3,0),"")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(OCULTAR)'!$P$3:$R$91,3,0),"")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(OCULTAR)'!$P$3:$R$91,3,0),"")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(OCULTAR)'!$P$3:$R$91,3,0),"")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(OCULTAR)'!$P$3:$R$91,3,0),"")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(OCULTAR)'!$P$3:$R$91,3,0),"")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(OCULTAR)'!$P$3:$R$91,3,0),"")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(OCULTAR)'!$P$3:$R$91,3,0),"")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(OCULTAR)'!$P$3:$R$91,3,0),"")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(OCULTAR)'!$P$3:$R$91,3,0),"")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(OCULTAR)'!$P$3:$R$91,3,0),"")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(OCULTAR)'!$P$3:$R$91,3,0),"")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(OCULTAR)'!$P$3:$R$91,3,0),"")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(OCULTAR)'!$P$3:$R$91,3,0),"")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(OCULTAR)'!$P$3:$R$91,3,0),"")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(OCULTAR)'!$P$3:$R$91,3,0),"")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(OCULTAR)'!$P$3:$R$91,3,0),"")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(OCULTAR)'!$P$3:$R$91,3,0),"")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(OCULTAR)'!$P$3:$R$91,3,0),"")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(OCULTAR)'!$P$3:$R$91,3,0),"")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(OCULTAR)'!$P$3:$R$91,3,0),"")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(OCULTAR)'!$P$3:$R$91,3,0),"")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(OCULTAR)'!$P$3:$R$91,3,0),"")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(OCULTAR)'!$P$3:$R$91,3,0),"")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(OCULTAR)'!$P$3:$R$91,3,0),"")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(OCULTAR)'!$P$3:$R$91,3,0),"")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(OCULTAR)'!$P$3:$R$91,3,0),"")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(OCULTAR)'!$P$3:$R$91,3,0),"")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(OCULTAR)'!$P$3:$R$91,3,0),"")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(OCULTAR)'!$P$3:$R$91,3,0),"")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(OCULTAR)'!$P$3:$R$91,3,0),"")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(OCULTAR)'!$P$3:$R$91,3,0),"")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(OCULTAR)'!$P$3:$R$91,3,0),"")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(OCULTAR)'!$P$3:$R$91,3,0),"")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(OCULTAR)'!$P$3:$R$91,3,0),"")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(OCULTAR)'!$P$3:$R$91,3,0),"")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(OCULTAR)'!$P$3:$R$91,3,0),"")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(OCULTAR)'!$P$3:$R$91,3,0),"")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(OCULTAR)'!$P$3:$R$91,3,0),"")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(OCULTAR)'!$P$3:$R$91,3,0),"")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(OCULTAR)'!$P$3:$R$91,3,0),"")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(OCULTAR)'!$P$3:$R$91,3,0),"")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(OCULTAR)'!$P$3:$R$91,3,0),"")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(OCULTAR)'!$P$3:$R$91,3,0),"")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(OCULTAR)'!$P$3:$R$91,3,0),"")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(OCULTAR)'!$P$3:$R$91,3,0),"")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(OCULTAR)'!$P$3:$R$91,3,0),"")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(OCULTAR)'!$P$3:$R$91,3,0),"")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(OCULTAR)'!$P$3:$R$91,3,0),"")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(OCULTAR)'!$P$3:$R$91,3,0),"")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(OCULTAR)'!$P$3:$R$91,3,0),"")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(OCULTAR)'!$P$3:$R$91,3,0),"")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(OCULTAR)'!$P$3:$R$91,3,0),"")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(OCULTAR)'!$P$3:$R$91,3,0),"")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(OCULTAR)'!$P$3:$R$91,3,0),"")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(OCULTAR)'!$P$3:$R$91,3,0),"")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(OCULTAR)'!$P$3:$R$91,3,0),"")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(OCULTAR)'!$P$3:$R$91,3,0),"")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(OCULTAR)'!$P$3:$R$91,3,0),"")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(OCULTAR)'!$P$3:$R$91,3,0),"")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(OCULTAR)'!$P$3:$R$91,3,0),"")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(OCULTAR)'!$P$3:$R$91,3,0),"")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(OCULTAR)'!$P$3:$R$91,3,0),"")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(OCULTAR)'!$P$3:$R$91,3,0),"")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(OCULTAR)'!$P$3:$R$91,3,0),"")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(OCULTAR)'!$P$3:$R$91,3,0),"")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(OCULTAR)'!$P$3:$R$91,3,0),"")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(OCULTAR)'!$P$3:$R$91,3,0),"")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(OCULTAR)'!$P$3:$R$91,3,0),"")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(OCULTAR)'!$P$3:$R$91,3,0),"")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(OCULTAR)'!$P$3:$R$91,3,0),"")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(OCULTAR)'!$P$3:$R$91,3,0),"")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(OCULTAR)'!$P$3:$R$91,3,0),"")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(OCULTAR)'!$P$3:$R$91,3,0),"")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(OCULTAR)'!$P$3:$R$91,3,0),"")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(OCULTAR)'!$P$3:$R$91,3,0),"")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(OCULTAR)'!$P$3:$R$91,3,0),"")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(OCULTAR)'!$P$3:$R$91,3,0),"")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(OCULTAR)'!$P$3:$R$91,3,0),"")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(OCULTAR)'!$P$3:$R$91,3,0),"")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(OCULTAR)'!$P$3:$R$91,3,0),"")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(OCULTAR)'!$P$3:$R$91,3,0),"")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(OCULTAR)'!$P$3:$R$91,3,0),"")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(OCULTAR)'!$P$3:$R$91,3,0),"")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(OCULTAR)'!$P$3:$R$91,3,0),"")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(OCULTAR)'!$P$3:$R$91,3,0),"")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(OCULTAR)'!$P$3:$R$91,3,0),"")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(OCULTAR)'!$P$3:$R$91,3,0),"")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(OCULTAR)'!$P$3:$R$91,3,0),"")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(OCULTAR)'!$P$3:$R$91,3,0),"")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(OCULTAR)'!$P$3:$R$91,3,0),"")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(OCULTAR)'!$P$3:$R$91,3,0),"")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(OCULTAR)'!$P$3:$R$91,3,0),"")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(OCULTAR)'!$P$3:$R$91,3,0),"")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(OCULTAR)'!$P$3:$R$91,3,0),"")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(OCULTAR)'!$P$3:$R$91,3,0),"")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(OCULTAR)'!$P$3:$R$91,3,0),"")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(OCULTAR)'!$P$3:$R$91,3,0),"")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(OCULTAR)'!$P$3:$R$91,3,0),"")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(OCULTAR)'!$P$3:$R$91,3,0),"")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(OCULTAR)'!$P$3:$R$91,3,0),"")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(OCULTAR)'!$P$3:$R$91,3,0),"")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(OCULTAR)'!$P$3:$R$91,3,0),"")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(OCULTAR)'!$P$3:$R$91,3,0),"")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(OCULTAR)'!$P$3:$R$91,3,0),"")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(OCULTAR)'!$P$3:$R$91,3,0),"")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(OCULTAR)'!$P$3:$R$91,3,0),"")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(OCULTAR)'!$P$3:$R$91,3,0),"")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(OCULTAR)'!$P$3:$R$91,3,0),"")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(OCULTAR)'!$P$3:$R$91,3,0),"")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(OCULTAR)'!$P$3:$R$91,3,0),"")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(OCULTAR)'!$P$3:$R$91,3,0),"")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(OCULTAR)'!$P$3:$R$91,3,0),"")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(OCULTAR)'!$P$3:$R$91,3,0),"")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(OCULTAR)'!$P$3:$R$91,3,0),"")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(OCULTAR)'!$P$3:$R$91,3,0),"")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(OCULTAR)'!$P$3:$R$91,3,0),"")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(OCULTAR)'!$P$3:$R$91,3,0),"")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(OCULTAR)'!$P$3:$R$91,3,0),"")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(OCULTAR)'!$P$3:$R$91,3,0),"")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(OCULTAR)'!$P$3:$R$91,3,0),"")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(OCULTAR)'!$P$3:$R$91,3,0),"")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(OCULTAR)'!$P$3:$R$91,3,0),"")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(OCULTAR)'!$P$3:$R$91,3,0),"")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(OCULTAR)'!$P$3:$R$91,3,0),"")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(OCULTAR)'!$P$3:$R$91,3,0),"")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(OCULTAR)'!$P$3:$R$91,3,0),"")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(OCULTAR)'!$P$3:$R$91,3,0),"")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(OCULTAR)'!$P$3:$R$91,3,0),"")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(OCULTAR)'!$P$3:$R$91,3,0),"")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(OCULTAR)'!$P$3:$R$91,3,0),"")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(OCULTAR)'!$P$3:$R$91,3,0),"")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(OCULTAR)'!$P$3:$R$91,3,0),"")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(OCULTAR)'!$P$3:$R$91,3,0),"")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(OCULTAR)'!$P$3:$R$91,3,0),"")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(OCULTAR)'!$P$3:$R$91,3,0),"")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(OCULTAR)'!$P$3:$R$91,3,0),"")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(OCULTAR)'!$P$3:$R$91,3,0),"")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(OCULTAR)'!$P$3:$R$91,3,0),"")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(OCULTAR)'!$P$3:$R$91,3,0),"")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(OCULTAR)'!$P$3:$R$91,3,0),"")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(OCULTAR)'!$P$3:$R$91,3,0),"")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(OCULTAR)'!$P$3:$R$91,3,0),"")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(OCULTAR)'!$P$3:$R$91,3,0),"")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(OCULTAR)'!$P$3:$R$91,3,0),"")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(OCULTAR)'!$P$3:$R$91,3,0),"")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(OCULTAR)'!$P$3:$R$91,3,0),"")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(OCULTAR)'!$P$3:$R$91,3,0),"")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(OCULTAR)'!$P$3:$R$91,3,0),"")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(OCULTAR)'!$P$3:$R$91,3,0),"")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(OCULTAR)'!$P$3:$R$91,3,0),"")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(OCULTAR)'!$P$3:$R$91,3,0),"")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(OCULTAR)'!$P$3:$R$91,3,0),"")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(OCULTAR)'!$P$3:$R$91,3,0),"")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(OCULTAR)'!$P$3:$R$91,3,0),"")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(OCULTAR)'!$P$3:$R$91,3,0),"")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(OCULTAR)'!$P$3:$R$91,3,0),"")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(OCULTAR)'!$P$3:$R$91,3,0),"")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(OCULTAR)'!$P$3:$R$91,3,0),"")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(OCULTAR)'!$P$3:$R$91,3,0),"")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(OCULTAR)'!$P$3:$R$91,3,0),"")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(OCULTAR)'!$P$3:$R$91,3,0),"")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(OCULTAR)'!$P$3:$R$91,3,0),"")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(OCULTAR)'!$P$3:$R$91,3,0),"")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(OCULTAR)'!$P$3:$R$91,3,0),"")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(OCULTAR)'!$P$3:$R$91,3,0),"")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(OCULTAR)'!$P$3:$R$91,3,0),"")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(OCULTAR)'!$P$3:$R$91,3,0),"")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(OCULTAR)'!$P$3:$R$91,3,0),"")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(OCULTAR)'!$P$3:$R$91,3,0),"")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(OCULTAR)'!$P$3:$R$91,3,0),"")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(OCULTAR)'!$P$3:$R$91,3,0),"")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(OCULTAR)'!$P$3:$R$91,3,0),"")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(OCULTAR)'!$P$3:$R$91,3,0),"")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(OCULTAR)'!$P$3:$R$91,3,0),"")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(OCULTAR)'!$P$3:$R$91,3,0),"")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(OCULTAR)'!$P$3:$R$91,3,0),"")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(OCULTAR)'!$P$3:$R$91,3,0),"")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(OCULTAR)'!$P$3:$R$91,3,0),"")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(OCULTAR)'!$P$3:$R$91,3,0),"")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(OCULTAR)'!$P$3:$R$91,3,0),"")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(OCULTAR)'!$P$3:$R$91,3,0),"")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(OCULTAR)'!$P$3:$R$91,3,0),"")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(OCULTAR)'!$P$3:$R$91,3,0),"")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(OCULTAR)'!$P$3:$R$91,3,0),"")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(OCULTAR)'!$P$3:$R$91,3,0),"")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(OCULTAR)'!$P$3:$R$91,3,0),"")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(OCULTAR)'!$P$3:$R$91,3,0),"")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(OCULTAR)'!$P$3:$R$91,3,0),"")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(OCULTAR)'!$P$3:$R$91,3,0),"")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(OCULTAR)'!$P$3:$R$91,3,0),"")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(OCULTAR)'!$P$3:$R$91,3,0),"")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(OCULTAR)'!$P$3:$R$91,3,0),"")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(OCULTAR)'!$P$3:$R$91,3,0),"")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(OCULTAR)'!$P$3:$R$91,3,0),"")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(OCULTAR)'!$P$3:$R$91,3,0),"")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(OCULTAR)'!$P$3:$R$91,3,0),"")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(OCULTAR)'!$P$3:$R$91,3,0),"")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(OCULTAR)'!$P$3:$R$91,3,0),"")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(OCULTAR)'!$P$3:$R$91,3,0),"")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(OCULTAR)'!$P$3:$R$91,3,0),"")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(OCULTAR)'!$P$3:$R$91,3,0),"")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(OCULTAR)'!$P$3:$R$91,3,0),"")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(OCULTAR)'!$P$3:$R$91,3,0),"")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(OCULTAR)'!$P$3:$R$91,3,0),"")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(OCULTAR)'!$P$3:$R$91,3,0),"")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(OCULTAR)'!$P$3:$R$91,3,0),"")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(OCULTAR)'!$P$3:$R$91,3,0),"")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(OCULTAR)'!$P$3:$R$91,3,0),"")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(OCULTAR)'!$P$3:$R$91,3,0),"")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(OCULTAR)'!$P$3:$R$91,3,0),"")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(OCULTAR)'!$P$3:$R$91,3,0),"")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(OCULTAR)'!$P$3:$R$91,3,0),"")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(OCULTAR)'!$P$3:$R$91,3,0),"")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(OCULTAR)'!$P$3:$R$91,3,0),"")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(OCULTAR)'!$P$3:$R$91,3,0),"")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(OCULTAR)'!$P$3:$R$91,3,0),"")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(OCULTAR)'!$P$3:$R$91,3,0),"")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(OCULTAR)'!$P$3:$R$91,3,0),"")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(OCULTAR)'!$P$3:$R$91,3,0),"")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(OCULTAR)'!$P$3:$R$91,3,0),"")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(OCULTAR)'!$P$3:$R$91,3,0),"")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(OCULTAR)'!$P$3:$R$91,3,0),"")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(OCULTAR)'!$P$3:$R$91,3,0),"")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(OCULTAR)'!$P$3:$R$91,3,0),"")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(OCULTAR)'!$P$3:$R$91,3,0),"")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(OCULTAR)'!$P$3:$R$91,3,0),"")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(OCULTAR)'!$P$3:$R$91,3,0),"")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(OCULTAR)'!$P$3:$R$91,3,0),"")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(OCULTAR)'!$P$3:$R$91,3,0),"")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(OCULTAR)'!$P$3:$R$91,3,0),"")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(OCULTAR)'!$P$3:$R$91,3,0),"")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(OCULTAR)'!$P$3:$R$91,3,0),"")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(OCULTAR)'!$P$3:$R$91,3,0),"")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(OCULTAR)'!$P$3:$R$91,3,0),"")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(OCULTAR)'!$P$3:$R$91,3,0),"")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(OCULTAR)'!$P$3:$R$91,3,0),"")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(OCULTAR)'!$P$3:$R$91,3,0),"")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(OCULTAR)'!$P$3:$R$91,3,0),"")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(OCULTAR)'!$P$3:$R$91,3,0),"")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(OCULTAR)'!$P$3:$R$91,3,0),"")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(OCULTAR)'!$P$3:$R$91,3,0),"")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(OCULTAR)'!$P$3:$R$91,3,0),"")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(OCULTAR)'!$P$3:$R$91,3,0),"")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(OCULTAR)'!$P$3:$R$91,3,0),"")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(OCULTAR)'!$P$3:$R$91,3,0),"")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(OCULTAR)'!$P$3:$R$91,3,0),"")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(OCULTAR)'!$P$3:$R$91,3,0),"")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(OCULTAR)'!$P$3:$R$91,3,0),"")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(OCULTAR)'!$P$3:$R$91,3,0),"")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(OCULTAR)'!$P$3:$R$91,3,0),"")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(OCULTAR)'!$P$3:$R$91,3,0),"")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(OCULTAR)'!$P$3:$R$91,3,0),"")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(OCULTAR)'!$P$3:$R$91,3,0),"")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(OCULTAR)'!$P$3:$R$91,3,0),"")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(OCULTAR)'!$P$3:$R$91,3,0),"")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(OCULTAR)'!$P$3:$R$91,3,0),"")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(OCULTAR)'!$P$3:$R$91,3,0),"")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(OCULTAR)'!$P$3:$R$91,3,0),"")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(OCULTAR)'!$P$3:$R$91,3,0),"")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(OCULTAR)'!$P$3:$R$91,3,0),"")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(OCULTAR)'!$P$3:$R$91,3,0),"")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(OCULTAR)'!$P$3:$R$91,3,0),"")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(OCULTAR)'!$P$3:$R$91,3,0),"")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(OCULTAR)'!$P$3:$R$91,3,0),"")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(OCULTAR)'!$P$3:$R$91,3,0),"")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(OCULTAR)'!$P$3:$R$91,3,0),"")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(OCULTAR)'!$P$3:$R$91,3,0),"")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(OCULTAR)'!$P$3:$R$91,3,0),"")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(OCULTAR)'!$P$3:$R$91,3,0),"")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(OCULTAR)'!$P$3:$R$91,3,0),"")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(OCULTAR)'!$P$3:$R$91,3,0),"")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(OCULTAR)'!$P$3:$R$91,3,0),"")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(OCULTAR)'!$P$3:$R$91,3,0),"")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(OCULTAR)'!$P$3:$R$91,3,0),"")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(OCULTAR)'!$P$3:$R$91,3,0),"")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(OCULTAR)'!$P$3:$R$91,3,0),"")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(OCULTAR)'!$P$3:$R$91,3,0),"")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(OCULTAR)'!$P$3:$R$91,3,0),"")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(OCULTAR)'!$P$3:$R$91,3,0),"")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(OCULTAR)'!$P$3:$R$91,3,0),"")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(OCULTAR)'!$P$3:$R$91,3,0),"")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(OCULTAR)'!$P$3:$R$91,3,0),"")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(OCULTAR)'!$P$3:$R$91,3,0),"")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(OCULTAR)'!$P$3:$R$91,3,0),"")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(OCULTAR)'!$P$3:$R$91,3,0),"")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(OCULTAR)'!$P$3:$R$91,3,0),"")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(OCULTAR)'!$P$3:$R$91,3,0),"")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(OCULTAR)'!$P$3:$R$91,3,0),"")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(OCULTAR)'!$P$3:$R$91,3,0),"")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(OCULTAR)'!$P$3:$R$91,3,0),"")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(OCULTAR)'!$P$3:$R$91,3,0),"")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(OCULTAR)'!$P$3:$R$91,3,0),"")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(OCULTAR)'!$P$3:$R$91,3,0),"")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(OCULTAR)'!$P$3:$R$91,3,0),"")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(OCULTAR)'!$P$3:$R$91,3,0),"")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(OCULTAR)'!$P$3:$R$91,3,0),"")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(OCULTAR)'!$P$3:$R$91,3,0),"")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(OCULTAR)'!$P$3:$R$91,3,0),"")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(OCULTAR)'!$P$3:$R$91,3,0),"")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(OCULTAR)'!$P$3:$R$91,3,0),"")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(OCULTAR)'!$P$3:$R$91,3,0),"")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(OCULTAR)'!$P$3:$R$91,3,0),"")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(OCULTAR)'!$P$3:$R$91,3,0),"")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(OCULTAR)'!$P$3:$R$91,3,0),"")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(OCULTAR)'!$P$3:$R$91,3,0),"")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(OCULTAR)'!$P$3:$R$91,3,0),"")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(OCULTAR)'!$P$3:$R$91,3,0),"")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(OCULTAR)'!$P$3:$R$91,3,0),"")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(OCULTAR)'!$P$3:$R$91,3,0),"")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(OCULTAR)'!$P$3:$R$91,3,0),"")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(OCULTAR)'!$P$3:$R$91,3,0),"")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(OCULTAR)'!$P$3:$R$91,3,0),"")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(OCULTAR)'!$P$3:$R$91,3,0),"")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(OCULTAR)'!$P$3:$R$91,3,0),"")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(OCULTAR)'!$P$3:$R$91,3,0),"")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(OCULTAR)'!$P$3:$R$91,3,0),"")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(OCULTAR)'!$P$3:$R$91,3,0),"")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(OCULTAR)'!$P$3:$R$91,3,0),"")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(OCULTAR)'!$P$3:$R$91,3,0),"")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(OCULTAR)'!$P$3:$R$91,3,0),"")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(OCULTAR)'!$P$3:$R$91,3,0),"")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(OCULTAR)'!$P$3:$R$91,3,0),"")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(OCULTAR)'!$P$3:$R$91,3,0),"")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(OCULTAR)'!$P$3:$R$91,3,0),"")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(OCULTAR)'!$P$3:$R$91,3,0),"")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(OCULTAR)'!$P$3:$R$91,3,0),"")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(OCULTAR)'!$P$3:$R$91,3,0),"")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(OCULTAR)'!$P$3:$R$91,3,0),"")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(OCULTAR)'!$P$3:$R$91,3,0),"")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(OCULTAR)'!$P$3:$R$91,3,0),"")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(OCULTAR)'!$P$3:$R$91,3,0),"")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(OCULTAR)'!$P$3:$R$91,3,0),"")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(OCULTAR)'!$P$3:$R$91,3,0),"")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(OCULTAR)'!$P$3:$R$91,3,0),"")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(OCULTAR)'!$P$3:$R$91,3,0),"")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(OCULTAR)'!$P$3:$R$91,3,0),"")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(OCULTAR)'!$P$3:$R$91,3,0),"")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(OCULTAR)'!$P$3:$R$91,3,0),"")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(OCULTAR)'!$P$3:$R$91,3,0),"")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(OCULTAR)'!$P$3:$R$91,3,0),"")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(OCULTAR)'!$P$3:$R$91,3,0),"")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(OCULTAR)'!$P$3:$R$91,3,0),"")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(OCULTAR)'!$P$3:$R$91,3,0),"")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(OCULTAR)'!$P$3:$R$91,3,0),"")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(OCULTAR)'!$P$3:$R$91,3,0),"")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(OCULTAR)'!$P$3:$R$91,3,0),"")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(OCULTAR)'!$P$3:$R$91,3,0),"")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(OCULTAR)'!$P$3:$R$91,3,0),"")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(OCULTAR)'!$P$3:$R$91,3,0),"")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(OCULTAR)'!$P$3:$R$91,3,0),"")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(OCULTAR)'!$P$3:$R$91,3,0),"")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(OCULTAR)'!$P$3:$R$91,3,0),"")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(OCULTAR)'!$P$3:$R$91,3,0),"")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(OCULTAR)'!$P$3:$R$91,3,0),"")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(OCULTAR)'!$P$3:$R$91,3,0),"")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(OCULTAR)'!$P$3:$R$91,3,0),"")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(OCULTAR)'!$P$3:$R$91,3,0),"")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(OCULTAR)'!$P$3:$R$91,3,0),"")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(OCULTAR)'!$P$3:$R$91,3,0),"")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(OCULTAR)'!$P$3:$R$91,3,0),"")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(OCULTAR)'!$P$3:$R$91,3,0),"")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(OCULTAR)'!$P$3:$R$91,3,0),"")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(OCULTAR)'!$P$3:$R$91,3,0),"")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(OCULTAR)'!$P$3:$R$91,3,0),"")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(OCULTAR)'!$P$3:$R$91,3,0),"")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(OCULTAR)'!$P$3:$R$91,3,0),"")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(OCULTAR)'!$P$3:$R$91,3,0),"")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(OCULTAR)'!$P$3:$R$91,3,0),"")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(OCULTAR)'!$P$3:$R$91,3,0),"")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(OCULTAR)'!$P$3:$R$91,3,0),"")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(OCULTAR)'!$P$3:$R$91,3,0),"")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(OCULTAR)'!$P$3:$R$91,3,0),"")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(OCULTAR)'!$P$3:$R$91,3,0),"")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(OCULTAR)'!$P$3:$R$91,3,0),"")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(OCULTAR)'!$P$3:$R$91,3,0),"")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(OCULTAR)'!$P$3:$R$91,3,0),"")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(OCULTAR)'!$P$3:$R$91,3,0),"")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(OCULTAR)'!$P$3:$R$91,3,0),"")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(OCULTAR)'!$P$3:$R$91,3,0),"")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(OCULTAR)'!$P$3:$R$91,3,0),"")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(OCULTAR)'!$P$3:$R$91,3,0),"")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(OCULTAR)'!$P$3:$R$91,3,0),"")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(OCULTAR)'!$P$3:$R$91,3,0),"")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(OCULTAR)'!$P$3:$R$91,3,0),"")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(OCULTAR)'!$P$3:$R$91,3,0),"")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(OCULTAR)'!$P$3:$R$91,3,0),"")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(OCULTAR)'!$P$3:$R$91,3,0),"")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(OCULTAR)'!$P$3:$R$91,3,0),"")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(OCULTAR)'!$P$3:$R$91,3,0),"")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(OCULTAR)'!$P$3:$R$91,3,0),"")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(OCULTAR)'!$P$3:$R$91,3,0),"")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(OCULTAR)'!$P$3:$R$91,3,0),"")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(OCULTAR)'!$P$3:$R$91,3,0),"")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(OCULTAR)'!$P$3:$R$91,3,0),"")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(OCULTAR)'!$P$3:$R$91,3,0),"")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(OCULTAR)'!$P$3:$R$91,3,0),"")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(OCULTAR)'!$P$3:$R$91,3,0),"")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(OCULTAR)'!$P$3:$R$91,3,0),"")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(OCULTAR)'!$P$3:$R$91,3,0),"")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(OCULTAR)'!$P$3:$R$91,3,0),"")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(OCULTAR)'!$P$3:$R$91,3,0),"")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(OCULTAR)'!$P$3:$R$91,3,0),"")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(OCULTAR)'!$P$3:$R$91,3,0),"")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(OCULTAR)'!$P$3:$R$91,3,0),"")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(OCULTAR)'!$P$3:$R$91,3,0),"")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(OCULTAR)'!$P$3:$R$91,3,0),"")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(OCULTAR)'!$P$3:$R$91,3,0),"")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(OCULTAR)'!$P$3:$R$91,3,0),"")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(OCULTAR)'!$P$3:$R$91,3,0),"")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(OCULTAR)'!$P$3:$R$91,3,0),"")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(OCULTAR)'!$P$3:$R$91,3,0),"")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(OCULTAR)'!$P$3:$R$91,3,0),"")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(OCULTAR)'!$P$3:$R$91,3,0),"")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(OCULTAR)'!$P$3:$R$91,3,0),"")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(OCULTAR)'!$P$3:$R$91,3,0),"")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(OCULTAR)'!$P$3:$R$91,3,0),"")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(OCULTAR)'!$P$3:$R$91,3,0),"")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(OCULTAR)'!$P$3:$R$91,3,0),"")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(OCULTAR)'!$P$3:$R$91,3,0),"")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(OCULTAR)'!$P$3:$R$91,3,0),"")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(OCULTAR)'!$P$3:$R$91,3,0),"")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(OCULTAR)'!$P$3:$R$91,3,0),"")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(OCULTAR)'!$P$3:$R$91,3,0),"")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(OCULTAR)'!$P$3:$R$91,3,0),"")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(OCULTAR)'!$P$3:$R$91,3,0),"")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(OCULTAR)'!$P$3:$R$91,3,0),"")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(OCULTAR)'!$P$3:$R$91,3,0),"")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(OCULTAR)'!$P$3:$R$91,3,0),"")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(OCULTAR)'!$P$3:$R$91,3,0),"")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(OCULTAR)'!$P$3:$R$91,3,0),"")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(OCULTAR)'!$P$3:$R$91,3,0),"")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(OCULTAR)'!$P$3:$R$91,3,0),"")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(OCULTAR)'!$P$3:$R$91,3,0),"")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(OCULTAR)'!$P$3:$R$91,3,0),"")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(OCULTAR)'!$P$3:$R$91,3,0),"")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(OCULTAR)'!$P$3:$R$91,3,0),"")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(OCULTAR)'!$P$3:$R$91,3,0),"")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(OCULTAR)'!$P$3:$R$91,3,0),"")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(OCULTAR)'!$P$3:$R$91,3,0),"")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(OCULTAR)'!$P$3:$R$91,3,0),"")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(OCULTAR)'!$P$3:$R$91,3,0),"")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(OCULTAR)'!$P$3:$R$91,3,0),"")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(OCULTAR)'!$P$3:$R$91,3,0),"")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(OCULTAR)'!$P$3:$R$91,3,0),"")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(OCULTAR)'!$P$3:$R$91,3,0),"")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(OCULTAR)'!$P$3:$R$91,3,0),"")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(OCULTAR)'!$P$3:$R$91,3,0),"")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(OCULTAR)'!$P$3:$R$91,3,0),"")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(OCULTAR)'!$P$3:$R$91,3,0),"")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(OCULTAR)'!$P$3:$R$91,3,0),"")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(OCULTAR)'!$P$3:$R$91,3,0),"")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(OCULTAR)'!$P$3:$R$91,3,0),"")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(OCULTAR)'!$P$3:$R$91,3,0),"")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(OCULTAR)'!$P$3:$R$91,3,0),"")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(OCULTAR)'!$P$3:$R$91,3,0),"")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(OCULTAR)'!$P$3:$R$91,3,0),"")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(OCULTAR)'!$P$3:$R$91,3,0),"")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(OCULTAR)'!$P$3:$R$91,3,0),"")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(OCULTAR)'!$P$3:$R$91,3,0),"")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(OCULTAR)'!$P$3:$R$91,3,0),"")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(OCULTAR)'!$P$3:$R$91,3,0),"")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(OCULTAR)'!$P$3:$R$91,3,0),"")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(OCULTAR)'!$P$3:$R$91,3,0),"")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(OCULTAR)'!$P$3:$R$91,3,0),"")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(OCULTAR)'!$P$3:$R$91,3,0),"")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(OCULTAR)'!$P$3:$R$91,3,0),"")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(OCULTAR)'!$P$3:$R$91,3,0),"")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(OCULTAR)'!$P$3:$R$91,3,0),"")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(OCULTAR)'!$P$3:$R$91,3,0),"")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(OCULTAR)'!$P$3:$R$91,3,0),"")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(OCULTAR)'!$P$3:$R$91,3,0),"")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(OCULTAR)'!$P$3:$R$91,3,0),"")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(OCULTAR)'!$P$3:$R$91,3,0),"")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(OCULTAR)'!$P$3:$R$91,3,0),"")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(OCULTAR)'!$P$3:$R$91,3,0),"")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(OCULTAR)'!$P$3:$R$91,3,0),"")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(OCULTAR)'!$P$3:$R$91,3,0),"")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(OCULTAR)'!$P$3:$R$91,3,0),"")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(OCULTAR)'!$P$3:$R$91,3,0),"")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(OCULTAR)'!$P$3:$R$91,3,0),"")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(OCULTAR)'!$P$3:$R$91,3,0),"")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(OCULTAR)'!$P$3:$R$91,3,0),"")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(OCULTAR)'!$P$3:$R$91,3,0),"")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(OCULTAR)'!$P$3:$R$91,3,0),"")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(OCULTAR)'!$P$3:$R$91,3,0),"")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(OCULTAR)'!$P$3:$R$91,3,0),"")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(OCULTAR)'!$P$3:$R$91,3,0),"")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(OCULTAR)'!$P$3:$R$91,3,0),"")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(OCULTAR)'!$P$3:$R$91,3,0),"")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(OCULTAR)'!$P$3:$R$91,3,0),"")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(OCULTAR)'!$P$3:$R$91,3,0),"")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(OCULTAR)'!$P$3:$R$91,3,0),"")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(OCULTAR)'!$P$3:$R$91,3,0),"")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(OCULTAR)'!$P$3:$R$91,3,0),"")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(OCULTAR)'!$P$3:$R$91,3,0),"")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(OCULTAR)'!$P$3:$R$91,3,0),"")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(OCULTAR)'!$P$3:$R$91,3,0),"")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(OCULTAR)'!$P$3:$R$91,3,0),"")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(OCULTAR)'!$P$3:$R$91,3,0),"")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(OCULTAR)'!$P$3:$R$91,3,0),"")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(OCULTAR)'!$P$3:$R$91,3,0),"")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(OCULTAR)'!$P$3:$R$91,3,0),"")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(OCULTAR)'!$P$3:$R$91,3,0),"")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(OCULTAR)'!$P$3:$R$91,3,0),"")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(OCULTAR)'!$P$3:$R$91,3,0),"")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(OCULTAR)'!$P$3:$R$91,3,0),"")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(OCULTAR)'!$P$3:$R$91,3,0),"")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(OCULTAR)'!$P$3:$R$91,3,0),"")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(OCULTAR)'!$P$3:$R$91,3,0),"")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(OCULTAR)'!$P$3:$R$91,3,0),"")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(OCULTAR)'!$P$3:$R$91,3,0),"")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(OCULTAR)'!$P$3:$R$91,3,0),"")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(OCULTAR)'!$P$3:$R$91,3,0),"")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(OCULTAR)'!$P$3:$R$91,3,0),"")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(OCULTAR)'!$P$3:$R$91,3,0),"")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(OCULTAR)'!$P$3:$R$91,3,0),"")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(OCULTAR)'!$P$3:$R$91,3,0),"")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(OCULTAR)'!$P$3:$R$91,3,0),"")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(OCULTAR)'!$P$3:$R$91,3,0),"")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(OCULTAR)'!$P$3:$R$91,3,0),"")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(OCULTAR)'!$P$3:$R$91,3,0),"")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(OCULTAR)'!$P$3:$R$91,3,0),"")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(OCULTAR)'!$P$3:$R$91,3,0),"")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(OCULTAR)'!$P$3:$R$91,3,0),"")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(OCULTAR)'!$P$3:$R$91,3,0),"")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(OCULTAR)'!$P$3:$R$91,3,0),"")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(OCULTAR)'!$P$3:$R$91,3,0),"")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(OCULTAR)'!$P$3:$R$91,3,0),"")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(OCULTAR)'!$P$3:$R$91,3,0),"")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(OCULTAR)'!$P$3:$R$91,3,0),"")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(OCULTAR)'!$P$3:$R$91,3,0),"")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(OCULTAR)'!$P$3:$R$91,3,0),"")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(OCULTAR)'!$P$3:$R$91,3,0),"")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(OCULTAR)'!$P$3:$R$91,3,0),"")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(OCULTAR)'!$P$3:$R$91,3,0),"")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(OCULTAR)'!$P$3:$R$91,3,0),"")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(OCULTAR)'!$P$3:$R$91,3,0),"")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(OCULTAR)'!$P$3:$R$91,3,0),"")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(OCULTAR)'!$P$3:$R$91,3,0),"")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(OCULTAR)'!$P$3:$R$91,3,0),"")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(OCULTAR)'!$P$3:$R$91,3,0),"")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(OCULTAR)'!$P$3:$R$91,3,0),"")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(OCULTAR)'!$P$3:$R$91,3,0),"")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(OCULTAR)'!$P$3:$R$91,3,0),"")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(OCULTAR)'!$P$3:$R$91,3,0),"")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(OCULTAR)'!$P$3:$R$91,3,0),"")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(OCULTAR)'!$P$3:$R$91,3,0),"")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(OCULTAR)'!$P$3:$R$91,3,0),"")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(OCULTAR)'!$P$3:$R$91,3,0),"")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(OCULTAR)'!$P$3:$R$91,3,0),"")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(OCULTAR)'!$P$3:$R$91,3,0),"")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(OCULTAR)'!$P$3:$R$91,3,0),"")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(OCULTAR)'!$P$3:$R$91,3,0),"")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(OCULTAR)'!$P$3:$R$91,3,0),"")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(OCULTAR)'!$P$3:$R$91,3,0),"")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(OCULTAR)'!$P$3:$R$91,3,0),"")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(OCULTAR)'!$P$3:$R$91,3,0),"")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(OCULTAR)'!$P$3:$R$91,3,0),"")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(OCULTAR)'!$P$3:$R$91,3,0),"")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(OCULTAR)'!$P$3:$R$91,3,0),"")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(OCULTAR)'!$P$3:$R$91,3,0),"")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(OCULTAR)'!$P$3:$R$91,3,0),"")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(OCULTAR)'!$P$3:$R$91,3,0),"")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(OCULTAR)'!$P$3:$R$91,3,0),"")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(OCULTAR)'!$P$3:$R$91,3,0),"")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(OCULTAR)'!$P$3:$R$91,3,0),"")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(OCULTAR)'!$P$3:$R$91,3,0),"")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(OCULTAR)'!$P$3:$R$91,3,0),"")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(OCULTAR)'!$P$3:$R$91,3,0),"")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(OCULTAR)'!$P$3:$R$91,3,0),"")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(OCULTAR)'!$P$3:$R$91,3,0),"")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(OCULTAR)'!$P$3:$R$91,3,0),"")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(OCULTAR)'!$P$3:$R$91,3,0),"")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(OCULTAR)'!$P$3:$R$91,3,0),"")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(OCULTAR)'!$P$3:$R$91,3,0),"")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(OCULTAR)'!$P$3:$R$91,3,0),"")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(OCULTAR)'!$P$3:$R$91,3,0),"")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(OCULTAR)'!$P$3:$R$91,3,0),"")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(OCULTAR)'!$P$3:$R$91,3,0),"")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(OCULTAR)'!$P$3:$R$91,3,0),"")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(OCULTAR)'!$P$3:$R$91,3,0),"")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(OCULTAR)'!$P$3:$R$91,3,0),"")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(OCULTAR)'!$P$3:$R$91,3,0),"")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(OCULTAR)'!$P$3:$R$91,3,0),"")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(OCULTAR)'!$P$3:$R$91,3,0),"")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(OCULTAR)'!$P$3:$R$91,3,0),"")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(OCULTAR)'!$P$3:$R$91,3,0),"")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(OCULTAR)'!$P$3:$R$91,3,0),"")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(OCULTAR)'!$P$3:$R$91,3,0),"")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(OCULTAR)'!$P$3:$R$91,3,0),"")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(OCULTAR)'!$P$3:$R$91,3,0),"")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(OCULTAR)'!$P$3:$R$91,3,0),"")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(OCULTAR)'!$P$3:$R$91,3,0),"")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(OCULTAR)'!$P$3:$R$91,3,0),"")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(OCULTAR)'!$P$3:$R$91,3,0),"")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(OCULTAR)'!$P$3:$R$91,3,0),"")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(OCULTAR)'!$P$3:$R$91,3,0),"")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(OCULTAR)'!$P$3:$R$91,3,0),"")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(OCULTAR)'!$P$3:$R$91,3,0),"")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(OCULTAR)'!$P$3:$R$91,3,0),"")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(OCULTAR)'!$P$3:$R$91,3,0),"")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(OCULTAR)'!$P$3:$R$91,3,0),"")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(OCULTAR)'!$P$3:$R$91,3,0),"")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(OCULTAR)'!$P$3:$R$91,3,0),"")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(OCULTAR)'!$P$3:$R$91,3,0),"")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(OCULTAR)'!$P$3:$R$91,3,0),"")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(OCULTAR)'!$P$3:$R$91,3,0),"")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(OCULTAR)'!$P$3:$R$91,3,0),"")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(OCULTAR)'!$P$3:$R$91,3,0),"")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(OCULTAR)'!$P$3:$R$91,3,0),"")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(OCULTAR)'!$P$3:$R$91,3,0),"")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(OCULTAR)'!$P$3:$R$91,3,0),"")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(OCULTAR)'!$P$3:$R$91,3,0),"")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(OCULTAR)'!$P$3:$R$91,3,0),"")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(OCULTAR)'!$P$3:$R$91,3,0),"")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(OCULTAR)'!$P$3:$R$91,3,0),"")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(OCULTAR)'!$P$3:$R$91,3,0),"")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(OCULTAR)'!$P$3:$R$91,3,0),"")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(OCULTAR)'!$P$3:$R$91,3,0),"")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(OCULTAR)'!$P$3:$R$91,3,0),"")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(OCULTAR)'!$P$3:$R$91,3,0),"")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(OCULTAR)'!$P$3:$R$91,3,0),"")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(OCULTAR)'!$P$3:$R$91,3,0),"")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(OCULTAR)'!$P$3:$R$91,3,0),"")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(OCULTAR)'!$P$3:$R$91,3,0),"")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(OCULTAR)'!$P$3:$R$91,3,0),"")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(OCULTAR)'!$P$3:$R$91,3,0),"")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(OCULTAR)'!$P$3:$R$91,3,0),"")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(OCULTAR)'!$P$3:$R$91,3,0),"")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(OCULTAR)'!$P$3:$R$91,3,0),"")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(OCULTAR)'!$P$3:$R$91,3,0),"")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(OCULTAR)'!$P$3:$R$91,3,0),"")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(OCULTAR)'!$P$3:$R$91,3,0),"")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(OCULTAR)'!$P$3:$R$91,3,0),"")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(OCULTAR)'!$P$3:$R$91,3,0),"")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(OCULTAR)'!$P$3:$R$91,3,0),"")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(OCULTAR)'!$P$3:$R$91,3,0),"")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(OCULTAR)'!$P$3:$R$91,3,0),"")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(OCULTAR)'!$P$3:$R$91,3,0),"")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(OCULTAR)'!$P$3:$R$91,3,0),"")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(OCULTAR)'!$P$3:$R$91,3,0),"")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(OCULTAR)'!$P$3:$R$91,3,0),"")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(OCULTAR)'!$P$3:$R$91,3,0),"")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(OCULTAR)'!$P$3:$R$91,3,0),"")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(OCULTAR)'!$P$3:$R$91,3,0),"")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(OCULTAR)'!$P$3:$R$91,3,0),"")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(OCULTAR)'!$P$3:$R$91,3,0),"")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(OCULTAR)'!$P$3:$R$91,3,0),"")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(OCULTAR)'!$P$3:$R$91,3,0),"")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(OCULTAR)'!$P$3:$R$91,3,0),"")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(OCULTAR)'!$P$3:$R$91,3,0),"")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(OCULTAR)'!$P$3:$R$91,3,0),"")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(OCULTAR)'!$P$3:$R$91,3,0),"")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(OCULTAR)'!$P$3:$R$91,3,0),"")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(OCULTAR)'!$P$3:$R$91,3,0),"")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(OCULTAR)'!$P$3:$R$91,3,0),"")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(OCULTAR)'!$P$3:$R$91,3,0),"")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(OCULTAR)'!$P$3:$R$91,3,0),"")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(OCULTAR)'!$P$3:$R$91,3,0),"")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(OCULTAR)'!$P$3:$R$91,3,0),"")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(OCULTAR)'!$P$3:$R$91,3,0),"")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(OCULTAR)'!$P$3:$R$91,3,0),"")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(OCULTAR)'!$P$3:$R$91,3,0),"")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(OCULTAR)'!$P$3:$R$91,3,0),"")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(OCULTAR)'!$P$3:$R$91,3,0),"")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(OCULTAR)'!$P$3:$R$91,3,0),"")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(OCULTAR)'!$P$3:$R$91,3,0),"")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(OCULTAR)'!$P$3:$R$91,3,0),"")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(OCULTAR)'!$P$3:$R$91,3,0),"")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(OCULTAR)'!$P$3:$R$91,3,0),"")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(OCULTAR)'!$P$3:$R$91,3,0),"")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(OCULTAR)'!$P$3:$R$91,3,0),"")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(OCULTAR)'!$P$3:$R$91,3,0),"")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(OCULTAR)'!$P$3:$R$91,3,0),"")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(OCULTAR)'!$P$3:$R$91,3,0),"")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(OCULTAR)'!$P$3:$R$91,3,0),"")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(OCULTAR)'!$P$3:$R$91,3,0),"")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(OCULTAR)'!$P$3:$R$91,3,0),"")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(OCULTAR)'!$P$3:$R$91,3,0),"")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(OCULTAR)'!$P$3:$R$91,3,0),"")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(OCULTAR)'!$P$3:$R$91,3,0),"")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(OCULTAR)'!$P$3:$R$91,3,0),"")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(OCULTAR)'!$P$3:$R$91,3,0),"")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(OCULTAR)'!$P$3:$R$91,3,0),"")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(OCULTAR)'!$P$3:$R$91,3,0),"")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(OCULTAR)'!$P$3:$R$91,3,0),"")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(OCULTAR)'!$P$3:$R$91,3,0),"")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(OCULTAR)'!$P$3:$R$91,3,0),"")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(OCULTAR)'!$P$3:$R$91,3,0),"")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(OCULTAR)'!$P$3:$R$91,3,0),"")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(OCULTAR)'!$P$3:$R$91,3,0),"")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(OCULTAR)'!$P$3:$R$91,3,0),"")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(OCULTAR)'!$P$3:$R$91,3,0),"")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(OCULTAR)'!$P$3:$R$91,3,0),"")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(OCULTAR)'!$P$3:$R$91,3,0),"")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(OCULTAR)'!$P$3:$R$91,3,0),"")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(OCULTAR)'!$P$3:$R$91,3,0),"")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(OCULTAR)'!$P$3:$R$91,3,0),"")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(OCULTAR)'!$P$3:$R$91,3,0),"")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(OCULTAR)'!$P$3:$R$91,3,0),"")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(OCULTAR)'!$P$3:$R$91,3,0),"")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(OCULTAR)'!$P$3:$R$91,3,0),"")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(OCULTAR)'!$P$3:$R$91,3,0),"")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(OCULTAR)'!$P$3:$R$91,3,0),"")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(OCULTAR)'!$P$3:$R$91,3,0),"")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(OCULTAR)'!$P$3:$R$91,3,0),"")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(OCULTAR)'!$P$3:$R$91,3,0),"")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(OCULTAR)'!$P$3:$R$91,3,0),"")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(OCULTAR)'!$P$3:$R$91,3,0),"")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(OCULTAR)'!$P$3:$R$91,3,0),"")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(OCULTAR)'!$P$3:$R$91,3,0),"")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(OCULTAR)'!$P$3:$R$91,3,0),"")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(OCULTAR)'!$P$3:$R$91,3,0),"")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(OCULTAR)'!$P$3:$R$91,3,0),"")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(OCULTAR)'!$P$3:$R$91,3,0),"")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(OCULTAR)'!$P$3:$R$91,3,0),"")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(OCULTAR)'!$P$3:$R$91,3,0),"")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(OCULTAR)'!$P$3:$R$91,3,0),"")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(OCULTAR)'!$P$3:$R$91,3,0),"")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(OCULTAR)'!$P$3:$R$91,3,0),"")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(OCULTAR)'!$P$3:$R$91,3,0),"")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(OCULTAR)'!$P$3:$R$91,3,0),"")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(OCULTAR)'!$P$3:$R$91,3,0),"")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(OCULTAR)'!$P$3:$R$91,3,0),"")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(OCULTAR)'!$P$3:$R$91,3,0),"")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(OCULTAR)'!$P$3:$R$91,3,0),"")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(OCULTAR)'!$P$3:$R$91,3,0),"")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(OCULTAR)'!$P$3:$R$91,3,0),"")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(OCULTAR)'!$P$3:$R$91,3,0),"")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(OCULTAR)'!$P$3:$R$91,3,0),"")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(OCULTAR)'!$P$3:$R$91,3,0),"")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(OCULTAR)'!$P$3:$R$91,3,0),"")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(OCULTAR)'!$P$3:$R$91,3,0),"")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(OCULTAR)'!$P$3:$R$91,3,0),"")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(OCULTAR)'!$P$3:$R$91,3,0),"")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(OCULTAR)'!$P$3:$R$91,3,0),"")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(OCULTAR)'!$P$3:$R$91,3,0),"")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(OCULTAR)'!$P$3:$R$91,3,0),"")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(OCULTAR)'!$P$3:$R$91,3,0),"")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(OCULTAR)'!$P$3:$R$91,3,0),"")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(OCULTAR)'!$P$3:$R$91,3,0),"")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(OCULTAR)'!$P$3:$R$91,3,0),"")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(OCULTAR)'!$P$3:$R$91,3,0),"")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(OCULTAR)'!$P$3:$R$91,3,0),"")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(OCULTAR)'!$P$3:$R$91,3,0),"")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(OCULTAR)'!$P$3:$R$91,3,0),"")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(OCULTAR)'!$P$3:$R$91,3,0),"")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(OCULTAR)'!$P$3:$R$91,3,0),"")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(OCULTAR)'!$P$3:$R$91,3,0),"")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(OCULTAR)'!$P$3:$R$91,3,0),"")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(OCULTAR)'!$P$3:$R$91,3,0),"")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(OCULTAR)'!$P$3:$R$91,3,0),"")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(OCULTAR)'!$P$3:$R$91,3,0),"")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(OCULTAR)'!$P$3:$R$91,3,0),"")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(OCULTAR)'!$P$3:$R$91,3,0),"")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(OCULTAR)'!$P$3:$R$91,3,0),"")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(OCULTAR)'!$P$3:$R$91,3,0),"")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(OCULTAR)'!$P$3:$R$91,3,0),"")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(OCULTAR)'!$P$3:$R$91,3,0),"")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(OCULTAR)'!$P$3:$R$91,3,0),"")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(OCULTAR)'!$P$3:$R$91,3,0),"")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(OCULTAR)'!$P$3:$R$91,3,0),"")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(OCULTAR)'!$P$3:$R$91,3,0),"")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(OCULTAR)'!$P$3:$R$91,3,0),"")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(OCULTAR)'!$P$3:$R$91,3,0),"")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(OCULTAR)'!$P$3:$R$91,3,0),"")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(OCULTAR)'!$P$3:$R$91,3,0),"")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(OCULTAR)'!$P$3:$R$91,3,0),"")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(OCULTAR)'!$P$3:$R$91,3,0),"")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(OCULTAR)'!$P$3:$R$91,3,0),"")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(OCULTAR)'!$P$3:$R$91,3,0),"")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(OCULTAR)'!$P$3:$R$91,3,0),"")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(OCULTAR)'!$P$3:$R$91,3,0),"")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(OCULTAR)'!$P$3:$R$91,3,0),"")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(OCULTAR)'!$P$3:$R$91,3,0),"")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(OCULTAR)'!$P$3:$R$91,3,0),"")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(OCULTAR)'!$P$3:$R$91,3,0),"")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(OCULTAR)'!$P$3:$R$91,3,0),"")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(OCULTAR)'!$P$3:$R$91,3,0),"")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(OCULTAR)'!$P$3:$R$91,3,0),"")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(OCULTAR)'!$P$3:$R$91,3,0),"")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(OCULTAR)'!$P$3:$R$91,3,0),"")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(OCULTAR)'!$P$3:$R$91,3,0),"")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(OCULTAR)'!$P$3:$R$91,3,0),"")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(OCULTAR)'!$P$3:$R$91,3,0),"")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(OCULTAR)'!$P$3:$R$91,3,0),"")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(OCULTAR)'!$P$3:$R$91,3,0),"")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(OCULTAR)'!$P$3:$R$91,3,0),"")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(OCULTAR)'!$P$3:$R$91,3,0),"")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(OCULTAR)'!$P$3:$R$91,3,0),"")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(OCULTAR)'!$P$3:$R$91,3,0),"")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(OCULTAR)'!$P$3:$R$91,3,0),"")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(OCULTAR)'!$P$3:$R$91,3,0),"")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(OCULTAR)'!$P$3:$R$91,3,0),"")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(OCULTAR)'!$P$3:$R$91,3,0),"")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(OCULTAR)'!$P$3:$R$91,3,0),"")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(OCULTAR)'!$P$3:$R$91,3,0),"")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(OCULTAR)'!$P$3:$R$91,3,0),"")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(OCULTAR)'!$P$3:$R$91,3,0),"")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(OCULTAR)'!$P$3:$R$91,3,0),"")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(OCULTAR)'!$P$3:$R$91,3,0),"")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(OCULTAR)'!$P$3:$R$91,3,0),"")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(OCULTAR)'!$P$3:$R$91,3,0),"")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(OCULTAR)'!$P$3:$R$91,3,0),"")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(OCULTAR)'!$P$3:$R$91,3,0),"")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(OCULTAR)'!$P$3:$R$91,3,0),"")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(OCULTAR)'!$P$3:$R$91,3,0),"")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(OCULTAR)'!$P$3:$R$91,3,0),"")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(OCULTAR)'!$P$3:$R$91,3,0),"")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(OCULTAR)'!$P$3:$R$91,3,0),"")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(OCULTAR)'!$P$3:$R$91,3,0),"")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(OCULTAR)'!$P$3:$R$91,3,0),"")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(OCULTAR)'!$P$3:$R$91,3,0),"")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(OCULTAR)'!$P$3:$R$91,3,0),"")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(OCULTAR)'!$P$3:$R$91,3,0),"")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(OCULTAR)'!$P$3:$R$91,3,0),"")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(OCULTAR)'!$P$3:$R$91,3,0),"")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(OCULTAR)'!$P$3:$R$91,3,0),"")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(OCULTAR)'!$P$3:$R$91,3,0),"")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(OCULTAR)'!$P$3:$R$91,3,0),"")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(OCULTAR)'!$P$3:$R$91,3,0),"")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(OCULTAR)'!$P$3:$R$91,3,0),"")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(OCULTAR)'!$P$3:$R$91,3,0),"")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(OCULTAR)'!$P$3:$R$91,3,0),"")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(OCULTAR)'!$P$3:$R$91,3,0),"")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(OCULTAR)'!$P$3:$R$91,3,0),"")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(OCULTAR)'!$P$3:$R$91,3,0),"")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(OCULTAR)'!$P$3:$R$91,3,0),"")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(OCULTAR)'!$P$3:$R$91,3,0),"")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(OCULTAR)'!$P$3:$R$91,3,0),"")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(OCULTAR)'!$P$3:$R$91,3,0),"")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(OCULTAR)'!$P$3:$R$91,3,0),"")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(OCULTAR)'!$P$3:$R$91,3,0),"")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(OCULTAR)'!$P$3:$R$91,3,0),"")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(OCULTAR)'!$P$3:$R$91,3,0),"")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(OCULTAR)'!$P$3:$R$91,3,0),"")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(OCULTAR)'!$P$3:$R$91,3,0),"")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(OCULTAR)'!$P$3:$R$91,3,0),"")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(OCULTAR)'!$P$3:$R$91,3,0),"")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(OCULTAR)'!$P$3:$R$91,3,0),"")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(OCULTAR)'!$P$3:$R$91,3,0),"")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(OCULTAR)'!$P$3:$R$91,3,0),"")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(OCULTAR)'!$P$3:$R$91,3,0),"")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(OCULTAR)'!$P$3:$R$91,3,0),"")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(OCULTAR)'!$P$3:$R$91,3,0),"")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(OCULTAR)'!$P$3:$R$91,3,0),"")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(OCULTAR)'!$P$3:$R$91,3,0),"")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(OCULTAR)'!$P$3:$R$91,3,0),"")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(OCULTAR)'!$P$3:$R$91,3,0),"")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(OCULTAR)'!$P$3:$R$91,3,0),"")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(OCULTAR)'!$P$3:$R$91,3,0),"")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(OCULTAR)'!$P$3:$R$91,3,0),"")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(OCULTAR)'!$P$3:$R$91,3,0),"")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(OCULTAR)'!$P$3:$R$91,3,0),"")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(OCULTAR)'!$P$3:$R$91,3,0),"")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(OCULTAR)'!$P$3:$R$91,3,0),"")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(OCULTAR)'!$P$3:$R$91,3,0),"")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(OCULTAR)'!$P$3:$R$91,3,0),"")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(OCULTAR)'!$P$3:$R$91,3,0),"")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(OCULTAR)'!$P$3:$R$91,3,0),"")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(OCULTAR)'!$P$3:$R$91,3,0),"")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(OCULTAR)'!$P$3:$R$91,3,0),"")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(OCULTAR)'!$P$3:$R$91,3,0),"")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(OCULTAR)'!$P$3:$R$91,3,0),"")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(OCULTAR)'!$P$3:$R$91,3,0),"")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(OCULTAR)'!$P$3:$R$91,3,0),"")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(OCULTAR)'!$P$3:$R$91,3,0),"")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(OCULTAR)'!$P$3:$R$91,3,0),"")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(OCULTAR)'!$P$3:$R$91,3,0),"")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(OCULTAR)'!$P$3:$R$91,3,0),"")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(OCULTAR)'!$P$3:$R$91,3,0),"")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(OCULTAR)'!$P$3:$R$91,3,0),"")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(OCULTAR)'!$P$3:$R$91,3,0),"")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(OCULTAR)'!$P$3:$R$91,3,0),"")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(OCULTAR)'!$P$3:$R$91,3,0),"")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(OCULTAR)'!$P$3:$R$91,3,0),"")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(OCULTAR)'!$P$3:$R$91,3,0),"")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(OCULTAR)'!$P$3:$R$91,3,0),"")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(OCULTAR)'!$P$3:$R$91,3,0),"")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(OCULTAR)'!$P$3:$R$91,3,0),"")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(OCULTAR)'!$P$3:$R$91,3,0),"")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(OCULTAR)'!$P$3:$R$91,3,0),"")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(OCULTAR)'!$P$3:$R$91,3,0),"")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(OCULTAR)'!$P$3:$R$91,3,0),"")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(OCULTAR)'!$P$3:$R$91,3,0),"")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(OCULTAR)'!$P$3:$R$91,3,0),"")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(OCULTAR)'!$P$3:$R$91,3,0),"")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(OCULTAR)'!$P$3:$R$91,3,0),"")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(OCULTAR)'!$P$3:$R$91,3,0),"")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(OCULTAR)'!$P$3:$R$91,3,0),"")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(OCULTAR)'!$P$3:$R$91,3,0),"")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(OCULTAR)'!$P$3:$R$91,3,0),"")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(OCULTAR)'!$P$3:$R$91,3,0),"")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(OCULTAR)'!$P$3:$R$91,3,0),"")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(OCULTAR)'!$P$3:$R$91,3,0),"")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(OCULTAR)'!$P$3:$R$91,3,0),"")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(OCULTAR)'!$P$3:$R$91,3,0),"")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(OCULTAR)'!$P$3:$R$91,3,0),"")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(OCULTAR)'!$P$3:$R$91,3,0),"")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(OCULTAR)'!$P$3:$R$91,3,0),"")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(OCULTAR)'!$P$3:$R$91,3,0),"")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(OCULTAR)'!$P$3:$R$91,3,0),"")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(OCULTAR)'!$P$3:$R$91,3,0),"")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(OCULTAR)'!$P$3:$R$91,3,0),"")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(OCULTAR)'!$P$3:$R$91,3,0),"")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(OCULTAR)'!$P$3:$R$91,3,0),"")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(OCULTAR)'!$P$3:$R$91,3,0),"")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(OCULTAR)'!$P$3:$R$91,3,0),"")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(OCULTAR)'!$P$3:$R$91,3,0),"")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(OCULTAR)'!$P$3:$R$91,3,0),"")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(OCULTAR)'!$P$3:$R$91,3,0),"")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(OCULTAR)'!$P$3:$R$91,3,0),"")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(OCULTAR)'!$P$3:$R$91,3,0),"")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(OCULTAR)'!$P$3:$R$91,3,0),"")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(OCULTAR)'!$P$3:$R$91,3,0),"")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(OCULTAR)'!$P$3:$R$91,3,0),"")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(OCULTAR)'!$P$3:$R$91,3,0),"")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(OCULTAR)'!$P$3:$R$91,3,0),"")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(OCULTAR)'!$P$3:$R$91,3,0),"")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(OCULTAR)'!$P$3:$R$91,3,0),"")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(OCULTAR)'!$P$3:$R$91,3,0),"")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(OCULTAR)'!$P$3:$R$91,3,0),"")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(OCULTAR)'!$P$3:$R$91,3,0),"")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(OCULTAR)'!$P$3:$R$91,3,0),"")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(OCULTAR)'!$P$3:$R$91,3,0),"")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(OCULTAR)'!$P$3:$R$91,3,0),"")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(OCULTAR)'!$P$3:$R$91,3,0),"")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(OCULTAR)'!$P$3:$R$91,3,0),"")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(OCULTAR)'!$P$3:$R$91,3,0),"")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(OCULTAR)'!$P$3:$R$91,3,0),"")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(OCULTAR)'!$P$3:$R$91,3,0),"")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(OCULTAR)'!$P$3:$R$91,3,0),"")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(OCULTAR)'!$P$3:$R$91,3,0),"")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(OCULTAR)'!$P$3:$R$91,3,0),"")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(OCULTAR)'!$P$3:$R$91,3,0),"")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(OCULTAR)'!$P$3:$R$91,3,0),"")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(OCULTAR)'!$P$3:$R$91,3,0),"")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(OCULTAR)'!$P$3:$R$91,3,0),"")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(OCULTAR)'!$P$3:$R$91,3,0),"")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(OCULTAR)'!$P$3:$R$91,3,0),"")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(OCULTAR)'!$P$3:$R$91,3,0),"")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(OCULTAR)'!$P$3:$R$91,3,0),"")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(OCULTAR)'!$P$3:$R$91,3,0),"")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(OCULTAR)'!$P$3:$R$91,3,0),"")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(OCULTAR)'!$P$3:$R$91,3,0),"")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(OCULTAR)'!$P$3:$R$91,3,0),"")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(OCULTAR)'!$P$3:$R$91,3,0),"")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(OCULTAR)'!$P$3:$R$91,3,0),"")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(OCULTAR)'!$P$3:$R$91,3,0),"")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(OCULTAR)'!$P$3:$R$91,3,0),"")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(OCULTAR)'!$P$3:$R$91,3,0),"")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(OCULTAR)'!$P$3:$R$91,3,0),"")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(OCULTAR)'!$P$3:$R$91,3,0),"")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(OCULTAR)'!$P$3:$R$91,3,0),"")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(OCULTAR)'!$P$3:$R$91,3,0),"")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(OCULTAR)'!$P$3:$R$91,3,0),"")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(OCULTAR)'!$P$3:$R$91,3,0),"")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(OCULTAR)'!$P$3:$R$91,3,0),"")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(OCULTAR)'!$P$3:$R$91,3,0),"")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(OCULTAR)'!$P$3:$R$91,3,0),"")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(OCULTAR)'!$P$3:$R$91,3,0),"")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(OCULTAR)'!$P$3:$R$91,3,0),"")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(OCULTAR)'!$P$3:$R$91,3,0),"")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(OCULTAR)'!$P$3:$R$91,3,0),"")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(OCULTAR)'!$P$3:$R$91,3,0),"")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(OCULTAR)'!$P$3:$R$91,3,0),"")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(OCULTAR)'!$P$3:$R$91,3,0),"")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(OCULTAR)'!$P$3:$R$91,3,0),"")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(OCULTAR)'!$P$3:$R$91,3,0),"")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(OCULTAR)'!$P$3:$R$91,3,0),"")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(OCULTAR)'!$P$3:$R$91,3,0),"")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(OCULTAR)'!$P$3:$R$91,3,0),"")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(OCULTAR)'!$P$3:$R$91,3,0),"")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(OCULTAR)'!$P$3:$R$91,3,0),"")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(OCULTAR)'!$P$3:$R$91,3,0),"")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(OCULTAR)'!$P$3:$R$91,3,0),"")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(OCULTAR)'!$P$3:$R$91,3,0),"")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(OCULTAR)'!$P$3:$R$91,3,0),"")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(OCULTAR)'!$P$3:$R$91,3,0),"")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(OCULTAR)'!$P$3:$R$91,3,0),"")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(OCULTAR)'!$P$3:$R$91,3,0),"")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(OCULTAR)'!$P$3:$R$91,3,0),"")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(OCULTAR)'!$P$3:$R$91,3,0),"")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(OCULTAR)'!$P$3:$R$91,3,0),"")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(OCULTAR)'!$P$3:$R$91,3,0),"")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(OCULTAR)'!$P$3:$R$91,3,0),"")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(OCULTAR)'!$P$3:$R$91,3,0),"")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(OCULTAR)'!$P$3:$R$91,3,0),"")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(OCULTAR)'!$P$3:$R$91,3,0),"")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(OCULTAR)'!$P$3:$R$91,3,0),"")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(OCULTAR)'!$P$3:$R$91,3,0),"")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(OCULTAR)'!$P$3:$R$91,3,0),"")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(OCULTAR)'!$P$3:$R$91,3,0),"")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(OCULTAR)'!$P$3:$R$91,3,0),"")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(OCULTAR)'!$P$3:$R$91,3,0),"")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(OCULTAR)'!$P$3:$R$91,3,0),"")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(OCULTAR)'!$P$3:$R$91,3,0),"")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(OCULTAR)'!$P$3:$R$91,3,0),"")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(OCULTAR)'!$P$3:$R$91,3,0),"")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(OCULTAR)'!$P$3:$R$91,3,0),"")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(OCULTAR)'!$P$3:$R$91,3,0),"")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(OCULTAR)'!$P$3:$R$91,3,0),"")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(OCULTAR)'!$P$3:$R$91,3,0),"")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(OCULTAR)'!$P$3:$R$91,3,0),"")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(OCULTAR)'!$P$3:$R$91,3,0),"")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(OCULTAR)'!$P$3:$R$91,3,0),"")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(OCULTAR)'!$P$3:$R$91,3,0),"")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(OCULTAR)'!$P$3:$R$91,3,0),"")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(OCULTAR)'!$P$3:$R$91,3,0),"")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(OCULTAR)'!$P$3:$R$91,3,0),"")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(OCULTAR)'!$P$3:$R$91,3,0),"")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(OCULTAR)'!$P$3:$R$91,3,0),"")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(OCULTAR)'!$P$3:$R$91,3,0),"")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(OCULTAR)'!$P$3:$R$91,3,0),"")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(OCULTAR)'!$P$3:$R$91,3,0),"")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(OCULTAR)'!$P$3:$R$91,3,0),"")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(OCULTAR)'!$P$3:$R$91,3,0),"")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(OCULTAR)'!$P$3:$R$91,3,0),"")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(OCULTAR)'!$P$3:$R$91,3,0),"")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(OCULTAR)'!$P$3:$R$91,3,0),"")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(OCULTAR)'!$P$3:$R$91,3,0),"")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(OCULTAR)'!$P$3:$R$91,3,0),"")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(OCULTAR)'!$P$3:$R$91,3,0),"")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(OCULTAR)'!$P$3:$R$91,3,0),"")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(OCULTAR)'!$P$3:$R$91,3,0),"")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(OCULTAR)'!$P$3:$R$91,3,0),"")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(OCULTAR)'!$P$3:$R$91,3,0),"")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(OCULTAR)'!$P$3:$R$91,3,0),"")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(OCULTAR)'!$P$3:$R$91,3,0),"")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(OCULTAR)'!$P$3:$R$91,3,0),"")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(OCULTAR)'!$P$3:$R$91,3,0),"")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(OCULTAR)'!$P$3:$R$91,3,0),"")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(OCULTAR)'!$P$3:$R$91,3,0),"")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(OCULTAR)'!$P$3:$R$91,3,0),"")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(OCULTAR)'!$P$3:$R$91,3,0),"")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(OCULTAR)'!$P$3:$R$91,3,0),"")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(OCULTAR)'!$P$3:$R$91,3,0),"")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(OCULTAR)'!$P$3:$R$91,3,0),"")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(OCULTAR)'!$P$3:$R$91,3,0),"")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(OCULTAR)'!$P$3:$R$91,3,0),"")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(OCULTAR)'!$P$3:$R$91,3,0),"")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(OCULTAR)'!$P$3:$R$91,3,0),"")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(OCULTAR)'!$P$3:$R$91,3,0),"")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(OCULTAR)'!$P$3:$R$91,3,0),"")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(OCULTAR)'!$P$3:$R$91,3,0),"")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(OCULTAR)'!$P$3:$R$91,3,0),"")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(OCULTAR)'!$P$3:$R$91,3,0),"")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(OCULTAR)'!$P$3:$R$91,3,0),"")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(OCULTAR)'!$P$3:$R$91,3,0),"")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(OCULTAR)'!$P$3:$R$91,3,0),"")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(OCULTAR)'!$P$3:$R$91,3,0),"")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(OCULTAR)'!$P$3:$R$91,3,0),"")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(OCULTAR)'!$P$3:$R$91,3,0),"")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(OCULTAR)'!$P$3:$R$91,3,0),"")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(OCULTAR)'!$P$3:$R$91,3,0),"")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(OCULTAR)'!$P$3:$R$91,3,0),"")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(OCULTAR)'!$P$3:$R$91,3,0),"")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(OCULTAR)'!$P$3:$R$91,3,0),"")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(OCULTAR)'!$P$3:$R$91,3,0),"")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(OCULTAR)'!$P$3:$R$91,3,0),"")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(OCULTAR)'!$P$3:$R$91,3,0),"")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(OCULTAR)'!$P$3:$R$91,3,0),"")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(OCULTAR)'!$P$3:$R$91,3,0),"")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(OCULTAR)'!$P$3:$R$91,3,0),"")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(OCULTAR)'!$P$3:$R$91,3,0),"")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(OCULTAR)'!$P$3:$R$91,3,0),"")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(OCULTAR)'!$P$3:$R$91,3,0),"")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(OCULTAR)'!$P$3:$R$91,3,0),"")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(OCULTAR)'!$P$3:$R$91,3,0),"")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(OCULTAR)'!$P$3:$R$91,3,0),"")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(OCULTAR)'!$P$3:$R$91,3,0),"")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(OCULTAR)'!$P$3:$R$91,3,0),"")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(OCULTAR)'!$P$3:$R$91,3,0),"")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(OCULTAR)'!$P$3:$R$91,3,0),"")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(OCULTAR)'!$P$3:$R$91,3,0),"")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(OCULTAR)'!$P$3:$R$91,3,0),"")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(OCULTAR)'!$P$3:$R$91,3,0),"")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(OCULTAR)'!$P$3:$R$91,3,0),"")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(OCULTAR)'!$P$3:$R$91,3,0),"")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(OCULTAR)'!$P$3:$R$91,3,0),"")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(OCULTAR)'!$P$3:$R$91,3,0),"")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(OCULTAR)'!$P$3:$R$91,3,0),"")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(OCULTAR)'!$P$3:$R$91,3,0),"")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(OCULTAR)'!$P$3:$R$91,3,0),"")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(OCULTAR)'!$P$3:$R$91,3,0),"")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(OCULTAR)'!$P$3:$R$91,3,0),"")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(OCULTAR)'!$P$3:$R$91,3,0),"")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(OCULTAR)'!$P$3:$R$91,3,0),"")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(OCULTAR)'!$P$3:$R$91,3,0),"")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(OCULTAR)'!$P$3:$R$91,3,0),"")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(OCULTAR)'!$P$3:$R$91,3,0),"")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(OCULTAR)'!$P$3:$R$91,3,0),"")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(OCULTAR)'!$P$3:$R$91,3,0),"")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(OCULTAR)'!$P$3:$R$91,3,0),"")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(OCULTAR)'!$P$3:$R$91,3,0),"")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(OCULTAR)'!$P$3:$R$91,3,0),"")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(OCULTAR)'!$P$3:$R$91,3,0),"")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(OCULTAR)'!$P$3:$R$91,3,0),"")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(OCULTAR)'!$P$3:$R$91,3,0),"")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(OCULTAR)'!$P$3:$R$91,3,0),"")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(OCULTAR)'!$P$3:$R$91,3,0),"")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(OCULTAR)'!$P$3:$R$91,3,0),"")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(OCULTAR)'!$P$3:$R$91,3,0),"")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(OCULTAR)'!$P$3:$R$91,3,0),"")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(OCULTAR)'!$P$3:$R$91,3,0),"")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(OCULTAR)'!$P$3:$R$91,3,0),"")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(OCULTAR)'!$P$3:$R$91,3,0),"")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(OCULTAR)'!$P$3:$R$91,3,0),"")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(OCULTAR)'!$P$3:$R$91,3,0),"")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(OCULTAR)'!$P$3:$R$91,3,0),"")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(OCULTAR)'!$P$3:$R$91,3,0),"")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(OCULTAR)'!$P$3:$R$91,3,0),"")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(OCULTAR)'!$P$3:$R$91,3,0),"")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(OCULTAR)'!$P$3:$R$91,3,0),"")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(OCULTAR)'!$P$3:$R$91,3,0),"")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(OCULTAR)'!$P$3:$R$91,3,0),"")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(OCULTAR)'!$P$3:$R$91,3,0),"")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(OCULTAR)'!$P$3:$R$91,3,0),"")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(OCULTAR)'!$P$3:$R$91,3,0),"")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(OCULTAR)'!$P$3:$R$91,3,0),"")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(OCULTAR)'!$P$3:$R$91,3,0),"")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(OCULTAR)'!$P$3:$R$91,3,0),"")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(OCULTAR)'!$P$3:$R$91,3,0),"")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(OCULTAR)'!$P$3:$R$91,3,0),"")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(OCULTAR)'!$P$3:$R$91,3,0),"")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(OCULTAR)'!$P$3:$R$91,3,0),"")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(OCULTAR)'!$P$3:$R$91,3,0),"")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(OCULTAR)'!$P$3:$R$91,3,0),"")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(OCULTAR)'!$P$3:$R$91,3,0),"")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(OCULTAR)'!$P$3:$R$91,3,0),"")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2021-11-03T10:39:39Z</dcterms:created>
  <dc:creator/>
  <dc:description/>
  <dc:language>pt-BR</dc:language>
  <cp:lastModifiedBy/>
  <dcterms:modified xsi:type="dcterms:W3CDTF">2021-11-03T10:40:56Z</dcterms:modified>
  <cp:revision>1</cp:revision>
  <dc:subject/>
  <dc:title/>
</cp:coreProperties>
</file>