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09.21\1-PCF 2021\14 TCE\EXCEL\"/>
    </mc:Choice>
  </mc:AlternateContent>
  <xr:revisionPtr revIDLastSave="0" documentId="8_{3C52E4CE-1642-4011-8775-5A38C5A9AEE9}" xr6:coauthVersionLast="47" xr6:coauthVersionMax="47" xr10:uidLastSave="{00000000-0000-0000-0000-000000000000}"/>
  <bookViews>
    <workbookView xWindow="-120" yWindow="-120" windowWidth="24240" windowHeight="13140" xr2:uid="{EFC521BF-6E8E-42AE-94BA-93897675C94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<sst xmlns="http://schemas.openxmlformats.org/spreadsheetml/2006/main" count="12" uniqueCount="12">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</sst>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9.21/1-PCF%202021/13%20PCF/13.2%20-%20PCF%20em%20EXCEL%2009.21%20-%20(CUSTE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MALAN</v>
          </cell>
          <cell r="E11" t="str">
            <v>1.99 - Outras Despesas com Pessoal</v>
          </cell>
          <cell r="F11">
            <v>9039744000780</v>
          </cell>
          <cell r="G11" t="str">
            <v xml:space="preserve">REFEITÓRIO FUNCIONÁRIOS HDM </v>
          </cell>
          <cell r="H11" t="str">
            <v>S</v>
          </cell>
          <cell r="I11" t="str">
            <v>N</v>
          </cell>
          <cell r="N11">
            <v>34126.879999999997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8380889000434</v>
          </cell>
          <cell r="G12" t="str">
            <v>ATLANTICO TRANSPORTES LTDA</v>
          </cell>
          <cell r="H12" t="str">
            <v>S</v>
          </cell>
          <cell r="I12" t="str">
            <v>S</v>
          </cell>
          <cell r="J12" t="str">
            <v>00000010897</v>
          </cell>
          <cell r="K12">
            <v>44439</v>
          </cell>
          <cell r="L12" t="str">
            <v>205566976</v>
          </cell>
          <cell r="M12" t="str">
            <v>2611101 - Petrolina - PE</v>
          </cell>
          <cell r="N12">
            <v>22215.53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8380889000434</v>
          </cell>
          <cell r="G13" t="str">
            <v>ATLANTICO TRANSPORTES LTDA</v>
          </cell>
          <cell r="H13" t="str">
            <v>S</v>
          </cell>
          <cell r="I13" t="str">
            <v>S</v>
          </cell>
          <cell r="J13" t="str">
            <v>00000010912</v>
          </cell>
          <cell r="K13">
            <v>44439</v>
          </cell>
          <cell r="L13" t="str">
            <v>69655109</v>
          </cell>
          <cell r="M13" t="str">
            <v>2611101 - Petrolina - PE</v>
          </cell>
          <cell r="N13">
            <v>976.8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12696911000184</v>
          </cell>
          <cell r="G14" t="str">
            <v>ASSOC DOS TRANSP ALTER E COMP DE PASSAG DOS PISNC</v>
          </cell>
          <cell r="H14" t="str">
            <v>S</v>
          </cell>
          <cell r="I14" t="str">
            <v>S</v>
          </cell>
          <cell r="J14" t="str">
            <v>1368</v>
          </cell>
          <cell r="K14">
            <v>44449</v>
          </cell>
          <cell r="L14" t="str">
            <v>87330320</v>
          </cell>
          <cell r="M14" t="str">
            <v>2611101 - Petrolina - PE</v>
          </cell>
          <cell r="N14">
            <v>210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6095114000149</v>
          </cell>
          <cell r="G15" t="str">
            <v xml:space="preserve">ASSOCIACAO DOS TRANSPORTADORES ALTERNATIVOS E </v>
          </cell>
          <cell r="H15" t="str">
            <v>S</v>
          </cell>
          <cell r="I15" t="str">
            <v>S</v>
          </cell>
          <cell r="J15" t="str">
            <v>932</v>
          </cell>
          <cell r="K15">
            <v>44441</v>
          </cell>
          <cell r="L15" t="str">
            <v>234643918</v>
          </cell>
          <cell r="M15" t="str">
            <v>2611101 - Petrolina - PE</v>
          </cell>
          <cell r="N15">
            <v>240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7107866000145</v>
          </cell>
          <cell r="G16" t="str">
            <v>ASSOC. TRANSP. ALTERN. COMPLEM. PASSAG. PROJ. IRRIGADOS</v>
          </cell>
          <cell r="H16" t="str">
            <v>S</v>
          </cell>
          <cell r="I16" t="str">
            <v>S</v>
          </cell>
          <cell r="J16" t="str">
            <v xml:space="preserve"> 2606</v>
          </cell>
          <cell r="K16">
            <v>44440</v>
          </cell>
          <cell r="L16" t="str">
            <v>215744373</v>
          </cell>
          <cell r="M16" t="str">
            <v>2611101 - Petrolina - PE</v>
          </cell>
          <cell r="N16">
            <v>630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34133896000107</v>
          </cell>
          <cell r="G17" t="str">
            <v>SETRANVASF GESTAO DE CREDITOS EIRELI</v>
          </cell>
          <cell r="H17" t="str">
            <v>S</v>
          </cell>
          <cell r="I17" t="str">
            <v>S</v>
          </cell>
          <cell r="J17" t="str">
            <v>2021400</v>
          </cell>
          <cell r="K17">
            <v>44449</v>
          </cell>
          <cell r="L17" t="str">
            <v>CA4E254BD</v>
          </cell>
          <cell r="M17" t="str">
            <v>2918407 - Juazeiro - BA</v>
          </cell>
          <cell r="N17">
            <v>9542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2102498000129</v>
          </cell>
          <cell r="G18" t="str">
            <v xml:space="preserve">METROPOLITAN LIFE SEGUROS </v>
          </cell>
          <cell r="H18" t="str">
            <v>S</v>
          </cell>
          <cell r="I18" t="str">
            <v>N</v>
          </cell>
          <cell r="N18">
            <v>2982.15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000034666</v>
          </cell>
          <cell r="K19" t="str">
            <v>06/09/2021</v>
          </cell>
          <cell r="L19" t="str">
            <v>26210903817043000152550010000346661064420135</v>
          </cell>
          <cell r="M19" t="str">
            <v>26 - Pernambuco</v>
          </cell>
          <cell r="N19">
            <v>1155.3599999999999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000112884</v>
          </cell>
          <cell r="K20" t="str">
            <v>20/09/2021</v>
          </cell>
          <cell r="L20" t="str">
            <v>26210908674752000140550010001128841579727744</v>
          </cell>
          <cell r="M20" t="str">
            <v>26 - Pernambuco</v>
          </cell>
          <cell r="N20">
            <v>1224.72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10779833000156</v>
          </cell>
          <cell r="G21" t="str">
            <v>MEDICAL MERCANTIL DE APAR MED LTDA</v>
          </cell>
          <cell r="H21" t="str">
            <v>B</v>
          </cell>
          <cell r="I21" t="str">
            <v>S</v>
          </cell>
          <cell r="J21" t="str">
            <v>534138</v>
          </cell>
          <cell r="K21" t="str">
            <v>03/09/2021</v>
          </cell>
          <cell r="L21" t="str">
            <v>26210910779833000156550010005341381115244374</v>
          </cell>
          <cell r="M21" t="str">
            <v>26 - Pernambuco</v>
          </cell>
          <cell r="N21">
            <v>1526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12882932000194</v>
          </cell>
          <cell r="G22" t="str">
            <v>EXOMED REP DE MEDICAMENTOS LTDA</v>
          </cell>
          <cell r="H22" t="str">
            <v>B</v>
          </cell>
          <cell r="I22" t="str">
            <v>S</v>
          </cell>
          <cell r="J22" t="str">
            <v>154538</v>
          </cell>
          <cell r="K22" t="str">
            <v>27/09/2021</v>
          </cell>
          <cell r="L22" t="str">
            <v>26210912882932000194550010001545381929515526</v>
          </cell>
          <cell r="M22" t="str">
            <v>26 - Pernambuco</v>
          </cell>
          <cell r="N22">
            <v>12880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12882932000194</v>
          </cell>
          <cell r="G23" t="str">
            <v>EXOMED REP DE MEDICAMENTOS LTDA</v>
          </cell>
          <cell r="H23" t="str">
            <v>B</v>
          </cell>
          <cell r="I23" t="str">
            <v>S</v>
          </cell>
          <cell r="J23" t="str">
            <v>154539</v>
          </cell>
          <cell r="K23" t="str">
            <v>27/09/2021</v>
          </cell>
          <cell r="L23" t="str">
            <v>26210912882932000194550010001545391447961646</v>
          </cell>
          <cell r="M23" t="str">
            <v>26 - Pernambuco</v>
          </cell>
          <cell r="N23">
            <v>3220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25447067000108</v>
          </cell>
          <cell r="G24" t="str">
            <v>REFIT HOSPITALAR PE</v>
          </cell>
          <cell r="H24" t="str">
            <v>B</v>
          </cell>
          <cell r="I24" t="str">
            <v>S</v>
          </cell>
          <cell r="J24" t="str">
            <v>000001650</v>
          </cell>
          <cell r="K24" t="str">
            <v>27/09/2021</v>
          </cell>
          <cell r="L24" t="str">
            <v>26210925447067000108550010000016501256156748</v>
          </cell>
          <cell r="M24" t="str">
            <v>26 - Pernambuco</v>
          </cell>
          <cell r="N24">
            <v>703.5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40185298000176</v>
          </cell>
          <cell r="G25" t="str">
            <v>INOVA MED DISTRIB DE PROD HOSPITALARES</v>
          </cell>
          <cell r="H25" t="str">
            <v>B</v>
          </cell>
          <cell r="I25" t="str">
            <v>S</v>
          </cell>
          <cell r="J25" t="str">
            <v>000000382</v>
          </cell>
          <cell r="K25" t="str">
            <v>02/09/2021</v>
          </cell>
          <cell r="L25" t="str">
            <v>26210940185298000176550000000003821000036477</v>
          </cell>
          <cell r="M25" t="str">
            <v>26 - Pernambuco</v>
          </cell>
          <cell r="N25">
            <v>153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58426628000133</v>
          </cell>
          <cell r="G26" t="str">
            <v>SAMTRONIC INDUSTRIA E COMERCIO LTDA</v>
          </cell>
          <cell r="H26" t="str">
            <v>B</v>
          </cell>
          <cell r="I26" t="str">
            <v>S</v>
          </cell>
          <cell r="J26" t="str">
            <v>000282392</v>
          </cell>
          <cell r="K26" t="str">
            <v>06/09/2021</v>
          </cell>
          <cell r="L26" t="str">
            <v>35210958426628000133550010002823921651854558</v>
          </cell>
          <cell r="M26" t="str">
            <v>35 - São Paulo</v>
          </cell>
          <cell r="N26">
            <v>25600</v>
          </cell>
        </row>
        <row r="27">
          <cell r="C27" t="str">
            <v>HOSPITAL DOM MALAN</v>
          </cell>
          <cell r="E27" t="str">
            <v>3.4 - Material Farmacológico</v>
          </cell>
          <cell r="F27">
            <v>59309302000199</v>
          </cell>
          <cell r="G27" t="str">
            <v>INJEX INDUSTRIAS CIRURGICAS LTDA</v>
          </cell>
          <cell r="H27" t="str">
            <v>B</v>
          </cell>
          <cell r="I27" t="str">
            <v>S</v>
          </cell>
          <cell r="J27" t="str">
            <v>114224</v>
          </cell>
          <cell r="K27" t="str">
            <v>14/08/2021</v>
          </cell>
          <cell r="L27" t="str">
            <v>35210859309302000199550010001142241847078826</v>
          </cell>
          <cell r="M27" t="str">
            <v>35 - São Paulo</v>
          </cell>
          <cell r="N27">
            <v>17461.740000000002</v>
          </cell>
        </row>
        <row r="28">
          <cell r="C28" t="str">
            <v>HOSPITAL DOM MALAN</v>
          </cell>
          <cell r="E28" t="str">
            <v>3.4 - Material Farmacológico</v>
          </cell>
          <cell r="F28">
            <v>1063477000189</v>
          </cell>
          <cell r="G28" t="str">
            <v>TECFARMA EMPRESA TEC FARMACEUTICA LTDA</v>
          </cell>
          <cell r="H28" t="str">
            <v>B</v>
          </cell>
          <cell r="I28" t="str">
            <v>S</v>
          </cell>
          <cell r="J28" t="str">
            <v>41674</v>
          </cell>
          <cell r="K28" t="str">
            <v>06/09/2021</v>
          </cell>
          <cell r="L28" t="str">
            <v>26245224069</v>
          </cell>
          <cell r="M28" t="str">
            <v>26 - Pernambuco</v>
          </cell>
          <cell r="N28">
            <v>156</v>
          </cell>
        </row>
        <row r="29">
          <cell r="C29" t="str">
            <v>HOSPITAL DOM MALAN</v>
          </cell>
          <cell r="E29" t="str">
            <v>3.4 - Material Farmacológico</v>
          </cell>
          <cell r="F29">
            <v>1063477000189</v>
          </cell>
          <cell r="G29" t="str">
            <v>TECFARMA EMPRESA TEC FARMACEUTICA LTDA</v>
          </cell>
          <cell r="H29" t="str">
            <v>B</v>
          </cell>
          <cell r="I29" t="str">
            <v>S</v>
          </cell>
          <cell r="J29" t="str">
            <v>41674</v>
          </cell>
          <cell r="K29" t="str">
            <v>01/09/2021</v>
          </cell>
          <cell r="L29" t="str">
            <v>26245224069</v>
          </cell>
          <cell r="M29" t="str">
            <v>26 - Pernambuco</v>
          </cell>
          <cell r="N29">
            <v>236</v>
          </cell>
        </row>
        <row r="30">
          <cell r="C30" t="str">
            <v>HOSPITAL DOM MALAN</v>
          </cell>
          <cell r="E30" t="str">
            <v>3.4 - Material Farmacológico</v>
          </cell>
          <cell r="F30">
            <v>1063477000189</v>
          </cell>
          <cell r="G30" t="str">
            <v>TECFARMA EMPRESA TEC FARMACEUTICA LTDA</v>
          </cell>
          <cell r="H30" t="str">
            <v>B</v>
          </cell>
          <cell r="I30" t="str">
            <v>S</v>
          </cell>
          <cell r="J30" t="str">
            <v>41674</v>
          </cell>
          <cell r="K30" t="str">
            <v>29/09/2021</v>
          </cell>
          <cell r="L30" t="str">
            <v>26245224069</v>
          </cell>
          <cell r="M30" t="str">
            <v>26 - Pernambuco</v>
          </cell>
          <cell r="N30">
            <v>64.39</v>
          </cell>
        </row>
        <row r="31">
          <cell r="C31" t="str">
            <v>HOSPITAL DOM MALAN</v>
          </cell>
          <cell r="E31" t="str">
            <v>3.4 - Material Farmacológico</v>
          </cell>
          <cell r="F31">
            <v>1063477000189</v>
          </cell>
          <cell r="G31" t="str">
            <v>TECFARMA EMPRESA TEC FARMACEUTICA LTDA</v>
          </cell>
          <cell r="H31" t="str">
            <v>B</v>
          </cell>
          <cell r="I31" t="str">
            <v>S</v>
          </cell>
          <cell r="J31" t="str">
            <v>41674</v>
          </cell>
          <cell r="K31" t="str">
            <v>28/09/2021</v>
          </cell>
          <cell r="L31" t="str">
            <v>26245224069</v>
          </cell>
          <cell r="M31" t="str">
            <v>26 - Pernambuco</v>
          </cell>
          <cell r="N31">
            <v>192</v>
          </cell>
        </row>
        <row r="32">
          <cell r="C32" t="str">
            <v>HOSPITAL DOM MALAN</v>
          </cell>
          <cell r="E32" t="str">
            <v>3.4 - Material Farmacológico</v>
          </cell>
          <cell r="F32">
            <v>1063477000189</v>
          </cell>
          <cell r="G32" t="str">
            <v>TECFARMA EMPRESA TEC FARMACEUTICA LTDA</v>
          </cell>
          <cell r="H32" t="str">
            <v>B</v>
          </cell>
          <cell r="I32" t="str">
            <v>S</v>
          </cell>
          <cell r="J32" t="str">
            <v>41674</v>
          </cell>
          <cell r="K32" t="str">
            <v>20/09/2021</v>
          </cell>
          <cell r="L32" t="str">
            <v>26245224069</v>
          </cell>
          <cell r="M32" t="str">
            <v>26 - Pernambuco</v>
          </cell>
          <cell r="N32">
            <v>296</v>
          </cell>
        </row>
        <row r="33">
          <cell r="C33" t="str">
            <v>HOSPITAL DOM MALAN</v>
          </cell>
          <cell r="E33" t="str">
            <v>3.4 - Material Farmacológico</v>
          </cell>
          <cell r="F33">
            <v>1063477000189</v>
          </cell>
          <cell r="G33" t="str">
            <v>TECFARMA EMPRESA TEC FARMACEUTICA LTDA</v>
          </cell>
          <cell r="H33" t="str">
            <v>B</v>
          </cell>
          <cell r="I33" t="str">
            <v>S</v>
          </cell>
          <cell r="J33" t="str">
            <v>41674</v>
          </cell>
          <cell r="K33" t="str">
            <v>13/09/2021</v>
          </cell>
          <cell r="L33" t="str">
            <v>26245224069</v>
          </cell>
          <cell r="M33" t="str">
            <v>26 - Pernambuco</v>
          </cell>
          <cell r="N33">
            <v>17</v>
          </cell>
        </row>
        <row r="34">
          <cell r="C34" t="str">
            <v>HOSPITAL DOM MALAN</v>
          </cell>
          <cell r="E34" t="str">
            <v>3.4 - Material Farmacológico</v>
          </cell>
          <cell r="F34">
            <v>1063477000189</v>
          </cell>
          <cell r="G34" t="str">
            <v>TECFARMA EMPRESA TEC FARMACEUTICA LTDA</v>
          </cell>
          <cell r="H34" t="str">
            <v>B</v>
          </cell>
          <cell r="I34" t="str">
            <v>S</v>
          </cell>
          <cell r="J34" t="str">
            <v>41674</v>
          </cell>
          <cell r="K34" t="str">
            <v>13/09/2021</v>
          </cell>
          <cell r="L34" t="str">
            <v>26245224069</v>
          </cell>
          <cell r="M34" t="str">
            <v>26 - Pernambuco</v>
          </cell>
          <cell r="N34">
            <v>198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1063477000189</v>
          </cell>
          <cell r="G35" t="str">
            <v>TECFARMA EMPRESA TEC FARMACEUTICA LTDA</v>
          </cell>
          <cell r="H35" t="str">
            <v>B</v>
          </cell>
          <cell r="I35" t="str">
            <v>S</v>
          </cell>
          <cell r="J35" t="str">
            <v>41674</v>
          </cell>
          <cell r="K35" t="str">
            <v>03/09/2021</v>
          </cell>
          <cell r="L35" t="str">
            <v>26245224069</v>
          </cell>
          <cell r="M35" t="str">
            <v>26 - Pernambuco</v>
          </cell>
          <cell r="N35">
            <v>17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000035315</v>
          </cell>
          <cell r="K36" t="str">
            <v>24/09/2021</v>
          </cell>
          <cell r="L36" t="str">
            <v>26210903817043000152550010000353151048834817</v>
          </cell>
          <cell r="M36" t="str">
            <v>26 - Pernambuco</v>
          </cell>
          <cell r="N36">
            <v>3875.85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4953023000171</v>
          </cell>
          <cell r="G37" t="str">
            <v>EDSON NOMERO MACEDO</v>
          </cell>
          <cell r="H37" t="str">
            <v>B</v>
          </cell>
          <cell r="I37" t="str">
            <v>S</v>
          </cell>
          <cell r="J37" t="str">
            <v>000032048</v>
          </cell>
          <cell r="K37" t="str">
            <v>03/09/2021</v>
          </cell>
          <cell r="L37" t="str">
            <v>26210904953023000171550050000320481381612037</v>
          </cell>
          <cell r="M37" t="str">
            <v>26 - Pernambuco</v>
          </cell>
          <cell r="N37">
            <v>13.63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4953023000171</v>
          </cell>
          <cell r="G38" t="str">
            <v>EDSON NOMERO MACEDO</v>
          </cell>
          <cell r="H38" t="str">
            <v>B</v>
          </cell>
          <cell r="I38" t="str">
            <v>S</v>
          </cell>
          <cell r="J38" t="str">
            <v>000032076</v>
          </cell>
          <cell r="K38" t="str">
            <v>06/09/2021</v>
          </cell>
          <cell r="L38" t="str">
            <v>26210904953023000171550050000320761325516065</v>
          </cell>
          <cell r="M38" t="str">
            <v>26 - Pernambuco</v>
          </cell>
          <cell r="N38">
            <v>36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4953023000171</v>
          </cell>
          <cell r="G39" t="str">
            <v>EDSON NOMERO MACEDO</v>
          </cell>
          <cell r="H39" t="str">
            <v>B</v>
          </cell>
          <cell r="I39" t="str">
            <v>S</v>
          </cell>
          <cell r="J39" t="str">
            <v>000032105</v>
          </cell>
          <cell r="K39" t="str">
            <v>10/09/2021</v>
          </cell>
          <cell r="L39" t="str">
            <v>26210904953023000171550050000321051532911109</v>
          </cell>
          <cell r="M39" t="str">
            <v>26 - Pernambuco</v>
          </cell>
          <cell r="N39">
            <v>40.15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4953023000171</v>
          </cell>
          <cell r="G40" t="str">
            <v>EDSON NOMERO MACEDO</v>
          </cell>
          <cell r="H40" t="str">
            <v>B</v>
          </cell>
          <cell r="I40" t="str">
            <v>S</v>
          </cell>
          <cell r="J40" t="str">
            <v>000032133</v>
          </cell>
          <cell r="K40" t="str">
            <v>13/09/2021</v>
          </cell>
          <cell r="L40" t="str">
            <v>26210904953023000171550050000321331063614136</v>
          </cell>
          <cell r="M40" t="str">
            <v>26 - Pernambuco</v>
          </cell>
          <cell r="N40">
            <v>113.27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4953023000171</v>
          </cell>
          <cell r="G41" t="str">
            <v>EDSON NOMERO MACEDO</v>
          </cell>
          <cell r="H41" t="str">
            <v>B</v>
          </cell>
          <cell r="I41" t="str">
            <v>S</v>
          </cell>
          <cell r="J41" t="str">
            <v>000032141</v>
          </cell>
          <cell r="K41" t="str">
            <v>14/09/2021</v>
          </cell>
          <cell r="L41" t="str">
            <v>26210904953023000171550050000321411065514149</v>
          </cell>
          <cell r="M41" t="str">
            <v>26 - Pernambuco</v>
          </cell>
          <cell r="N41">
            <v>15.3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4953023000171</v>
          </cell>
          <cell r="G42" t="str">
            <v>EDSON NOMERO MACEDO</v>
          </cell>
          <cell r="H42" t="str">
            <v>B</v>
          </cell>
          <cell r="I42" t="str">
            <v>S</v>
          </cell>
          <cell r="J42" t="str">
            <v>000032142</v>
          </cell>
          <cell r="K42" t="str">
            <v>14/09/2021</v>
          </cell>
          <cell r="L42" t="str">
            <v>26210904953023000171550050000321421312216146</v>
          </cell>
          <cell r="M42" t="str">
            <v>26 - Pernambuco</v>
          </cell>
          <cell r="N42">
            <v>111.02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4953023000171</v>
          </cell>
          <cell r="G43" t="str">
            <v>EDSON NOMERO MACEDO</v>
          </cell>
          <cell r="H43" t="str">
            <v>B</v>
          </cell>
          <cell r="I43" t="str">
            <v>S</v>
          </cell>
          <cell r="J43" t="str">
            <v>000032143</v>
          </cell>
          <cell r="K43" t="str">
            <v>14/09/2021</v>
          </cell>
          <cell r="L43" t="str">
            <v>26210904953023000171550050000321431521518142</v>
          </cell>
          <cell r="M43" t="str">
            <v>26 - Pernambuco</v>
          </cell>
          <cell r="N43">
            <v>14.38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4953023000171</v>
          </cell>
          <cell r="G44" t="str">
            <v>EDSON NOMERO MACEDO</v>
          </cell>
          <cell r="H44" t="str">
            <v>B</v>
          </cell>
          <cell r="I44" t="str">
            <v>S</v>
          </cell>
          <cell r="J44" t="str">
            <v>000032169</v>
          </cell>
          <cell r="K44" t="str">
            <v>16/09/2021</v>
          </cell>
          <cell r="L44" t="str">
            <v>26210904953023000171550050000321691484914163</v>
          </cell>
          <cell r="M44" t="str">
            <v>26 - Pernambuco</v>
          </cell>
          <cell r="N44">
            <v>113.27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4953023000171</v>
          </cell>
          <cell r="G45" t="str">
            <v>EDSON NOMERO MACEDO</v>
          </cell>
          <cell r="H45" t="str">
            <v>B</v>
          </cell>
          <cell r="I45" t="str">
            <v>S</v>
          </cell>
          <cell r="J45" t="str">
            <v>000032207</v>
          </cell>
          <cell r="K45" t="str">
            <v>20/09/2021</v>
          </cell>
          <cell r="L45" t="str">
            <v>26210904953023000171550050000322071404316208</v>
          </cell>
          <cell r="M45" t="str">
            <v>26 - Pernambuco</v>
          </cell>
          <cell r="N45">
            <v>232.03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4953023000171</v>
          </cell>
          <cell r="G46" t="str">
            <v>EDSON NOMERO MACEDO</v>
          </cell>
          <cell r="H46" t="str">
            <v>B</v>
          </cell>
          <cell r="I46" t="str">
            <v>S</v>
          </cell>
          <cell r="J46" t="str">
            <v>000032214</v>
          </cell>
          <cell r="K46" t="str">
            <v>22/09/2021</v>
          </cell>
          <cell r="L46" t="str">
            <v>26210904953023000171550050000322141341911222</v>
          </cell>
          <cell r="M46" t="str">
            <v>26 - Pernambuco</v>
          </cell>
          <cell r="N46">
            <v>235.2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4953023000171</v>
          </cell>
          <cell r="G47" t="str">
            <v>EDSON NOMERO MACEDO</v>
          </cell>
          <cell r="H47" t="str">
            <v>B</v>
          </cell>
          <cell r="I47" t="str">
            <v>S</v>
          </cell>
          <cell r="J47" t="str">
            <v>000032246</v>
          </cell>
          <cell r="K47" t="str">
            <v>24/09/2021</v>
          </cell>
          <cell r="L47" t="str">
            <v>26210904953023000171550050000322461161516248</v>
          </cell>
          <cell r="M47" t="str">
            <v>26 - Pernambuco</v>
          </cell>
          <cell r="N47">
            <v>56.64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4953023000171</v>
          </cell>
          <cell r="G48" t="str">
            <v>EDSON NOMERO MACEDO</v>
          </cell>
          <cell r="H48" t="str">
            <v>B</v>
          </cell>
          <cell r="I48" t="str">
            <v>S</v>
          </cell>
          <cell r="J48" t="str">
            <v>000032247</v>
          </cell>
          <cell r="K48" t="str">
            <v>24/09/2021</v>
          </cell>
          <cell r="L48" t="str">
            <v>26210904953023000171550050000322471161916243</v>
          </cell>
          <cell r="M48" t="str">
            <v>26 - Pernambuco</v>
          </cell>
          <cell r="N48">
            <v>35.75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4953023000171</v>
          </cell>
          <cell r="G49" t="str">
            <v>EDSON NOMERO MACEDO</v>
          </cell>
          <cell r="H49" t="str">
            <v>B</v>
          </cell>
          <cell r="I49" t="str">
            <v>S</v>
          </cell>
          <cell r="J49" t="str">
            <v>000032248</v>
          </cell>
          <cell r="K49" t="str">
            <v>24/09/2021</v>
          </cell>
          <cell r="L49" t="str">
            <v>26210904953023000171550050000322481505416243</v>
          </cell>
          <cell r="M49" t="str">
            <v>26 - Pernambuco</v>
          </cell>
          <cell r="N49">
            <v>633.25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4953023000171</v>
          </cell>
          <cell r="G50" t="str">
            <v>EDSON NOMERO MACEDO</v>
          </cell>
          <cell r="H50" t="str">
            <v>B</v>
          </cell>
          <cell r="I50" t="str">
            <v>S</v>
          </cell>
          <cell r="J50" t="str">
            <v>000032280</v>
          </cell>
          <cell r="K50" t="str">
            <v>28/09/2021</v>
          </cell>
          <cell r="L50" t="str">
            <v>26210904953023000171550050000322801062314282</v>
          </cell>
          <cell r="M50" t="str">
            <v>26 - Pernambuco</v>
          </cell>
          <cell r="N50">
            <v>110.97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000032293</v>
          </cell>
          <cell r="K51" t="str">
            <v>29/09/2021</v>
          </cell>
          <cell r="L51" t="str">
            <v>26210904953023000171550050000322931291517295</v>
          </cell>
          <cell r="M51" t="str">
            <v>26 - Pernambuco</v>
          </cell>
          <cell r="N51">
            <v>56.64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5439635000456</v>
          </cell>
          <cell r="G52" t="str">
            <v>ANTIBIOTICOS DO BRASIL LTDA</v>
          </cell>
          <cell r="H52" t="str">
            <v>B</v>
          </cell>
          <cell r="I52" t="str">
            <v>S</v>
          </cell>
          <cell r="J52" t="str">
            <v>204615</v>
          </cell>
          <cell r="K52" t="str">
            <v>31/08/2021</v>
          </cell>
          <cell r="L52" t="str">
            <v>42210805439635000456550010002046151615920488</v>
          </cell>
          <cell r="M52" t="str">
            <v>42 - Santa Catarina</v>
          </cell>
          <cell r="N52">
            <v>14000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7914775000111</v>
          </cell>
          <cell r="G53" t="str">
            <v>SUPRI VALE PROD MED ORTOPEDICOS LTDA</v>
          </cell>
          <cell r="H53" t="str">
            <v>B</v>
          </cell>
          <cell r="I53" t="str">
            <v>S</v>
          </cell>
          <cell r="J53" t="str">
            <v>9898</v>
          </cell>
          <cell r="K53" t="str">
            <v>06/09/2021</v>
          </cell>
          <cell r="L53" t="str">
            <v>26210907914775000111550010000098981170613573</v>
          </cell>
          <cell r="M53" t="str">
            <v>26 - Pernambuco</v>
          </cell>
          <cell r="N53">
            <v>55.8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000112181</v>
          </cell>
          <cell r="K54" t="str">
            <v>10/09/2021</v>
          </cell>
          <cell r="L54" t="str">
            <v>26210908674752000140550010001121811176788575</v>
          </cell>
          <cell r="M54" t="str">
            <v>26 - Pernambuco</v>
          </cell>
          <cell r="N54">
            <v>8064.3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000112868</v>
          </cell>
          <cell r="K55" t="str">
            <v>20/09/2021</v>
          </cell>
          <cell r="L55" t="str">
            <v>26210908674752000140550010001128681204459352</v>
          </cell>
          <cell r="M55" t="str">
            <v>26 - Pernambuco</v>
          </cell>
          <cell r="N55">
            <v>134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000113332</v>
          </cell>
          <cell r="K56" t="str">
            <v>27/09/2021</v>
          </cell>
          <cell r="L56" t="str">
            <v>26210908674752000140550010001133321751732500</v>
          </cell>
          <cell r="M56" t="str">
            <v>26 - Pernambuco</v>
          </cell>
          <cell r="N56">
            <v>1571.18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000348340</v>
          </cell>
          <cell r="K57" t="str">
            <v>13/09/2021</v>
          </cell>
          <cell r="L57" t="str">
            <v>26210908778201000126550010003483401800899130</v>
          </cell>
          <cell r="M57" t="str">
            <v>26 - Pernambuco</v>
          </cell>
          <cell r="N57">
            <v>5688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000349738</v>
          </cell>
          <cell r="K58" t="str">
            <v>24/09/2021</v>
          </cell>
          <cell r="L58" t="str">
            <v>26210908778201000126550010003497381931031078</v>
          </cell>
          <cell r="M58" t="str">
            <v>26 - Pernambuco</v>
          </cell>
          <cell r="N58">
            <v>820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12420164000904</v>
          </cell>
          <cell r="G59" t="str">
            <v>CM HOSPITALAR SA BRASILIA</v>
          </cell>
          <cell r="H59" t="str">
            <v>B</v>
          </cell>
          <cell r="I59" t="str">
            <v>S</v>
          </cell>
          <cell r="J59" t="str">
            <v>000555354</v>
          </cell>
          <cell r="K59" t="str">
            <v>20/09/2021</v>
          </cell>
          <cell r="L59" t="str">
            <v>53210912420164000904550010005553541100119089</v>
          </cell>
          <cell r="M59" t="str">
            <v>53 - Distrito Federal</v>
          </cell>
          <cell r="N59">
            <v>310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12420164000904</v>
          </cell>
          <cell r="G60" t="str">
            <v>CM HOSPITALAR SA BRASILIA</v>
          </cell>
          <cell r="H60" t="str">
            <v>B</v>
          </cell>
          <cell r="I60" t="str">
            <v>S</v>
          </cell>
          <cell r="J60" t="str">
            <v>000555451</v>
          </cell>
          <cell r="K60" t="str">
            <v>20/09/2021</v>
          </cell>
          <cell r="L60" t="str">
            <v>53210912420164000904550010005554511100064210</v>
          </cell>
          <cell r="M60" t="str">
            <v>53 - Distrito Federal</v>
          </cell>
          <cell r="N60">
            <v>606.6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12420164001048</v>
          </cell>
          <cell r="G61" t="str">
            <v>CM HOSPITALAR S.A</v>
          </cell>
          <cell r="H61" t="str">
            <v>B</v>
          </cell>
          <cell r="I61" t="str">
            <v>S</v>
          </cell>
          <cell r="J61" t="str">
            <v>000105457</v>
          </cell>
          <cell r="K61" t="str">
            <v>20/09/2021</v>
          </cell>
          <cell r="L61" t="str">
            <v>26210912420164001048550010001054571100007185</v>
          </cell>
          <cell r="M61" t="str">
            <v>26 - Pernambuco</v>
          </cell>
          <cell r="N61">
            <v>8287.4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12420164001048</v>
          </cell>
          <cell r="G62" t="str">
            <v>CM HOSPITALAR S.A</v>
          </cell>
          <cell r="H62" t="str">
            <v>B</v>
          </cell>
          <cell r="I62" t="str">
            <v>S</v>
          </cell>
          <cell r="J62" t="str">
            <v>000105458</v>
          </cell>
          <cell r="K62" t="str">
            <v>20/09/2021</v>
          </cell>
          <cell r="L62" t="str">
            <v>26210912420164001048550010001054581100324650</v>
          </cell>
          <cell r="M62" t="str">
            <v>26 - Pernambuco</v>
          </cell>
          <cell r="N62">
            <v>3437.4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12882932000194</v>
          </cell>
          <cell r="G63" t="str">
            <v>EXOMED REP DE MEDICAMENTOS LTDA</v>
          </cell>
          <cell r="H63" t="str">
            <v>B</v>
          </cell>
          <cell r="I63" t="str">
            <v>S</v>
          </cell>
          <cell r="J63" t="str">
            <v>154164</v>
          </cell>
          <cell r="K63" t="str">
            <v>14/09/2021</v>
          </cell>
          <cell r="L63" t="str">
            <v>26210912882932000194550010001541641222363777</v>
          </cell>
          <cell r="M63" t="str">
            <v>26 - Pernambuco</v>
          </cell>
          <cell r="N63">
            <v>15120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37170675000199</v>
          </cell>
          <cell r="G64" t="str">
            <v>FEITOSA COMERCIO DE MEDICAMENTOS LTDA</v>
          </cell>
          <cell r="H64" t="str">
            <v>B</v>
          </cell>
          <cell r="I64" t="str">
            <v>S</v>
          </cell>
          <cell r="J64" t="str">
            <v>000001015</v>
          </cell>
          <cell r="K64" t="str">
            <v>29/09/2021</v>
          </cell>
          <cell r="L64" t="str">
            <v>26210937170675000199550010000010151954010154</v>
          </cell>
          <cell r="M64" t="str">
            <v>26 - Pernambuco</v>
          </cell>
          <cell r="N64">
            <v>340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44734671000151</v>
          </cell>
          <cell r="G65" t="str">
            <v>CRISTALIA PROD QUIM FARMACEUTICOS LTDA</v>
          </cell>
          <cell r="H65" t="str">
            <v>B</v>
          </cell>
          <cell r="I65" t="str">
            <v>S</v>
          </cell>
          <cell r="J65" t="str">
            <v>3067997</v>
          </cell>
          <cell r="K65" t="str">
            <v>30/08/2021</v>
          </cell>
          <cell r="L65" t="str">
            <v>35210844734671000151550100030679971912247735</v>
          </cell>
          <cell r="M65" t="str">
            <v>35 - São Paulo</v>
          </cell>
          <cell r="N65">
            <v>1210.32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44734671000151</v>
          </cell>
          <cell r="G66" t="str">
            <v>CRISTALIA PROD QUIM FARMACEUTICOS LTDA</v>
          </cell>
          <cell r="H66" t="str">
            <v>B</v>
          </cell>
          <cell r="I66" t="str">
            <v>S</v>
          </cell>
          <cell r="J66" t="str">
            <v>3080076</v>
          </cell>
          <cell r="K66" t="str">
            <v>16/09/2021</v>
          </cell>
          <cell r="L66" t="str">
            <v>35210944734671000151550100030800761122871470</v>
          </cell>
          <cell r="M66" t="str">
            <v>35 - São Paulo</v>
          </cell>
          <cell r="N66">
            <v>800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44734671000151</v>
          </cell>
          <cell r="G67" t="str">
            <v>CRISTALIA PROD QUIM FARMACEUTICOS LTDA</v>
          </cell>
          <cell r="H67" t="str">
            <v>B</v>
          </cell>
          <cell r="I67" t="str">
            <v>S</v>
          </cell>
          <cell r="J67" t="str">
            <v>3080831</v>
          </cell>
          <cell r="K67" t="str">
            <v>16/09/2021</v>
          </cell>
          <cell r="L67" t="str">
            <v>35210944734671000151550100030808311530433612</v>
          </cell>
          <cell r="M67" t="str">
            <v>35 - São Paulo</v>
          </cell>
          <cell r="N67">
            <v>1080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44734671000151</v>
          </cell>
          <cell r="G68" t="str">
            <v>CRISTALIA PROD QUIM FARMACEUTICOS LTDA</v>
          </cell>
          <cell r="H68" t="str">
            <v>B</v>
          </cell>
          <cell r="I68" t="str">
            <v>S</v>
          </cell>
          <cell r="J68" t="str">
            <v>3085723</v>
          </cell>
          <cell r="K68" t="str">
            <v>23/09/2021</v>
          </cell>
          <cell r="L68" t="str">
            <v>35210944734671000151550100030857231838483091</v>
          </cell>
          <cell r="M68" t="str">
            <v>35 - São Paulo</v>
          </cell>
          <cell r="N68">
            <v>481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44734671000151</v>
          </cell>
          <cell r="G69" t="str">
            <v>CRISTALIA PROD QUIM FARMACEUTICOS LTDA</v>
          </cell>
          <cell r="H69" t="str">
            <v>B</v>
          </cell>
          <cell r="I69" t="str">
            <v>S</v>
          </cell>
          <cell r="J69" t="str">
            <v>3087172</v>
          </cell>
          <cell r="K69" t="str">
            <v>24/09/2021</v>
          </cell>
          <cell r="L69" t="str">
            <v>35210944734671000151550100030871721361791467</v>
          </cell>
          <cell r="M69" t="str">
            <v>35 - São Paulo</v>
          </cell>
          <cell r="N69">
            <v>900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67729178000220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0615537</v>
          </cell>
          <cell r="K70" t="str">
            <v>26/08/2021</v>
          </cell>
          <cell r="L70" t="str">
            <v>31210867729178000220550010006155371946493978</v>
          </cell>
          <cell r="M70" t="str">
            <v>31 - Minas Gerais</v>
          </cell>
          <cell r="N70">
            <v>17331.599999999999</v>
          </cell>
        </row>
        <row r="71">
          <cell r="C71" t="str">
            <v>HOSPITAL DOM MALAN</v>
          </cell>
          <cell r="E71" t="str">
            <v>3.14 - Alimentação Preparada</v>
          </cell>
          <cell r="F71">
            <v>3149182000155</v>
          </cell>
          <cell r="G71" t="str">
            <v>CLINUTRI LTDA</v>
          </cell>
          <cell r="H71" t="str">
            <v>B</v>
          </cell>
          <cell r="I71" t="str">
            <v>S</v>
          </cell>
          <cell r="J71" t="str">
            <v>17839</v>
          </cell>
          <cell r="K71" t="str">
            <v>15/09/2021</v>
          </cell>
          <cell r="L71" t="str">
            <v>26211003149182000155550040000178391110556801</v>
          </cell>
          <cell r="M71" t="str">
            <v>26 - Pernambuco</v>
          </cell>
          <cell r="N71">
            <v>680</v>
          </cell>
        </row>
        <row r="72">
          <cell r="C72" t="str">
            <v>HOSPITAL DOM MALAN</v>
          </cell>
          <cell r="E72" t="str">
            <v>3.14 - Alimentação Preparada</v>
          </cell>
          <cell r="F72">
            <v>3149182000155</v>
          </cell>
          <cell r="G72" t="str">
            <v>CLINUTRI LTDA</v>
          </cell>
          <cell r="H72" t="str">
            <v>B</v>
          </cell>
          <cell r="I72" t="str">
            <v>S</v>
          </cell>
          <cell r="J72" t="str">
            <v>17839</v>
          </cell>
          <cell r="K72" t="str">
            <v>08/09/2021</v>
          </cell>
          <cell r="L72" t="str">
            <v>26211003149182000155550040000178391110556801</v>
          </cell>
          <cell r="M72" t="str">
            <v>26 - Pernambuco</v>
          </cell>
          <cell r="N72">
            <v>350</v>
          </cell>
        </row>
        <row r="73">
          <cell r="C73" t="str">
            <v>HOSPITAL DOM MALAN</v>
          </cell>
          <cell r="E73" t="str">
            <v>3.14 - Alimentação Preparada</v>
          </cell>
          <cell r="F73">
            <v>3149182000155</v>
          </cell>
          <cell r="G73" t="str">
            <v>CLINUTRI LTDA</v>
          </cell>
          <cell r="H73" t="str">
            <v>B</v>
          </cell>
          <cell r="I73" t="str">
            <v>S</v>
          </cell>
          <cell r="J73" t="str">
            <v>17839</v>
          </cell>
          <cell r="K73" t="str">
            <v>03/09/2021</v>
          </cell>
          <cell r="L73" t="str">
            <v>26211003149182000155550040000178391110556801</v>
          </cell>
          <cell r="M73" t="str">
            <v>26 - Pernambuco</v>
          </cell>
          <cell r="N73">
            <v>220</v>
          </cell>
        </row>
        <row r="74">
          <cell r="C74" t="str">
            <v>HOSPITAL DOM MALAN</v>
          </cell>
          <cell r="E74" t="str">
            <v>3.14 - Alimentação Preparada</v>
          </cell>
          <cell r="F74">
            <v>3149182000155</v>
          </cell>
          <cell r="G74" t="str">
            <v>CLINUTRI LTDA</v>
          </cell>
          <cell r="H74" t="str">
            <v>B</v>
          </cell>
          <cell r="I74" t="str">
            <v>S</v>
          </cell>
          <cell r="J74" t="str">
            <v>17839</v>
          </cell>
          <cell r="K74" t="str">
            <v>11/09/2021</v>
          </cell>
          <cell r="L74" t="str">
            <v>26211003149182000155550040000178391110556801</v>
          </cell>
          <cell r="M74" t="str">
            <v>26 - Pernambuco</v>
          </cell>
          <cell r="N74">
            <v>350</v>
          </cell>
        </row>
        <row r="75">
          <cell r="C75" t="str">
            <v>HOSPITAL DOM MALAN</v>
          </cell>
          <cell r="E75" t="str">
            <v>3.14 - Alimentação Preparada</v>
          </cell>
          <cell r="F75">
            <v>3149182000155</v>
          </cell>
          <cell r="G75" t="str">
            <v>CLINUTRI LTDA</v>
          </cell>
          <cell r="H75" t="str">
            <v>B</v>
          </cell>
          <cell r="I75" t="str">
            <v>S</v>
          </cell>
          <cell r="J75" t="str">
            <v>17839</v>
          </cell>
          <cell r="K75" t="str">
            <v>05/09/2021</v>
          </cell>
          <cell r="L75" t="str">
            <v>26211003149182000155550040000178391110556801</v>
          </cell>
          <cell r="M75" t="str">
            <v>26 - Pernambuco</v>
          </cell>
          <cell r="N75">
            <v>110</v>
          </cell>
        </row>
        <row r="76">
          <cell r="C76" t="str">
            <v>HOSPITAL DOM MALAN</v>
          </cell>
          <cell r="E76" t="str">
            <v>3.14 - Alimentação Preparada</v>
          </cell>
          <cell r="F76">
            <v>3149182000155</v>
          </cell>
          <cell r="G76" t="str">
            <v>CLINUTRI LTDA</v>
          </cell>
          <cell r="H76" t="str">
            <v>B</v>
          </cell>
          <cell r="I76" t="str">
            <v>S</v>
          </cell>
          <cell r="J76" t="str">
            <v>17839</v>
          </cell>
          <cell r="K76" t="str">
            <v>13/09/2021</v>
          </cell>
          <cell r="L76" t="str">
            <v>26211003149182000155550040000178391110556801</v>
          </cell>
          <cell r="M76" t="str">
            <v>26 - Pernambuco</v>
          </cell>
          <cell r="N76">
            <v>820</v>
          </cell>
        </row>
        <row r="77">
          <cell r="C77" t="str">
            <v>HOSPITAL DOM MALAN</v>
          </cell>
          <cell r="E77" t="str">
            <v>3.14 - Alimentação Preparada</v>
          </cell>
          <cell r="F77">
            <v>3149182000155</v>
          </cell>
          <cell r="G77" t="str">
            <v>CLINUTRI LTDA</v>
          </cell>
          <cell r="H77" t="str">
            <v>B</v>
          </cell>
          <cell r="I77" t="str">
            <v>S</v>
          </cell>
          <cell r="J77" t="str">
            <v>17839</v>
          </cell>
          <cell r="K77" t="str">
            <v>28/09/2021</v>
          </cell>
          <cell r="L77" t="str">
            <v>26211003149182000155550040000178391110556801</v>
          </cell>
          <cell r="M77" t="str">
            <v>26 - Pernambuco</v>
          </cell>
          <cell r="N77">
            <v>720</v>
          </cell>
        </row>
        <row r="78">
          <cell r="C78" t="str">
            <v>HOSPITAL DOM MALAN</v>
          </cell>
          <cell r="E78" t="str">
            <v>3.14 - Alimentação Preparada</v>
          </cell>
          <cell r="F78">
            <v>3149182000155</v>
          </cell>
          <cell r="G78" t="str">
            <v>CLINUTRI LTDA</v>
          </cell>
          <cell r="H78" t="str">
            <v>B</v>
          </cell>
          <cell r="I78" t="str">
            <v>S</v>
          </cell>
          <cell r="J78" t="str">
            <v>17839</v>
          </cell>
          <cell r="K78" t="str">
            <v>27/09/2021</v>
          </cell>
          <cell r="L78" t="str">
            <v>26211003149182000155550040000178391110556801</v>
          </cell>
          <cell r="M78" t="str">
            <v>26 - Pernambuco</v>
          </cell>
          <cell r="N78">
            <v>720</v>
          </cell>
        </row>
        <row r="79">
          <cell r="C79" t="str">
            <v>HOSPITAL DOM MALAN</v>
          </cell>
          <cell r="E79" t="str">
            <v>3.14 - Alimentação Preparada</v>
          </cell>
          <cell r="F79">
            <v>3149182000155</v>
          </cell>
          <cell r="G79" t="str">
            <v>CLINUTRI LTDA</v>
          </cell>
          <cell r="H79" t="str">
            <v>B</v>
          </cell>
          <cell r="I79" t="str">
            <v>S</v>
          </cell>
          <cell r="J79" t="str">
            <v>17839</v>
          </cell>
          <cell r="K79" t="str">
            <v>12/09/2021</v>
          </cell>
          <cell r="L79" t="str">
            <v>26211003149182000155550040000178391110556801</v>
          </cell>
          <cell r="M79" t="str">
            <v>26 - Pernambuco</v>
          </cell>
          <cell r="N79">
            <v>590</v>
          </cell>
        </row>
        <row r="80">
          <cell r="C80" t="str">
            <v>HOSPITAL DOM MALAN</v>
          </cell>
          <cell r="E80" t="str">
            <v>3.14 - Alimentação Preparada</v>
          </cell>
          <cell r="F80">
            <v>3149182000155</v>
          </cell>
          <cell r="G80" t="str">
            <v>CLINUTRI LTDA</v>
          </cell>
          <cell r="H80" t="str">
            <v>B</v>
          </cell>
          <cell r="I80" t="str">
            <v>S</v>
          </cell>
          <cell r="J80" t="str">
            <v>17839</v>
          </cell>
          <cell r="K80" t="str">
            <v>29/09/2021</v>
          </cell>
          <cell r="L80" t="str">
            <v>26211003149182000155550040000178391110556801</v>
          </cell>
          <cell r="M80" t="str">
            <v>26 - Pernambuco</v>
          </cell>
          <cell r="N80">
            <v>720</v>
          </cell>
        </row>
        <row r="81">
          <cell r="C81" t="str">
            <v>HOSPITAL DOM MALAN</v>
          </cell>
          <cell r="E81" t="str">
            <v>3.14 - Alimentação Preparada</v>
          </cell>
          <cell r="F81">
            <v>3149182000155</v>
          </cell>
          <cell r="G81" t="str">
            <v>CLINUTRI LTDA</v>
          </cell>
          <cell r="H81" t="str">
            <v>B</v>
          </cell>
          <cell r="I81" t="str">
            <v>S</v>
          </cell>
          <cell r="J81" t="str">
            <v>17839</v>
          </cell>
          <cell r="K81" t="str">
            <v>19/09/2021</v>
          </cell>
          <cell r="L81" t="str">
            <v>26211003149182000155550040000178391110556801</v>
          </cell>
          <cell r="M81" t="str">
            <v>26 - Pernambuco</v>
          </cell>
          <cell r="N81">
            <v>220</v>
          </cell>
        </row>
        <row r="82">
          <cell r="C82" t="str">
            <v>HOSPITAL DOM MALAN</v>
          </cell>
          <cell r="E82" t="str">
            <v>3.14 - Alimentação Preparada</v>
          </cell>
          <cell r="F82">
            <v>3149182000155</v>
          </cell>
          <cell r="G82" t="str">
            <v>CLINUTRI LTDA</v>
          </cell>
          <cell r="H82" t="str">
            <v>B</v>
          </cell>
          <cell r="I82" t="str">
            <v>S</v>
          </cell>
          <cell r="J82" t="str">
            <v>17839</v>
          </cell>
          <cell r="K82" t="str">
            <v>26/09/2021</v>
          </cell>
          <cell r="L82" t="str">
            <v>26211003149182000155550040000178391110556801</v>
          </cell>
          <cell r="M82" t="str">
            <v>26 - Pernambuco</v>
          </cell>
          <cell r="N82">
            <v>610</v>
          </cell>
        </row>
        <row r="83">
          <cell r="C83" t="str">
            <v>HOSPITAL DOM MALAN</v>
          </cell>
          <cell r="E83" t="str">
            <v>3.14 - Alimentação Preparada</v>
          </cell>
          <cell r="F83">
            <v>3149182000155</v>
          </cell>
          <cell r="G83" t="str">
            <v>CLINUTRI LTDA</v>
          </cell>
          <cell r="H83" t="str">
            <v>B</v>
          </cell>
          <cell r="I83" t="str">
            <v>S</v>
          </cell>
          <cell r="J83" t="str">
            <v>17839</v>
          </cell>
          <cell r="K83" t="str">
            <v>22/09/2021</v>
          </cell>
          <cell r="L83" t="str">
            <v>26211003149182000155550040000178391110556801</v>
          </cell>
          <cell r="M83" t="str">
            <v>26 - Pernambuco</v>
          </cell>
          <cell r="N83">
            <v>450</v>
          </cell>
        </row>
        <row r="84">
          <cell r="C84" t="str">
            <v>HOSPITAL DOM MALAN</v>
          </cell>
          <cell r="E84" t="str">
            <v>3.14 - Alimentação Preparada</v>
          </cell>
          <cell r="F84">
            <v>3149182000155</v>
          </cell>
          <cell r="G84" t="str">
            <v>CLINUTRI LTDA</v>
          </cell>
          <cell r="H84" t="str">
            <v>B</v>
          </cell>
          <cell r="I84" t="str">
            <v>S</v>
          </cell>
          <cell r="J84" t="str">
            <v>17839</v>
          </cell>
          <cell r="K84" t="str">
            <v>21/09/2021</v>
          </cell>
          <cell r="L84" t="str">
            <v>26211003149182000155550040000178391110556801</v>
          </cell>
          <cell r="M84" t="str">
            <v>26 - Pernambuco</v>
          </cell>
          <cell r="N84">
            <v>220</v>
          </cell>
        </row>
        <row r="85">
          <cell r="C85" t="str">
            <v>HOSPITAL DOM MALAN</v>
          </cell>
          <cell r="E85" t="str">
            <v>3.14 - Alimentação Preparada</v>
          </cell>
          <cell r="F85">
            <v>3149182000155</v>
          </cell>
          <cell r="G85" t="str">
            <v>CLINUTRI LTDA</v>
          </cell>
          <cell r="H85" t="str">
            <v>B</v>
          </cell>
          <cell r="I85" t="str">
            <v>S</v>
          </cell>
          <cell r="J85" t="str">
            <v>17839</v>
          </cell>
          <cell r="K85" t="str">
            <v>30/09/2021</v>
          </cell>
          <cell r="L85" t="str">
            <v>26211003149182000155550040000178391110556801</v>
          </cell>
          <cell r="M85" t="str">
            <v>26 - Pernambuco</v>
          </cell>
          <cell r="N85">
            <v>440</v>
          </cell>
        </row>
        <row r="86">
          <cell r="C86" t="str">
            <v>HOSPITAL DOM MALAN</v>
          </cell>
          <cell r="E86" t="str">
            <v>3.14 - Alimentação Preparada</v>
          </cell>
          <cell r="F86">
            <v>3149182000155</v>
          </cell>
          <cell r="G86" t="str">
            <v>CLINUTRI LTDA</v>
          </cell>
          <cell r="H86" t="str">
            <v>B</v>
          </cell>
          <cell r="I86" t="str">
            <v>S</v>
          </cell>
          <cell r="J86" t="str">
            <v>17839</v>
          </cell>
          <cell r="K86" t="str">
            <v>25/09/2021</v>
          </cell>
          <cell r="L86" t="str">
            <v>26211003149182000155550040000178391110556801</v>
          </cell>
          <cell r="M86" t="str">
            <v>26 - Pernambuco</v>
          </cell>
          <cell r="N86">
            <v>440</v>
          </cell>
        </row>
        <row r="87">
          <cell r="C87" t="str">
            <v>HOSPITAL DOM MALAN</v>
          </cell>
          <cell r="E87" t="str">
            <v>3.14 - Alimentação Preparada</v>
          </cell>
          <cell r="F87">
            <v>3149182000155</v>
          </cell>
          <cell r="G87" t="str">
            <v>CLINUTRI LTDA</v>
          </cell>
          <cell r="H87" t="str">
            <v>B</v>
          </cell>
          <cell r="I87" t="str">
            <v>S</v>
          </cell>
          <cell r="J87" t="str">
            <v>17839</v>
          </cell>
          <cell r="K87" t="str">
            <v>18/09/2021</v>
          </cell>
          <cell r="L87" t="str">
            <v>26211003149182000155550040000178391110556801</v>
          </cell>
          <cell r="M87" t="str">
            <v>26 - Pernambuco</v>
          </cell>
          <cell r="N87">
            <v>240</v>
          </cell>
        </row>
        <row r="88">
          <cell r="C88" t="str">
            <v>HOSPITAL DOM MALAN</v>
          </cell>
          <cell r="E88" t="str">
            <v>3.14 - Alimentação Preparada</v>
          </cell>
          <cell r="F88">
            <v>3149182000155</v>
          </cell>
          <cell r="G88" t="str">
            <v>CLINUTRI LTDA</v>
          </cell>
          <cell r="H88" t="str">
            <v>B</v>
          </cell>
          <cell r="I88" t="str">
            <v>S</v>
          </cell>
          <cell r="J88" t="str">
            <v>17839</v>
          </cell>
          <cell r="K88" t="str">
            <v>02/09/2021</v>
          </cell>
          <cell r="L88" t="str">
            <v>26211003149182000155550040000178391110556801</v>
          </cell>
          <cell r="M88" t="str">
            <v>26 - Pernambuco</v>
          </cell>
          <cell r="N88">
            <v>130</v>
          </cell>
        </row>
        <row r="89">
          <cell r="C89" t="str">
            <v>HOSPITAL DOM MALAN</v>
          </cell>
          <cell r="E89" t="str">
            <v>3.14 - Alimentação Preparada</v>
          </cell>
          <cell r="F89">
            <v>3149182000155</v>
          </cell>
          <cell r="G89" t="str">
            <v>CLINUTRI LTDA</v>
          </cell>
          <cell r="H89" t="str">
            <v>B</v>
          </cell>
          <cell r="I89" t="str">
            <v>S</v>
          </cell>
          <cell r="J89" t="str">
            <v>17839</v>
          </cell>
          <cell r="K89" t="str">
            <v>17/09/2021</v>
          </cell>
          <cell r="L89" t="str">
            <v>26211003149182000155550040000178391110556801</v>
          </cell>
          <cell r="M89" t="str">
            <v>26 - Pernambuco</v>
          </cell>
          <cell r="N89">
            <v>220</v>
          </cell>
        </row>
        <row r="90">
          <cell r="C90" t="str">
            <v>HOSPITAL DOM MALAN</v>
          </cell>
          <cell r="E90" t="str">
            <v>3.14 - Alimentação Preparada</v>
          </cell>
          <cell r="F90">
            <v>3149182000155</v>
          </cell>
          <cell r="G90" t="str">
            <v>CLINUTRI LTDA</v>
          </cell>
          <cell r="H90" t="str">
            <v>B</v>
          </cell>
          <cell r="I90" t="str">
            <v>S</v>
          </cell>
          <cell r="J90" t="str">
            <v>17839</v>
          </cell>
          <cell r="K90" t="str">
            <v>04/09/2021</v>
          </cell>
          <cell r="L90" t="str">
            <v>26211003149182000155550040000178391110556801</v>
          </cell>
          <cell r="M90" t="str">
            <v>26 - Pernambuco</v>
          </cell>
          <cell r="N90">
            <v>110</v>
          </cell>
        </row>
        <row r="91">
          <cell r="C91" t="str">
            <v>HOSPITAL DOM MALAN</v>
          </cell>
          <cell r="E91" t="str">
            <v>3.14 - Alimentação Preparada</v>
          </cell>
          <cell r="F91">
            <v>3149182000155</v>
          </cell>
          <cell r="G91" t="str">
            <v>CLINUTRI LTDA</v>
          </cell>
          <cell r="H91" t="str">
            <v>B</v>
          </cell>
          <cell r="I91" t="str">
            <v>S</v>
          </cell>
          <cell r="J91" t="str">
            <v>17839</v>
          </cell>
          <cell r="K91" t="str">
            <v>06/09/2021</v>
          </cell>
          <cell r="L91" t="str">
            <v>26211003149182000155550040000178391110556801</v>
          </cell>
          <cell r="M91" t="str">
            <v>26 - Pernambuco</v>
          </cell>
          <cell r="N91">
            <v>350</v>
          </cell>
        </row>
        <row r="92">
          <cell r="C92" t="str">
            <v>HOSPITAL DOM MALAN</v>
          </cell>
          <cell r="E92" t="str">
            <v>3.14 - Alimentação Preparada</v>
          </cell>
          <cell r="F92">
            <v>3149182000155</v>
          </cell>
          <cell r="G92" t="str">
            <v>CLINUTRI LTDA</v>
          </cell>
          <cell r="H92" t="str">
            <v>B</v>
          </cell>
          <cell r="I92" t="str">
            <v>S</v>
          </cell>
          <cell r="J92" t="str">
            <v>17839</v>
          </cell>
          <cell r="K92" t="str">
            <v>09/09/2021</v>
          </cell>
          <cell r="L92" t="str">
            <v>26211003149182000155550040000178391110556801</v>
          </cell>
          <cell r="M92" t="str">
            <v>26 - Pernambuco</v>
          </cell>
          <cell r="N92">
            <v>350</v>
          </cell>
        </row>
        <row r="93">
          <cell r="C93" t="str">
            <v>HOSPITAL DOM MALAN</v>
          </cell>
          <cell r="E93" t="str">
            <v>3.14 - Alimentação Preparada</v>
          </cell>
          <cell r="F93">
            <v>3149182000155</v>
          </cell>
          <cell r="G93" t="str">
            <v>CLINUTRI LTDA</v>
          </cell>
          <cell r="H93" t="str">
            <v>B</v>
          </cell>
          <cell r="I93" t="str">
            <v>S</v>
          </cell>
          <cell r="J93" t="str">
            <v>17839</v>
          </cell>
          <cell r="K93" t="str">
            <v>24/09/2021</v>
          </cell>
          <cell r="L93" t="str">
            <v>26211003149182000155550040000178391110556801</v>
          </cell>
          <cell r="M93" t="str">
            <v>26 - Pernambuco</v>
          </cell>
          <cell r="N93">
            <v>390</v>
          </cell>
        </row>
        <row r="94">
          <cell r="C94" t="str">
            <v>HOSPITAL DOM MALAN</v>
          </cell>
          <cell r="E94" t="str">
            <v>3.14 - Alimentação Preparada</v>
          </cell>
          <cell r="F94">
            <v>3149182000155</v>
          </cell>
          <cell r="G94" t="str">
            <v>CLINUTRI LTDA</v>
          </cell>
          <cell r="H94" t="str">
            <v>B</v>
          </cell>
          <cell r="I94" t="str">
            <v>S</v>
          </cell>
          <cell r="J94" t="str">
            <v>17839</v>
          </cell>
          <cell r="K94" t="str">
            <v>23/09/2021</v>
          </cell>
          <cell r="L94" t="str">
            <v>26211003149182000155550040000178391110556801</v>
          </cell>
          <cell r="M94" t="str">
            <v>26 - Pernambuco</v>
          </cell>
          <cell r="N94">
            <v>280</v>
          </cell>
        </row>
        <row r="95">
          <cell r="C95" t="str">
            <v>HOSPITAL DOM MALAN</v>
          </cell>
          <cell r="E95" t="str">
            <v>3.14 - Alimentação Preparada</v>
          </cell>
          <cell r="F95">
            <v>3149182000155</v>
          </cell>
          <cell r="G95" t="str">
            <v>CLINUTRI LTDA</v>
          </cell>
          <cell r="H95" t="str">
            <v>B</v>
          </cell>
          <cell r="I95" t="str">
            <v>S</v>
          </cell>
          <cell r="J95" t="str">
            <v>17839</v>
          </cell>
          <cell r="K95" t="str">
            <v>14/09/2021</v>
          </cell>
          <cell r="L95" t="str">
            <v>26211003149182000155550040000178391110556801</v>
          </cell>
          <cell r="M95" t="str">
            <v>26 - Pernambuco</v>
          </cell>
          <cell r="N95">
            <v>570</v>
          </cell>
        </row>
        <row r="96">
          <cell r="C96" t="str">
            <v>HOSPITAL DOM MALAN</v>
          </cell>
          <cell r="E96" t="str">
            <v>3.14 - Alimentação Preparada</v>
          </cell>
          <cell r="F96">
            <v>3149182000155</v>
          </cell>
          <cell r="G96" t="str">
            <v>CLINUTRI LTDA</v>
          </cell>
          <cell r="H96" t="str">
            <v>B</v>
          </cell>
          <cell r="I96" t="str">
            <v>S</v>
          </cell>
          <cell r="J96" t="str">
            <v>17839</v>
          </cell>
          <cell r="K96" t="str">
            <v>10/09/2021</v>
          </cell>
          <cell r="L96" t="str">
            <v>26211003149182000155550040000178391110556801</v>
          </cell>
          <cell r="M96" t="str">
            <v>26 - Pernambuco</v>
          </cell>
          <cell r="N96">
            <v>350</v>
          </cell>
        </row>
        <row r="97">
          <cell r="C97" t="str">
            <v>HOSPITAL DOM MALAN</v>
          </cell>
          <cell r="E97" t="str">
            <v>3.14 - Alimentação Preparada</v>
          </cell>
          <cell r="F97">
            <v>3149182000155</v>
          </cell>
          <cell r="G97" t="str">
            <v>CLINUTRI LTDA</v>
          </cell>
          <cell r="H97" t="str">
            <v>B</v>
          </cell>
          <cell r="I97" t="str">
            <v>S</v>
          </cell>
          <cell r="J97" t="str">
            <v>17839</v>
          </cell>
          <cell r="K97" t="str">
            <v>20/09/2021</v>
          </cell>
          <cell r="L97" t="str">
            <v>26211003149182000155550040000178391110556801</v>
          </cell>
          <cell r="M97" t="str">
            <v>26 - Pernambuco</v>
          </cell>
          <cell r="N97">
            <v>220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17839</v>
          </cell>
          <cell r="K98" t="str">
            <v>16/09/2021</v>
          </cell>
          <cell r="L98" t="str">
            <v>26211003149182000155550040000178391110556801</v>
          </cell>
          <cell r="M98" t="str">
            <v>26 - Pernambuco</v>
          </cell>
          <cell r="N98">
            <v>550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17839</v>
          </cell>
          <cell r="K99" t="str">
            <v>07/09/2021</v>
          </cell>
          <cell r="L99" t="str">
            <v>26211003149182000155550040000178391110556801</v>
          </cell>
          <cell r="M99" t="str">
            <v>26 - Pernambuco</v>
          </cell>
          <cell r="N99">
            <v>350</v>
          </cell>
        </row>
        <row r="100">
          <cell r="C100" t="str">
            <v>HOSPITAL DOM MALAN</v>
          </cell>
          <cell r="E100" t="str">
            <v>3.2 - Gás e Outros Materiais Engarrafados</v>
          </cell>
          <cell r="F100">
            <v>24380578000421</v>
          </cell>
          <cell r="G100" t="str">
            <v>WHITE MARTINS GASES INDS DO NORDESTE SA</v>
          </cell>
          <cell r="H100" t="str">
            <v>B</v>
          </cell>
          <cell r="I100" t="str">
            <v>S</v>
          </cell>
          <cell r="J100" t="str">
            <v>329441</v>
          </cell>
          <cell r="K100" t="str">
            <v>25/08/2021</v>
          </cell>
          <cell r="L100" t="str">
            <v>29210824380578000421552000003294411849744316</v>
          </cell>
          <cell r="M100" t="str">
            <v>29 - Bahia</v>
          </cell>
          <cell r="N100">
            <v>876.43</v>
          </cell>
        </row>
        <row r="101">
          <cell r="C101" t="str">
            <v>HOSPITAL DOM MALAN</v>
          </cell>
          <cell r="E101" t="str">
            <v>3.2 - Gás e Outros Materiais Engarrafados</v>
          </cell>
          <cell r="F101">
            <v>24380578000421</v>
          </cell>
          <cell r="G101" t="str">
            <v>WHITE MARTINS GASES INDS DO NORDESTE SA</v>
          </cell>
          <cell r="H101" t="str">
            <v>B</v>
          </cell>
          <cell r="I101" t="str">
            <v>S</v>
          </cell>
          <cell r="J101" t="str">
            <v>330239</v>
          </cell>
          <cell r="K101" t="str">
            <v>06/09/2021</v>
          </cell>
          <cell r="L101" t="str">
            <v>29210924380578000421552000003302391851063441</v>
          </cell>
          <cell r="M101" t="str">
            <v>29 - Bahia</v>
          </cell>
          <cell r="N101">
            <v>174.87</v>
          </cell>
        </row>
        <row r="102">
          <cell r="C102" t="str">
            <v>HOSPITAL DOM MALAN</v>
          </cell>
          <cell r="E102" t="str">
            <v>3.2 - Gás e Outros Materiais Engarrafados</v>
          </cell>
          <cell r="F102">
            <v>24380578000421</v>
          </cell>
          <cell r="G102" t="str">
            <v>WHITE MARTINS GASES INDS DO NORDESTE SA</v>
          </cell>
          <cell r="H102" t="str">
            <v>B</v>
          </cell>
          <cell r="I102" t="str">
            <v>S</v>
          </cell>
          <cell r="J102" t="str">
            <v>330643</v>
          </cell>
          <cell r="K102" t="str">
            <v>14/09/2021</v>
          </cell>
          <cell r="L102" t="str">
            <v>29210924380578000421552000003306431852084684</v>
          </cell>
          <cell r="M102" t="str">
            <v>29 - Bahia</v>
          </cell>
          <cell r="N102">
            <v>139.88999999999999</v>
          </cell>
        </row>
        <row r="103">
          <cell r="C103" t="str">
            <v>HOSPITAL DOM MALAN</v>
          </cell>
          <cell r="E103" t="str">
            <v>3.2 - Gás e Outros Materiais Engarrafados</v>
          </cell>
          <cell r="F103">
            <v>24380578000421</v>
          </cell>
          <cell r="G103" t="str">
            <v>WHITE MARTINS GASES INDS DO NORDESTE SA</v>
          </cell>
          <cell r="H103" t="str">
            <v>B</v>
          </cell>
          <cell r="I103" t="str">
            <v>S</v>
          </cell>
          <cell r="J103" t="str">
            <v>5842</v>
          </cell>
          <cell r="K103" t="str">
            <v>17/09/2021</v>
          </cell>
          <cell r="L103" t="str">
            <v>29210924380578000421557770000058421581206811</v>
          </cell>
          <cell r="M103" t="str">
            <v>29 - Bahia</v>
          </cell>
          <cell r="N103">
            <v>876.44</v>
          </cell>
        </row>
        <row r="104">
          <cell r="C104" t="str">
            <v>HOSPITAL DOM MALAN</v>
          </cell>
          <cell r="E104" t="str">
            <v>3.2 - Gás e Outros Materiais Engarrafados</v>
          </cell>
          <cell r="F104">
            <v>24380578002980</v>
          </cell>
          <cell r="G104" t="str">
            <v>WHITE MARTINS GASES INDS DO NORDESTE SA</v>
          </cell>
          <cell r="H104" t="str">
            <v>B</v>
          </cell>
          <cell r="I104" t="str">
            <v>S</v>
          </cell>
          <cell r="J104" t="str">
            <v>113676</v>
          </cell>
          <cell r="K104" t="str">
            <v>31/08/2021</v>
          </cell>
          <cell r="L104" t="str">
            <v>29210824380578002980550700001136761850404464</v>
          </cell>
          <cell r="M104" t="str">
            <v>29 - Bahia</v>
          </cell>
          <cell r="N104">
            <v>3757.43</v>
          </cell>
        </row>
        <row r="105">
          <cell r="C105" t="str">
            <v>HOSPITAL DOM MALAN</v>
          </cell>
          <cell r="E105" t="str">
            <v>3.2 - Gás e Outros Materiais Engarrafados</v>
          </cell>
          <cell r="F105">
            <v>24380578002980</v>
          </cell>
          <cell r="G105" t="str">
            <v>WHITE MARTINS GASES INDS DO NORDESTE SA</v>
          </cell>
          <cell r="H105" t="str">
            <v>B</v>
          </cell>
          <cell r="I105" t="str">
            <v>S</v>
          </cell>
          <cell r="J105" t="str">
            <v>113742</v>
          </cell>
          <cell r="K105" t="str">
            <v>02/09/2021</v>
          </cell>
          <cell r="L105" t="str">
            <v>29210924380578002980550700001137421850741437</v>
          </cell>
          <cell r="M105" t="str">
            <v>29 - Bahia</v>
          </cell>
          <cell r="N105">
            <v>19552.71</v>
          </cell>
        </row>
        <row r="106">
          <cell r="C106" t="str">
            <v>HOSPITAL DOM MALAN</v>
          </cell>
          <cell r="E106" t="str">
            <v>3.2 - Gás e Outros Materiais Engarrafados</v>
          </cell>
          <cell r="F106">
            <v>24380578002980</v>
          </cell>
          <cell r="G106" t="str">
            <v>WHITE MARTINS GASES INDS DO NORDESTE SA</v>
          </cell>
          <cell r="H106" t="str">
            <v>B</v>
          </cell>
          <cell r="I106" t="str">
            <v>S</v>
          </cell>
          <cell r="J106" t="str">
            <v>114139</v>
          </cell>
          <cell r="K106" t="str">
            <v>20/09/2021</v>
          </cell>
          <cell r="L106" t="str">
            <v>29210924380578002980550700001141391852771798</v>
          </cell>
          <cell r="M106" t="str">
            <v>29 - Bahia</v>
          </cell>
          <cell r="N106">
            <v>8774.75</v>
          </cell>
        </row>
        <row r="107">
          <cell r="C107" t="str">
            <v>HOSPITAL DOM MALAN</v>
          </cell>
          <cell r="E107" t="str">
            <v>3.2 - Gás e Outros Materiais Engarrafados</v>
          </cell>
          <cell r="F107">
            <v>24380578002980</v>
          </cell>
          <cell r="G107" t="str">
            <v>WHITE MARTINS GASES INDS DO NORDESTE SA</v>
          </cell>
          <cell r="H107" t="str">
            <v>B</v>
          </cell>
          <cell r="I107" t="str">
            <v>S</v>
          </cell>
          <cell r="J107" t="str">
            <v>114230</v>
          </cell>
          <cell r="K107" t="str">
            <v>24/09/2021</v>
          </cell>
          <cell r="L107" t="str">
            <v>29210924380578002980550700001142301853433411</v>
          </cell>
          <cell r="M107" t="str">
            <v>29 - Bahia</v>
          </cell>
          <cell r="N107">
            <v>7433.08</v>
          </cell>
        </row>
        <row r="108">
          <cell r="C108" t="str">
            <v>HOSPITAL DOM MALAN</v>
          </cell>
          <cell r="E108" t="str">
            <v>3.2 - Gás e Outros Materiais Engarrafados</v>
          </cell>
          <cell r="F108">
            <v>24380578002980</v>
          </cell>
          <cell r="G108" t="str">
            <v>WHITE MARTINS GASES INDS DO NORDESTE SA</v>
          </cell>
          <cell r="H108" t="str">
            <v>B</v>
          </cell>
          <cell r="I108" t="str">
            <v>S</v>
          </cell>
          <cell r="J108" t="str">
            <v>114324</v>
          </cell>
          <cell r="K108" t="str">
            <v>28/09/2021</v>
          </cell>
          <cell r="L108" t="str">
            <v>29210924380578002980550700001143241853751837</v>
          </cell>
          <cell r="M108" t="str">
            <v>29 - Bahia</v>
          </cell>
          <cell r="N108">
            <v>4348.3599999999997</v>
          </cell>
        </row>
        <row r="109">
          <cell r="C109" t="str">
            <v>HOSPITAL DOM MALAN</v>
          </cell>
          <cell r="E109" t="str">
            <v>3.11 - Material Laboratorial</v>
          </cell>
          <cell r="F109">
            <v>10779833000156</v>
          </cell>
          <cell r="G109" t="str">
            <v>MEDICAL MERCANTIL DE APAR MED LTDA</v>
          </cell>
          <cell r="H109" t="str">
            <v>B</v>
          </cell>
          <cell r="I109" t="str">
            <v>S</v>
          </cell>
          <cell r="J109" t="str">
            <v>535204</v>
          </cell>
          <cell r="K109" t="str">
            <v>20/09/2021</v>
          </cell>
          <cell r="L109" t="str">
            <v>26210910779833000156550010005352041165107135</v>
          </cell>
          <cell r="M109" t="str">
            <v>26 - Pernambuco</v>
          </cell>
          <cell r="N109">
            <v>390</v>
          </cell>
        </row>
        <row r="110">
          <cell r="C110" t="str">
            <v>HOSPITAL DOM MALAN</v>
          </cell>
          <cell r="E110" t="str">
            <v>3.11 - Material Laboratorial</v>
          </cell>
          <cell r="F110">
            <v>10779833000156</v>
          </cell>
          <cell r="G110" t="str">
            <v>MEDICAL MERCANTIL DE APAR MED LTDA</v>
          </cell>
          <cell r="H110" t="str">
            <v>B</v>
          </cell>
          <cell r="I110" t="str">
            <v>S</v>
          </cell>
          <cell r="J110" t="str">
            <v>535206</v>
          </cell>
          <cell r="K110" t="str">
            <v>20/09/2021</v>
          </cell>
          <cell r="L110" t="str">
            <v>26210910779833000156550010005352061165724716</v>
          </cell>
          <cell r="M110" t="str">
            <v>26 - Pernambuco</v>
          </cell>
          <cell r="N110">
            <v>256</v>
          </cell>
        </row>
        <row r="111">
          <cell r="C111" t="str">
            <v>HOSPITAL DOM MALAN</v>
          </cell>
          <cell r="E111" t="str">
            <v>3.11 - Material Laboratorial</v>
          </cell>
          <cell r="F111">
            <v>37170675000199</v>
          </cell>
          <cell r="G111" t="str">
            <v>FEITOSA COMERCIO DE MEDICAMENTOS LTDA</v>
          </cell>
          <cell r="H111" t="str">
            <v>B</v>
          </cell>
          <cell r="I111" t="str">
            <v>S</v>
          </cell>
          <cell r="J111" t="str">
            <v>000000955</v>
          </cell>
          <cell r="K111" t="str">
            <v>13/09/2021</v>
          </cell>
          <cell r="L111" t="str">
            <v>26210937170675000199550010000009551103410452</v>
          </cell>
          <cell r="M111" t="str">
            <v>26 - Pernambuco</v>
          </cell>
          <cell r="N111">
            <v>8.4</v>
          </cell>
        </row>
        <row r="112">
          <cell r="C112" t="str">
            <v>HOSPITAL DOM MALAN</v>
          </cell>
          <cell r="E112" t="str">
            <v>3.11 - Material Laboratorial</v>
          </cell>
          <cell r="F112">
            <v>37170675000199</v>
          </cell>
          <cell r="G112" t="str">
            <v>FEITOSA COMERCIO DE MEDICAMENTOS LTDA</v>
          </cell>
          <cell r="H112" t="str">
            <v>B</v>
          </cell>
          <cell r="I112" t="str">
            <v>S</v>
          </cell>
          <cell r="J112" t="str">
            <v>000001017</v>
          </cell>
          <cell r="K112" t="str">
            <v>30/09/2021</v>
          </cell>
          <cell r="L112" t="str">
            <v>26210937170675000199550010000010171471158003</v>
          </cell>
          <cell r="M112" t="str">
            <v>26 - Pernambuco</v>
          </cell>
          <cell r="N112">
            <v>16.8</v>
          </cell>
        </row>
        <row r="113">
          <cell r="C113" t="str">
            <v>HOSPITAL DOM MALAN</v>
          </cell>
          <cell r="E113" t="str">
            <v>3.99 - Outras despesas com Material de Consumo</v>
          </cell>
          <cell r="F113">
            <v>8778201000126</v>
          </cell>
          <cell r="G113" t="str">
            <v>DROGAFONTE LTDA</v>
          </cell>
          <cell r="H113" t="str">
            <v>B</v>
          </cell>
          <cell r="I113" t="str">
            <v>S</v>
          </cell>
          <cell r="J113" t="str">
            <v>000349718</v>
          </cell>
          <cell r="K113" t="str">
            <v>24/09/2021</v>
          </cell>
          <cell r="L113" t="str">
            <v>26210908778201000126550010003497181147560370</v>
          </cell>
          <cell r="M113" t="str">
            <v>26 - Pernambuco</v>
          </cell>
          <cell r="N113">
            <v>569.64</v>
          </cell>
        </row>
        <row r="114">
          <cell r="C114" t="str">
            <v>HOSPITAL DOM MALAN</v>
          </cell>
          <cell r="E114" t="str">
            <v>3.99 - Outras despesas com Material de Consumo</v>
          </cell>
          <cell r="F114">
            <v>21132002000104</v>
          </cell>
          <cell r="G114" t="str">
            <v>VITAL CARE</v>
          </cell>
          <cell r="H114" t="str">
            <v>B</v>
          </cell>
          <cell r="I114" t="str">
            <v>S</v>
          </cell>
          <cell r="J114" t="str">
            <v>000006162</v>
          </cell>
          <cell r="K114" t="str">
            <v>24/08/2021</v>
          </cell>
          <cell r="L114" t="str">
            <v>35210821132002000104550010000061621373427218</v>
          </cell>
          <cell r="M114" t="str">
            <v>35 - São Paulo</v>
          </cell>
          <cell r="N114">
            <v>72</v>
          </cell>
        </row>
        <row r="115">
          <cell r="C115" t="str">
            <v>HOSPITAL DOM MALAN</v>
          </cell>
          <cell r="E115" t="str">
            <v>3.99 - Outras despesas com Material de Consumo</v>
          </cell>
          <cell r="F115">
            <v>21132002000104</v>
          </cell>
          <cell r="G115" t="str">
            <v>VITAL CARE</v>
          </cell>
          <cell r="H115" t="str">
            <v>B</v>
          </cell>
          <cell r="I115" t="str">
            <v>S</v>
          </cell>
          <cell r="J115" t="str">
            <v>000006163</v>
          </cell>
          <cell r="K115" t="str">
            <v>24/08/2021</v>
          </cell>
          <cell r="L115" t="str">
            <v>35210821132002000104550010000061631642850499</v>
          </cell>
          <cell r="M115" t="str">
            <v>35 - São Paulo</v>
          </cell>
          <cell r="N115">
            <v>144</v>
          </cell>
        </row>
        <row r="116">
          <cell r="C116" t="str">
            <v>HOSPITAL DOM MALAN</v>
          </cell>
          <cell r="E116" t="str">
            <v>3.99 - Outras despesas com Material de Consumo</v>
          </cell>
          <cell r="F116">
            <v>21132002000104</v>
          </cell>
          <cell r="G116" t="str">
            <v>VITAL CARE</v>
          </cell>
          <cell r="H116" t="str">
            <v>B</v>
          </cell>
          <cell r="I116" t="str">
            <v>S</v>
          </cell>
          <cell r="J116" t="str">
            <v>000006284</v>
          </cell>
          <cell r="K116" t="str">
            <v>15/09/2021</v>
          </cell>
          <cell r="L116" t="str">
            <v>35210921132002000104550010000062841521529850</v>
          </cell>
          <cell r="M116" t="str">
            <v>35 - São Paulo</v>
          </cell>
          <cell r="N116">
            <v>645</v>
          </cell>
        </row>
        <row r="117">
          <cell r="C117" t="str">
            <v>HOSPITAL DOM MALAN</v>
          </cell>
          <cell r="E117" t="str">
            <v>3.99 - Outras despesas com Material de Consumo</v>
          </cell>
          <cell r="F117">
            <v>10779833000156</v>
          </cell>
          <cell r="G117" t="str">
            <v>MEDICAL MERCANTIL DE APAR MED LTDA</v>
          </cell>
          <cell r="H117" t="str">
            <v>B</v>
          </cell>
          <cell r="I117" t="str">
            <v>S</v>
          </cell>
          <cell r="J117" t="str">
            <v>535405</v>
          </cell>
          <cell r="K117" t="str">
            <v>22/09/2021</v>
          </cell>
          <cell r="L117" t="str">
            <v>26210910779833000156550010005354051173600102</v>
          </cell>
          <cell r="M117" t="str">
            <v>26 - Pernambuco</v>
          </cell>
          <cell r="N117">
            <v>760</v>
          </cell>
        </row>
        <row r="118">
          <cell r="C118" t="str">
            <v>HOSPITAL DOM MALAN</v>
          </cell>
          <cell r="E118" t="str">
            <v>3.99 - Outras despesas com Material de Consumo</v>
          </cell>
          <cell r="F118">
            <v>37170675000199</v>
          </cell>
          <cell r="G118" t="str">
            <v>FEITOSA COMERCIO DE MEDICAMENTOS LTDA</v>
          </cell>
          <cell r="H118" t="str">
            <v>B</v>
          </cell>
          <cell r="I118" t="str">
            <v>S</v>
          </cell>
          <cell r="J118" t="str">
            <v>000001005</v>
          </cell>
          <cell r="K118" t="str">
            <v>28/09/2021</v>
          </cell>
          <cell r="L118" t="str">
            <v>26210937170675000199550010000010051448374314</v>
          </cell>
          <cell r="M118" t="str">
            <v>26 - Pernambuco</v>
          </cell>
          <cell r="N118">
            <v>77.62</v>
          </cell>
        </row>
        <row r="119">
          <cell r="C119" t="str">
            <v>HOSPITAL DOM MALAN</v>
          </cell>
          <cell r="E119" t="str">
            <v>3.7 - Material de Limpeza e Produtos de Hgienização</v>
          </cell>
          <cell r="F119">
            <v>193374000170</v>
          </cell>
          <cell r="G119" t="str">
            <v>SERVE BEM SUPERMERCADO LTDA</v>
          </cell>
          <cell r="H119" t="str">
            <v>B</v>
          </cell>
          <cell r="I119" t="str">
            <v>S</v>
          </cell>
          <cell r="J119" t="str">
            <v>45372</v>
          </cell>
          <cell r="K119" t="str">
            <v>16/06/2021</v>
          </cell>
          <cell r="L119" t="str">
            <v>26210900193374000170550550000453721681491700</v>
          </cell>
          <cell r="M119" t="str">
            <v>26 - Pernambuco</v>
          </cell>
          <cell r="N119">
            <v>74.7</v>
          </cell>
        </row>
        <row r="120">
          <cell r="C120" t="str">
            <v>HOSPITAL DOM MALAN</v>
          </cell>
          <cell r="E120" t="str">
            <v>3.7 - Material de Limpeza e Produtos de Hgienização</v>
          </cell>
          <cell r="F120">
            <v>5509824000105</v>
          </cell>
          <cell r="G120" t="str">
            <v>NORMANDO JOSE NOSSA VILLAR - ME</v>
          </cell>
          <cell r="H120" t="str">
            <v>B</v>
          </cell>
          <cell r="I120" t="str">
            <v>S</v>
          </cell>
          <cell r="J120" t="str">
            <v>000921525</v>
          </cell>
          <cell r="K120" t="str">
            <v>16/09/2021</v>
          </cell>
          <cell r="L120" t="str">
            <v>26210905509824000377550010009215251000473150</v>
          </cell>
          <cell r="M120" t="str">
            <v>26 - Pernambuco</v>
          </cell>
          <cell r="N120">
            <v>159</v>
          </cell>
        </row>
        <row r="121">
          <cell r="C121" t="str">
            <v>HOSPITAL DOM MALAN</v>
          </cell>
          <cell r="E121" t="str">
            <v>3.7 - Material de Limpeza e Produtos de Hgienização</v>
          </cell>
          <cell r="F121">
            <v>5509824000377</v>
          </cell>
          <cell r="G121" t="str">
            <v>NORMANDO JOSE NOSSA VILLAR - ME</v>
          </cell>
          <cell r="H121" t="str">
            <v>B</v>
          </cell>
          <cell r="I121" t="str">
            <v>S</v>
          </cell>
          <cell r="J121" t="str">
            <v>000921484</v>
          </cell>
          <cell r="K121" t="str">
            <v>10/09/2021</v>
          </cell>
          <cell r="L121" t="str">
            <v>26210905509824000377550010009214841000472744</v>
          </cell>
          <cell r="M121" t="str">
            <v>26 - Pernambuco</v>
          </cell>
          <cell r="N121">
            <v>1480</v>
          </cell>
        </row>
        <row r="122">
          <cell r="C122" t="str">
            <v>HOSPITAL DOM MALAN</v>
          </cell>
          <cell r="E122" t="str">
            <v>3.7 - Material de Limpeza e Produtos de Hgienização</v>
          </cell>
          <cell r="F122">
            <v>8613183000122</v>
          </cell>
          <cell r="G122" t="str">
            <v>ENIVALDO BARBOSA NOGUEIRA - ME</v>
          </cell>
          <cell r="H122" t="str">
            <v>B</v>
          </cell>
          <cell r="I122" t="str">
            <v>S</v>
          </cell>
          <cell r="J122" t="str">
            <v>000059166</v>
          </cell>
          <cell r="K122" t="str">
            <v>03/09/2021</v>
          </cell>
          <cell r="L122" t="str">
            <v>26210908613183000122550010000591661000801114</v>
          </cell>
          <cell r="M122" t="str">
            <v>26 - Pernambuco</v>
          </cell>
          <cell r="N122">
            <v>48.47</v>
          </cell>
        </row>
        <row r="123">
          <cell r="C123" t="str">
            <v>HOSPITAL DOM MALAN</v>
          </cell>
          <cell r="E123" t="str">
            <v>3.7 - Material de Limpeza e Produtos de Hgienização</v>
          </cell>
          <cell r="F123">
            <v>8613183000122</v>
          </cell>
          <cell r="G123" t="str">
            <v>ENIVALDO BARBOSA NOGUEIRA - ME</v>
          </cell>
          <cell r="H123" t="str">
            <v>B</v>
          </cell>
          <cell r="I123" t="str">
            <v>S</v>
          </cell>
          <cell r="J123" t="str">
            <v>000059473</v>
          </cell>
          <cell r="K123" t="str">
            <v>23/09/2021</v>
          </cell>
          <cell r="L123" t="str">
            <v>26210908613183000122550010000594731000804920</v>
          </cell>
          <cell r="M123" t="str">
            <v>26 - Pernambuco</v>
          </cell>
          <cell r="N123">
            <v>40</v>
          </cell>
        </row>
        <row r="124">
          <cell r="C124" t="str">
            <v>HOSPITAL DOM MALAN</v>
          </cell>
          <cell r="E124" t="str">
            <v>3.7 - Material de Limpeza e Produtos de Hgienização</v>
          </cell>
          <cell r="F124">
            <v>8778201000126</v>
          </cell>
          <cell r="G124" t="str">
            <v>DROGAFONTE LTDA</v>
          </cell>
          <cell r="H124" t="str">
            <v>B</v>
          </cell>
          <cell r="I124" t="str">
            <v>S</v>
          </cell>
          <cell r="J124" t="str">
            <v>000347947</v>
          </cell>
          <cell r="K124" t="str">
            <v>08/09/2021</v>
          </cell>
          <cell r="L124" t="str">
            <v>26210908778201000126550010003479471574618872</v>
          </cell>
          <cell r="M124" t="str">
            <v>26 - Pernambuco</v>
          </cell>
          <cell r="N124">
            <v>1463.05</v>
          </cell>
        </row>
        <row r="125">
          <cell r="C125" t="str">
            <v>HOSPITAL DOM MALAN</v>
          </cell>
          <cell r="E125" t="str">
            <v>3.7 - Material de Limpeza e Produtos de Hgienização</v>
          </cell>
          <cell r="F125">
            <v>10779833000156</v>
          </cell>
          <cell r="G125" t="str">
            <v>MEDICAL MERCANTIL DE APAR MED LTDA</v>
          </cell>
          <cell r="H125" t="str">
            <v>B</v>
          </cell>
          <cell r="I125" t="str">
            <v>S</v>
          </cell>
          <cell r="J125" t="str">
            <v>535206</v>
          </cell>
          <cell r="K125" t="str">
            <v>20/09/2021</v>
          </cell>
          <cell r="L125" t="str">
            <v>26210910779833000156550010005352061165724716</v>
          </cell>
          <cell r="M125" t="str">
            <v>26 - Pernambuco</v>
          </cell>
          <cell r="N125">
            <v>117.6</v>
          </cell>
        </row>
        <row r="126">
          <cell r="C126" t="str">
            <v>HOSPITAL DOM MALAN</v>
          </cell>
          <cell r="E126" t="str">
            <v>3.7 - Material de Limpeza e Produtos de Hgienização</v>
          </cell>
          <cell r="F126">
            <v>15183098000137</v>
          </cell>
          <cell r="G126" t="str">
            <v>INDEBA INDUSTRIA E COMERCIO LTDA</v>
          </cell>
          <cell r="H126" t="str">
            <v>B</v>
          </cell>
          <cell r="I126" t="str">
            <v>S</v>
          </cell>
          <cell r="J126" t="str">
            <v>000057879</v>
          </cell>
          <cell r="K126" t="str">
            <v>10/09/2021</v>
          </cell>
          <cell r="L126" t="str">
            <v>29210915183098000137550010000578791902759181</v>
          </cell>
          <cell r="M126" t="str">
            <v>29 - Bahia</v>
          </cell>
          <cell r="N126">
            <v>385</v>
          </cell>
        </row>
        <row r="127">
          <cell r="C127" t="str">
            <v>HOSPITAL DOM MALAN</v>
          </cell>
          <cell r="E127" t="str">
            <v>3.7 - Material de Limpeza e Produtos de Hgienização</v>
          </cell>
          <cell r="F127">
            <v>15183098000137</v>
          </cell>
          <cell r="G127" t="str">
            <v>INDEBA INDUSTRIA E COMERCIO LTDA</v>
          </cell>
          <cell r="H127" t="str">
            <v>B</v>
          </cell>
          <cell r="I127" t="str">
            <v>S</v>
          </cell>
          <cell r="J127" t="str">
            <v>000058010</v>
          </cell>
          <cell r="K127" t="str">
            <v>16/09/2021</v>
          </cell>
          <cell r="L127" t="str">
            <v>29210915183098000137550010000580101402543780</v>
          </cell>
          <cell r="M127" t="str">
            <v>29 - Bahia</v>
          </cell>
          <cell r="N127">
            <v>1048.8599999999999</v>
          </cell>
        </row>
        <row r="128">
          <cell r="C128" t="str">
            <v>HOSPITAL DOM MALAN</v>
          </cell>
          <cell r="E128" t="str">
            <v>3.7 - Material de Limpeza e Produtos de Hgienização</v>
          </cell>
          <cell r="F128">
            <v>15183098000137</v>
          </cell>
          <cell r="G128" t="str">
            <v>INDEBA INDUSTRIA E COMERCIO LTDA</v>
          </cell>
          <cell r="H128" t="str">
            <v>B</v>
          </cell>
          <cell r="I128" t="str">
            <v>S</v>
          </cell>
          <cell r="J128" t="str">
            <v>000058028</v>
          </cell>
          <cell r="K128" t="str">
            <v>17/09/2021</v>
          </cell>
          <cell r="L128" t="str">
            <v>29210915183098000137550010000580281121646645</v>
          </cell>
          <cell r="M128" t="str">
            <v>29 - Bahia</v>
          </cell>
          <cell r="N128">
            <v>8938.7999999999993</v>
          </cell>
        </row>
        <row r="129">
          <cell r="C129" t="str">
            <v>HOSPITAL DOM MALAN</v>
          </cell>
          <cell r="E129" t="str">
            <v>3.7 - Material de Limpeza e Produtos de Hgienização</v>
          </cell>
          <cell r="F129">
            <v>15183098000137</v>
          </cell>
          <cell r="G129" t="str">
            <v>INDEBA INDUSTRIA E COMERCIO LTDA</v>
          </cell>
          <cell r="H129" t="str">
            <v>B</v>
          </cell>
          <cell r="I129" t="str">
            <v>S</v>
          </cell>
          <cell r="J129" t="str">
            <v>000058029</v>
          </cell>
          <cell r="K129" t="str">
            <v>17/09/2021</v>
          </cell>
          <cell r="L129" t="str">
            <v>29210915183098000137550010000580291553070573</v>
          </cell>
          <cell r="M129" t="str">
            <v>29 - Bahia</v>
          </cell>
          <cell r="N129">
            <v>5845.32</v>
          </cell>
        </row>
        <row r="130">
          <cell r="C130" t="str">
            <v>HOSPITAL DOM MALAN</v>
          </cell>
          <cell r="E130" t="str">
            <v>3.7 - Material de Limpeza e Produtos de Hgienização</v>
          </cell>
          <cell r="F130">
            <v>15183098000137</v>
          </cell>
          <cell r="G130" t="str">
            <v>INDEBA INDUSTRIA E COMERCIO LTDA</v>
          </cell>
          <cell r="H130" t="str">
            <v>B</v>
          </cell>
          <cell r="I130" t="str">
            <v>S</v>
          </cell>
          <cell r="J130" t="str">
            <v>000058218</v>
          </cell>
          <cell r="K130" t="str">
            <v>28/09/2021</v>
          </cell>
          <cell r="L130" t="str">
            <v>29210915183098000137550010000582181943519050</v>
          </cell>
          <cell r="M130" t="str">
            <v>29 - Bahia</v>
          </cell>
          <cell r="N130">
            <v>156</v>
          </cell>
        </row>
        <row r="131">
          <cell r="C131" t="str">
            <v>HOSPITAL DOM MALAN</v>
          </cell>
          <cell r="E131" t="str">
            <v>3.7 - Material de Limpeza e Produtos de Hgienização</v>
          </cell>
          <cell r="F131">
            <v>24333585000120</v>
          </cell>
          <cell r="G131" t="str">
            <v>JNS COMERCIO DE PRODUTOS ALIMENTICIOS LTDA</v>
          </cell>
          <cell r="H131" t="str">
            <v>B</v>
          </cell>
          <cell r="I131" t="str">
            <v>S</v>
          </cell>
          <cell r="J131" t="str">
            <v>92952</v>
          </cell>
          <cell r="K131" t="str">
            <v>16/09/2021</v>
          </cell>
          <cell r="L131" t="str">
            <v>26210924333585000120550010000929521331286360</v>
          </cell>
          <cell r="M131" t="str">
            <v>26 - Pernambuco</v>
          </cell>
          <cell r="N131">
            <v>367.5</v>
          </cell>
        </row>
        <row r="132">
          <cell r="C132" t="str">
            <v>HOSPITAL DOM MALAN</v>
          </cell>
          <cell r="E132" t="str">
            <v>3.7 - Material de Limpeza e Produtos de Hgienização</v>
          </cell>
          <cell r="F132">
            <v>32395122000110</v>
          </cell>
          <cell r="G132" t="str">
            <v>ALENCAR MAIA E MARTINS AYRES LTDA</v>
          </cell>
          <cell r="H132" t="str">
            <v>B</v>
          </cell>
          <cell r="I132" t="str">
            <v>S</v>
          </cell>
          <cell r="J132" t="str">
            <v>000007083</v>
          </cell>
          <cell r="K132" t="str">
            <v>15/09/2021</v>
          </cell>
          <cell r="L132" t="str">
            <v>26210932395122000110550010000070831981429694</v>
          </cell>
          <cell r="M132" t="str">
            <v>26 - Pernambuco</v>
          </cell>
          <cell r="N132">
            <v>159.19999999999999</v>
          </cell>
        </row>
        <row r="133">
          <cell r="C133" t="str">
            <v>HOSPITAL DOM MALAN</v>
          </cell>
          <cell r="E133" t="str">
            <v>3.14 - Alimentação Preparada</v>
          </cell>
          <cell r="F133">
            <v>193374000170</v>
          </cell>
          <cell r="G133" t="str">
            <v>SERVE BEM SUPERMERCADO LTDA</v>
          </cell>
          <cell r="H133" t="str">
            <v>B</v>
          </cell>
          <cell r="I133" t="str">
            <v>S</v>
          </cell>
          <cell r="J133" t="str">
            <v>45091</v>
          </cell>
          <cell r="K133" t="str">
            <v>01/09/2021</v>
          </cell>
          <cell r="L133" t="str">
            <v>26210800193374000170550550000450911711322109</v>
          </cell>
          <cell r="M133" t="str">
            <v>26 - Pernambuco</v>
          </cell>
          <cell r="N133">
            <v>10402.799999999999</v>
          </cell>
        </row>
        <row r="134">
          <cell r="C134" t="str">
            <v>HOSPITAL DOM MALAN</v>
          </cell>
          <cell r="E134" t="str">
            <v>3.14 - Alimentação Preparada</v>
          </cell>
          <cell r="F134">
            <v>193374000170</v>
          </cell>
          <cell r="G134" t="str">
            <v>SERVE BEM SUPERMERCADO LTDA</v>
          </cell>
          <cell r="H134" t="str">
            <v>B</v>
          </cell>
          <cell r="I134" t="str">
            <v>S</v>
          </cell>
          <cell r="J134" t="str">
            <v>45167</v>
          </cell>
          <cell r="K134" t="str">
            <v>03/09/2021</v>
          </cell>
          <cell r="L134" t="str">
            <v>26210900193374000170550550000451671311881228</v>
          </cell>
          <cell r="M134" t="str">
            <v>26 - Pernambuco</v>
          </cell>
          <cell r="N134">
            <v>122.52</v>
          </cell>
        </row>
        <row r="135">
          <cell r="C135" t="str">
            <v>HOSPITAL DOM MALAN</v>
          </cell>
          <cell r="E135" t="str">
            <v>3.14 - Alimentação Preparada</v>
          </cell>
          <cell r="F135">
            <v>193374000170</v>
          </cell>
          <cell r="G135" t="str">
            <v>SERVE BEM SUPERMERCADO LTDA</v>
          </cell>
          <cell r="H135" t="str">
            <v>B</v>
          </cell>
          <cell r="I135" t="str">
            <v>S</v>
          </cell>
          <cell r="J135" t="str">
            <v>45168</v>
          </cell>
          <cell r="K135" t="str">
            <v>03/09/2021</v>
          </cell>
          <cell r="L135" t="str">
            <v>26210900193374000170550550000451681233135184</v>
          </cell>
          <cell r="M135" t="str">
            <v>26 - Pernambuco</v>
          </cell>
          <cell r="N135">
            <v>577.14</v>
          </cell>
        </row>
        <row r="136">
          <cell r="C136" t="str">
            <v>HOSPITAL DOM MALAN</v>
          </cell>
          <cell r="E136" t="str">
            <v>3.14 - Alimentação Preparada</v>
          </cell>
          <cell r="F136">
            <v>193374000170</v>
          </cell>
          <cell r="G136" t="str">
            <v>SERVE BEM SUPERMERCADO LTDA</v>
          </cell>
          <cell r="H136" t="str">
            <v>B</v>
          </cell>
          <cell r="I136" t="str">
            <v>S</v>
          </cell>
          <cell r="J136" t="str">
            <v>45194</v>
          </cell>
          <cell r="K136" t="str">
            <v>06/09/2021</v>
          </cell>
          <cell r="L136" t="str">
            <v>26210900193374000170550550000451941198204715</v>
          </cell>
          <cell r="M136" t="str">
            <v>26 - Pernambuco</v>
          </cell>
          <cell r="N136">
            <v>1238.06</v>
          </cell>
        </row>
        <row r="137">
          <cell r="C137" t="str">
            <v>HOSPITAL DOM MALAN</v>
          </cell>
          <cell r="E137" t="str">
            <v>3.14 - Alimentação Preparada</v>
          </cell>
          <cell r="F137">
            <v>193374000170</v>
          </cell>
          <cell r="G137" t="str">
            <v>SERVE BEM SUPERMERCADO LTDA</v>
          </cell>
          <cell r="H137" t="str">
            <v>B</v>
          </cell>
          <cell r="I137" t="str">
            <v>S</v>
          </cell>
          <cell r="J137" t="str">
            <v>45197</v>
          </cell>
          <cell r="K137" t="str">
            <v>06/09/2021</v>
          </cell>
          <cell r="L137" t="str">
            <v>26210900193374000170550550000451971551302060</v>
          </cell>
          <cell r="M137" t="str">
            <v>26 - Pernambuco</v>
          </cell>
          <cell r="N137">
            <v>366.18</v>
          </cell>
        </row>
        <row r="138">
          <cell r="C138" t="str">
            <v>HOSPITAL DOM MALAN</v>
          </cell>
          <cell r="E138" t="str">
            <v>3.14 - Alimentação Preparada</v>
          </cell>
          <cell r="F138">
            <v>193374000170</v>
          </cell>
          <cell r="G138" t="str">
            <v>SERVE BEM SUPERMERCADO LTDA</v>
          </cell>
          <cell r="H138" t="str">
            <v>B</v>
          </cell>
          <cell r="I138" t="str">
            <v>S</v>
          </cell>
          <cell r="J138" t="str">
            <v>45225</v>
          </cell>
          <cell r="K138" t="str">
            <v>09/09/2021</v>
          </cell>
          <cell r="L138" t="str">
            <v>26210900193374000170550550000452251179821486</v>
          </cell>
          <cell r="M138" t="str">
            <v>26 - Pernambuco</v>
          </cell>
          <cell r="N138">
            <v>348.8</v>
          </cell>
        </row>
        <row r="139">
          <cell r="C139" t="str">
            <v>HOSPITAL DOM MALAN</v>
          </cell>
          <cell r="E139" t="str">
            <v>3.14 - Alimentação Preparada</v>
          </cell>
          <cell r="F139">
            <v>193374000170</v>
          </cell>
          <cell r="G139" t="str">
            <v>SERVE BEM SUPERMERCADO LTDA</v>
          </cell>
          <cell r="H139" t="str">
            <v>B</v>
          </cell>
          <cell r="I139" t="str">
            <v>S</v>
          </cell>
          <cell r="J139" t="str">
            <v>45261</v>
          </cell>
          <cell r="K139" t="str">
            <v>10/09/2021</v>
          </cell>
          <cell r="L139" t="str">
            <v>26210900193374000170550550000452611111951739</v>
          </cell>
          <cell r="M139" t="str">
            <v>26 - Pernambuco</v>
          </cell>
          <cell r="N139">
            <v>450.16</v>
          </cell>
        </row>
        <row r="140">
          <cell r="C140" t="str">
            <v>HOSPITAL DOM MALAN</v>
          </cell>
          <cell r="E140" t="str">
            <v>3.14 - Alimentação Preparada</v>
          </cell>
          <cell r="F140">
            <v>193374000170</v>
          </cell>
          <cell r="G140" t="str">
            <v>SERVE BEM SUPERMERCADO LTDA</v>
          </cell>
          <cell r="H140" t="str">
            <v>B</v>
          </cell>
          <cell r="I140" t="str">
            <v>S</v>
          </cell>
          <cell r="J140" t="str">
            <v>45311</v>
          </cell>
          <cell r="K140" t="str">
            <v>13/09/2021</v>
          </cell>
          <cell r="L140" t="str">
            <v>26210900193374000170550550000453111168443221</v>
          </cell>
          <cell r="M140" t="str">
            <v>26 - Pernambuco</v>
          </cell>
          <cell r="N140">
            <v>39.51</v>
          </cell>
        </row>
        <row r="141">
          <cell r="C141" t="str">
            <v>HOSPITAL DOM MALAN</v>
          </cell>
          <cell r="E141" t="str">
            <v>3.14 - Alimentação Preparada</v>
          </cell>
          <cell r="F141">
            <v>193374000170</v>
          </cell>
          <cell r="G141" t="str">
            <v>SERVE BEM SUPERMERCADO LTDA</v>
          </cell>
          <cell r="H141" t="str">
            <v>B</v>
          </cell>
          <cell r="I141" t="str">
            <v>S</v>
          </cell>
          <cell r="J141" t="str">
            <v>45340</v>
          </cell>
          <cell r="K141" t="str">
            <v>14/09/2021</v>
          </cell>
          <cell r="L141" t="str">
            <v>26210900193374000170550550000453401157219661</v>
          </cell>
          <cell r="M141" t="str">
            <v>26 - Pernambuco</v>
          </cell>
          <cell r="N141">
            <v>301.49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193374000170</v>
          </cell>
          <cell r="G142" t="str">
            <v>SERVE BEM SUPERMERCADO LTDA</v>
          </cell>
          <cell r="H142" t="str">
            <v>B</v>
          </cell>
          <cell r="I142" t="str">
            <v>S</v>
          </cell>
          <cell r="J142" t="str">
            <v>45399</v>
          </cell>
          <cell r="K142" t="str">
            <v>17/09/2021</v>
          </cell>
          <cell r="L142" t="str">
            <v>26210900193374000170550550000453991289855139</v>
          </cell>
          <cell r="M142" t="str">
            <v>26 - Pernambuco</v>
          </cell>
          <cell r="N142">
            <v>230.63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193374000170</v>
          </cell>
          <cell r="G143" t="str">
            <v>SERVE BEM SUPERMERCADO LTDA</v>
          </cell>
          <cell r="H143" t="str">
            <v>B</v>
          </cell>
          <cell r="I143" t="str">
            <v>S</v>
          </cell>
          <cell r="J143" t="str">
            <v>45432</v>
          </cell>
          <cell r="K143" t="str">
            <v>20/09/2021</v>
          </cell>
          <cell r="L143" t="str">
            <v>26210900193374000170550550000454321116133197</v>
          </cell>
          <cell r="M143" t="str">
            <v>26 - Pernambuco</v>
          </cell>
          <cell r="N143">
            <v>242.1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193374000170</v>
          </cell>
          <cell r="G144" t="str">
            <v>SERVE BEM SUPERMERCADO LTDA</v>
          </cell>
          <cell r="H144" t="str">
            <v>B</v>
          </cell>
          <cell r="I144" t="str">
            <v>S</v>
          </cell>
          <cell r="J144" t="str">
            <v>45505</v>
          </cell>
          <cell r="K144" t="str">
            <v>23/09/2021</v>
          </cell>
          <cell r="L144" t="str">
            <v>26210900193374000170550550000455051189121103</v>
          </cell>
          <cell r="M144" t="str">
            <v>26 - Pernambuco</v>
          </cell>
          <cell r="N144">
            <v>1157.7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193374000170</v>
          </cell>
          <cell r="G145" t="str">
            <v>SERVE BEM SUPERMERCADO LTDA</v>
          </cell>
          <cell r="H145" t="str">
            <v>B</v>
          </cell>
          <cell r="I145" t="str">
            <v>S</v>
          </cell>
          <cell r="J145" t="str">
            <v>45527</v>
          </cell>
          <cell r="K145" t="str">
            <v>24/09/2021</v>
          </cell>
          <cell r="L145" t="str">
            <v>26210900193374000170550550000455271971861441</v>
          </cell>
          <cell r="M145" t="str">
            <v>26 - Pernambuco</v>
          </cell>
          <cell r="N145">
            <v>509.38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193374000170</v>
          </cell>
          <cell r="G146" t="str">
            <v>SERVE BEM SUPERMERCADO LTDA</v>
          </cell>
          <cell r="H146" t="str">
            <v>B</v>
          </cell>
          <cell r="I146" t="str">
            <v>S</v>
          </cell>
          <cell r="J146" t="str">
            <v>45565</v>
          </cell>
          <cell r="K146" t="str">
            <v>27/09/2021</v>
          </cell>
          <cell r="L146" t="str">
            <v>26210900193374000170550550000455651196240129</v>
          </cell>
          <cell r="M146" t="str">
            <v>26 - Pernambuco</v>
          </cell>
          <cell r="N146">
            <v>1001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193374000170</v>
          </cell>
          <cell r="G147" t="str">
            <v>SERVE BEM SUPERMERCADO LTDA</v>
          </cell>
          <cell r="H147" t="str">
            <v>B</v>
          </cell>
          <cell r="I147" t="str">
            <v>S</v>
          </cell>
          <cell r="J147" t="str">
            <v>45613</v>
          </cell>
          <cell r="K147" t="str">
            <v>29/09/2021</v>
          </cell>
          <cell r="L147" t="str">
            <v>26210900193374000170550550000456131611746918</v>
          </cell>
          <cell r="M147" t="str">
            <v>26 - Pernambuco</v>
          </cell>
          <cell r="N147">
            <v>268.45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2423862000152</v>
          </cell>
          <cell r="G148" t="str">
            <v>COMERCIAL DE CARNES E FRIOS</v>
          </cell>
          <cell r="H148" t="str">
            <v>B</v>
          </cell>
          <cell r="I148" t="str">
            <v>S</v>
          </cell>
          <cell r="J148" t="str">
            <v>793980</v>
          </cell>
          <cell r="K148" t="str">
            <v>08/09/2021</v>
          </cell>
          <cell r="L148" t="str">
            <v>26210902423862000152550010007939801158771561</v>
          </cell>
          <cell r="M148" t="str">
            <v>26 - Pernambuco</v>
          </cell>
          <cell r="N148">
            <v>731.5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2423862000152</v>
          </cell>
          <cell r="G149" t="str">
            <v>COMERCIAL DE CARNES E FRIOS</v>
          </cell>
          <cell r="H149" t="str">
            <v>B</v>
          </cell>
          <cell r="I149" t="str">
            <v>S</v>
          </cell>
          <cell r="J149" t="str">
            <v>794439</v>
          </cell>
          <cell r="K149" t="str">
            <v>11/09/2021</v>
          </cell>
          <cell r="L149" t="str">
            <v>26210902423862000152550010007944391422234198</v>
          </cell>
          <cell r="M149" t="str">
            <v>26 - Pernambuco</v>
          </cell>
          <cell r="N149">
            <v>4602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2423862000152</v>
          </cell>
          <cell r="G150" t="str">
            <v>COMERCIAL DE CARNES E FRIOS</v>
          </cell>
          <cell r="H150" t="str">
            <v>B</v>
          </cell>
          <cell r="I150" t="str">
            <v>S</v>
          </cell>
          <cell r="J150" t="str">
            <v>794759</v>
          </cell>
          <cell r="K150" t="str">
            <v>14/09/2021</v>
          </cell>
          <cell r="L150" t="str">
            <v>26210902423862000152550010007947591242211954</v>
          </cell>
          <cell r="M150" t="str">
            <v>26 - Pernambuco</v>
          </cell>
          <cell r="N150">
            <v>1782.01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2423862000152</v>
          </cell>
          <cell r="G151" t="str">
            <v>COMERCIAL DE CARNES E FRIOS</v>
          </cell>
          <cell r="H151" t="str">
            <v>B</v>
          </cell>
          <cell r="I151" t="str">
            <v>S</v>
          </cell>
          <cell r="J151" t="str">
            <v>796436</v>
          </cell>
          <cell r="K151" t="str">
            <v>27/09/2021</v>
          </cell>
          <cell r="L151" t="str">
            <v>26210902423862000152550010007964361141532281</v>
          </cell>
          <cell r="M151" t="str">
            <v>26 - Pernambuco</v>
          </cell>
          <cell r="N151">
            <v>1462.8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3504437000150</v>
          </cell>
          <cell r="G152" t="str">
            <v>FRINSCAL DISTRIB E IMPORTAD DE ALIMENTOS</v>
          </cell>
          <cell r="H152" t="str">
            <v>B</v>
          </cell>
          <cell r="I152" t="str">
            <v>S</v>
          </cell>
          <cell r="J152" t="str">
            <v>1262638</v>
          </cell>
          <cell r="K152" t="str">
            <v>31/08/2021</v>
          </cell>
          <cell r="L152" t="str">
            <v>26210803504437000150550010012626381176111903</v>
          </cell>
          <cell r="M152" t="str">
            <v>26 - Pernambuco</v>
          </cell>
          <cell r="N152">
            <v>1735.44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3504437000150</v>
          </cell>
          <cell r="G153" t="str">
            <v>FRINSCAL DISTRIB E IMPORTAD DE ALIMENTOS</v>
          </cell>
          <cell r="H153" t="str">
            <v>B</v>
          </cell>
          <cell r="I153" t="str">
            <v>S</v>
          </cell>
          <cell r="J153" t="str">
            <v>1262639</v>
          </cell>
          <cell r="K153" t="str">
            <v>31/08/2021</v>
          </cell>
          <cell r="L153" t="str">
            <v>26210803504437000150550010012626391134601217</v>
          </cell>
          <cell r="M153" t="str">
            <v>26 - Pernambuco</v>
          </cell>
          <cell r="N153">
            <v>2296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3887021000169</v>
          </cell>
          <cell r="G154" t="str">
            <v>PONTO CERTO MERCANTIL DE ALIMENTOS LTDA</v>
          </cell>
          <cell r="H154" t="str">
            <v>B</v>
          </cell>
          <cell r="I154" t="str">
            <v>S</v>
          </cell>
          <cell r="J154" t="str">
            <v>000022826</v>
          </cell>
          <cell r="K154" t="str">
            <v>23/09/2021</v>
          </cell>
          <cell r="L154" t="str">
            <v>26210903887021000169550010000228261517452710</v>
          </cell>
          <cell r="M154" t="str">
            <v>26 - Pernambuco</v>
          </cell>
          <cell r="N154">
            <v>1068.5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7052310000107</v>
          </cell>
          <cell r="G155" t="str">
            <v>GISLANDE MARIA GOMES DA SILVA ME</v>
          </cell>
          <cell r="H155" t="str">
            <v>B</v>
          </cell>
          <cell r="I155" t="str">
            <v>S</v>
          </cell>
          <cell r="J155" t="str">
            <v>000003137</v>
          </cell>
          <cell r="K155" t="str">
            <v>06/09/2021</v>
          </cell>
          <cell r="L155" t="str">
            <v>26210907052310000107550010000031371218492822</v>
          </cell>
          <cell r="M155" t="str">
            <v>26 - Pernambuco</v>
          </cell>
          <cell r="N155">
            <v>1764.19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7052310000107</v>
          </cell>
          <cell r="G156" t="str">
            <v>GISLANDE MARIA GOMES DA SILVA ME</v>
          </cell>
          <cell r="H156" t="str">
            <v>B</v>
          </cell>
          <cell r="I156" t="str">
            <v>S</v>
          </cell>
          <cell r="J156" t="str">
            <v>000003145</v>
          </cell>
          <cell r="K156" t="str">
            <v>09/09/2021</v>
          </cell>
          <cell r="L156" t="str">
            <v>26210907052310000107550010000031451640916981</v>
          </cell>
          <cell r="M156" t="str">
            <v>26 - Pernambuco</v>
          </cell>
          <cell r="N156">
            <v>2061.44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7052310000107</v>
          </cell>
          <cell r="G157" t="str">
            <v>GISLANDE MARIA GOMES DA SILVA ME</v>
          </cell>
          <cell r="H157" t="str">
            <v>B</v>
          </cell>
          <cell r="I157" t="str">
            <v>S</v>
          </cell>
          <cell r="J157" t="str">
            <v>000003156</v>
          </cell>
          <cell r="K157" t="str">
            <v>13/09/2021</v>
          </cell>
          <cell r="L157" t="str">
            <v>26210907052310000107550010000031561581389627</v>
          </cell>
          <cell r="M157" t="str">
            <v>26 - Pernambuco</v>
          </cell>
          <cell r="N157">
            <v>555.70000000000005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7052310000107</v>
          </cell>
          <cell r="G158" t="str">
            <v>GISLANDE MARIA GOMES DA SILVA ME</v>
          </cell>
          <cell r="H158" t="str">
            <v>B</v>
          </cell>
          <cell r="I158" t="str">
            <v>S</v>
          </cell>
          <cell r="J158" t="str">
            <v>000003181</v>
          </cell>
          <cell r="K158" t="str">
            <v>28/09/2021</v>
          </cell>
          <cell r="L158" t="str">
            <v>26210907052310000107550010000031811513381627</v>
          </cell>
          <cell r="M158" t="str">
            <v>26 - Pernambuco</v>
          </cell>
          <cell r="N158">
            <v>1954.74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9203226000164</v>
          </cell>
          <cell r="G159" t="str">
            <v>COMPANHIA DE ALIMENTOS DO VALE LTDA</v>
          </cell>
          <cell r="H159" t="str">
            <v>B</v>
          </cell>
          <cell r="I159" t="str">
            <v>S</v>
          </cell>
          <cell r="J159" t="str">
            <v>531299</v>
          </cell>
          <cell r="K159" t="str">
            <v>01/09/2021</v>
          </cell>
          <cell r="L159" t="str">
            <v>26210909203226000164550030005312991131476947</v>
          </cell>
          <cell r="M159" t="str">
            <v>26 - Pernambuco</v>
          </cell>
          <cell r="N159">
            <v>229.91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9203226000164</v>
          </cell>
          <cell r="G160" t="str">
            <v>COMPANHIA DE ALIMENTOS DO VALE LTDA</v>
          </cell>
          <cell r="H160" t="str">
            <v>B</v>
          </cell>
          <cell r="I160" t="str">
            <v>S</v>
          </cell>
          <cell r="J160" t="str">
            <v>531319</v>
          </cell>
          <cell r="K160" t="str">
            <v>02/09/2021</v>
          </cell>
          <cell r="L160" t="str">
            <v>26210909203226000164550030005313191159815023</v>
          </cell>
          <cell r="M160" t="str">
            <v>26 - Pernambuco</v>
          </cell>
          <cell r="N160">
            <v>656.94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9203226000164</v>
          </cell>
          <cell r="G161" t="str">
            <v>COMPANHIA DE ALIMENTOS DO VALE LTDA</v>
          </cell>
          <cell r="H161" t="str">
            <v>B</v>
          </cell>
          <cell r="I161" t="str">
            <v>S</v>
          </cell>
          <cell r="J161" t="str">
            <v>531394</v>
          </cell>
          <cell r="K161" t="str">
            <v>03/09/2021</v>
          </cell>
          <cell r="L161" t="str">
            <v>26210909203226000164550030005313941173202135</v>
          </cell>
          <cell r="M161" t="str">
            <v>26 - Pernambuco</v>
          </cell>
          <cell r="N161">
            <v>1208.18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9203226000164</v>
          </cell>
          <cell r="G162" t="str">
            <v>COMPANHIA DE ALIMENTOS DO VALE LTDA</v>
          </cell>
          <cell r="H162" t="str">
            <v>B</v>
          </cell>
          <cell r="I162" t="str">
            <v>S</v>
          </cell>
          <cell r="J162" t="str">
            <v>531670</v>
          </cell>
          <cell r="K162" t="str">
            <v>06/09/2021</v>
          </cell>
          <cell r="L162" t="str">
            <v>26210909203226000164550030005316701181097137</v>
          </cell>
          <cell r="M162" t="str">
            <v>26 - Pernambuco</v>
          </cell>
          <cell r="N162">
            <v>1785.09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9203226000164</v>
          </cell>
          <cell r="G163" t="str">
            <v>COMPANHIA DE ALIMENTOS DO VALE LTDA</v>
          </cell>
          <cell r="H163" t="str">
            <v>B</v>
          </cell>
          <cell r="I163" t="str">
            <v>S</v>
          </cell>
          <cell r="J163" t="str">
            <v>532052</v>
          </cell>
          <cell r="K163" t="str">
            <v>09/09/2021</v>
          </cell>
          <cell r="L163" t="str">
            <v>26210909203226000164550030005320521107319524</v>
          </cell>
          <cell r="M163" t="str">
            <v>26 - Pernambuco</v>
          </cell>
          <cell r="N163">
            <v>1860.24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9203226000164</v>
          </cell>
          <cell r="G164" t="str">
            <v>COMPANHIA DE ALIMENTOS DO VALE LTDA</v>
          </cell>
          <cell r="H164" t="str">
            <v>B</v>
          </cell>
          <cell r="I164" t="str">
            <v>S</v>
          </cell>
          <cell r="J164" t="str">
            <v>532141</v>
          </cell>
          <cell r="K164" t="str">
            <v>09/09/2021</v>
          </cell>
          <cell r="L164" t="str">
            <v>26210909203226000164550030005321411639131211</v>
          </cell>
          <cell r="M164" t="str">
            <v>26 - Pernambuco</v>
          </cell>
          <cell r="N164">
            <v>2292.35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9203226000164</v>
          </cell>
          <cell r="G165" t="str">
            <v>COMPANHIA DE ALIMENTOS DO VALE LTDA</v>
          </cell>
          <cell r="H165" t="str">
            <v>B</v>
          </cell>
          <cell r="I165" t="str">
            <v>S</v>
          </cell>
          <cell r="J165" t="str">
            <v>532142</v>
          </cell>
          <cell r="K165" t="str">
            <v>09/09/2021</v>
          </cell>
          <cell r="L165" t="str">
            <v>26210909203226000164550030005321421221154104</v>
          </cell>
          <cell r="M165" t="str">
            <v>26 - Pernambuco</v>
          </cell>
          <cell r="N165">
            <v>418.69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9203226000164</v>
          </cell>
          <cell r="G166" t="str">
            <v>COMPANHIA DE ALIMENTOS DO VALE LTDA</v>
          </cell>
          <cell r="H166" t="str">
            <v>B</v>
          </cell>
          <cell r="I166" t="str">
            <v>S</v>
          </cell>
          <cell r="J166" t="str">
            <v>532416</v>
          </cell>
          <cell r="K166" t="str">
            <v>13/09/2021</v>
          </cell>
          <cell r="L166" t="str">
            <v>26210909203226000164550030005324161422302093</v>
          </cell>
          <cell r="M166" t="str">
            <v>26 - Pernambuco</v>
          </cell>
          <cell r="N166">
            <v>1930.03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9203226000164</v>
          </cell>
          <cell r="G167" t="str">
            <v>COMPANHIA DE ALIMENTOS DO VALE LTDA</v>
          </cell>
          <cell r="H167" t="str">
            <v>B</v>
          </cell>
          <cell r="I167" t="str">
            <v>S</v>
          </cell>
          <cell r="J167" t="str">
            <v>532589</v>
          </cell>
          <cell r="K167" t="str">
            <v>14/09/2021</v>
          </cell>
          <cell r="L167" t="str">
            <v>26210909203226000164550030005325891696319513</v>
          </cell>
          <cell r="M167" t="str">
            <v>26 - Pernambuco</v>
          </cell>
          <cell r="N167">
            <v>10359.69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9203226000164</v>
          </cell>
          <cell r="G168" t="str">
            <v>COMPANHIA DE ALIMENTOS DO VALE LTDA</v>
          </cell>
          <cell r="H168" t="str">
            <v>B</v>
          </cell>
          <cell r="I168" t="str">
            <v>S</v>
          </cell>
          <cell r="J168" t="str">
            <v>533642</v>
          </cell>
          <cell r="K168" t="str">
            <v>24/09/2021</v>
          </cell>
          <cell r="L168" t="str">
            <v>26210909203226000164550030005336421110171061</v>
          </cell>
          <cell r="M168" t="str">
            <v>26 - Pernambuco</v>
          </cell>
          <cell r="N168">
            <v>1698.6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9203226000164</v>
          </cell>
          <cell r="G169" t="str">
            <v>COMPANHIA DE ALIMENTOS DO VALE LTDA</v>
          </cell>
          <cell r="H169" t="str">
            <v>B</v>
          </cell>
          <cell r="I169" t="str">
            <v>S</v>
          </cell>
          <cell r="J169" t="str">
            <v>533897</v>
          </cell>
          <cell r="K169" t="str">
            <v>27/09/2021</v>
          </cell>
          <cell r="L169" t="str">
            <v>26210909203226000164550030005338971194223423</v>
          </cell>
          <cell r="M169" t="str">
            <v>26 - Pernambuco</v>
          </cell>
          <cell r="N169">
            <v>8983.08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17831409000152</v>
          </cell>
          <cell r="G170" t="str">
            <v>FRUTICIA FABRICA DE POLPA DE FRUTAS LTDA</v>
          </cell>
          <cell r="H170" t="str">
            <v>B</v>
          </cell>
          <cell r="I170" t="str">
            <v>S</v>
          </cell>
          <cell r="J170" t="str">
            <v>000000526</v>
          </cell>
          <cell r="K170" t="str">
            <v>02/09/2021</v>
          </cell>
          <cell r="L170" t="str">
            <v>26210917831409000152550010000005261000089420</v>
          </cell>
          <cell r="M170" t="str">
            <v>26 - Pernambuco</v>
          </cell>
          <cell r="N170">
            <v>482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17831409000152</v>
          </cell>
          <cell r="G171" t="str">
            <v>FRUTICIA FABRICA DE POLPA DE FRUTAS LTDA</v>
          </cell>
          <cell r="H171" t="str">
            <v>B</v>
          </cell>
          <cell r="I171" t="str">
            <v>S</v>
          </cell>
          <cell r="J171" t="str">
            <v>000000527</v>
          </cell>
          <cell r="K171" t="str">
            <v>06/09/2021</v>
          </cell>
          <cell r="L171" t="str">
            <v>26210917831409000152550010000005271000089591</v>
          </cell>
          <cell r="M171" t="str">
            <v>26 - Pernambuco</v>
          </cell>
          <cell r="N171">
            <v>518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17831409000152</v>
          </cell>
          <cell r="G172" t="str">
            <v>FRUTICIA FABRICA DE POLPA DE FRUTAS LTDA</v>
          </cell>
          <cell r="H172" t="str">
            <v>B</v>
          </cell>
          <cell r="I172" t="str">
            <v>S</v>
          </cell>
          <cell r="J172" t="str">
            <v>000000528</v>
          </cell>
          <cell r="K172" t="str">
            <v>10/09/2021</v>
          </cell>
          <cell r="L172" t="str">
            <v>26210917831409000152550010000005281000089769</v>
          </cell>
          <cell r="M172" t="str">
            <v>26 - Pernambuco</v>
          </cell>
          <cell r="N172">
            <v>537.5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17831409000152</v>
          </cell>
          <cell r="G173" t="str">
            <v>FRUTICIA FABRICA DE POLPA DE FRUTAS LTDA</v>
          </cell>
          <cell r="H173" t="str">
            <v>B</v>
          </cell>
          <cell r="I173" t="str">
            <v>S</v>
          </cell>
          <cell r="J173" t="str">
            <v>000000530</v>
          </cell>
          <cell r="K173" t="str">
            <v>14/09/2021</v>
          </cell>
          <cell r="L173" t="str">
            <v>26210917831409000152550010000005301000090102</v>
          </cell>
          <cell r="M173" t="str">
            <v>26 - Pernambuco</v>
          </cell>
          <cell r="N173">
            <v>504.5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17831409000152</v>
          </cell>
          <cell r="G174" t="str">
            <v>FRUTICIA FABRICA DE POLPA DE FRUTAS LTDA</v>
          </cell>
          <cell r="H174" t="str">
            <v>B</v>
          </cell>
          <cell r="I174" t="str">
            <v>S</v>
          </cell>
          <cell r="J174" t="str">
            <v>000000532</v>
          </cell>
          <cell r="K174" t="str">
            <v>17/09/2021</v>
          </cell>
          <cell r="L174" t="str">
            <v>26210917831409000152550010000005321000090441</v>
          </cell>
          <cell r="M174" t="str">
            <v>26 - Pernambuco</v>
          </cell>
          <cell r="N174">
            <v>518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17831409000152</v>
          </cell>
          <cell r="G175" t="str">
            <v>FRUTICIA FABRICA DE POLPA DE FRUTAS LTDA</v>
          </cell>
          <cell r="H175" t="str">
            <v>B</v>
          </cell>
          <cell r="I175" t="str">
            <v>S</v>
          </cell>
          <cell r="J175" t="str">
            <v>000000533</v>
          </cell>
          <cell r="K175" t="str">
            <v>21/09/2021</v>
          </cell>
          <cell r="L175" t="str">
            <v>26210917831409000152550010000005331000090619</v>
          </cell>
          <cell r="M175" t="str">
            <v>26 - Pernambuco</v>
          </cell>
          <cell r="N175">
            <v>541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17831409000152</v>
          </cell>
          <cell r="G176" t="str">
            <v>FRUTICIA FABRICA DE POLPA DE FRUTAS LTDA</v>
          </cell>
          <cell r="H176" t="str">
            <v>B</v>
          </cell>
          <cell r="I176" t="str">
            <v>S</v>
          </cell>
          <cell r="J176" t="str">
            <v>000000534</v>
          </cell>
          <cell r="K176" t="str">
            <v>24/09/2021</v>
          </cell>
          <cell r="L176" t="str">
            <v>26210917831409000152550010000005341000090780</v>
          </cell>
          <cell r="M176" t="str">
            <v>26 - Pernambuco</v>
          </cell>
          <cell r="N176">
            <v>520.75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17831409000152</v>
          </cell>
          <cell r="G177" t="str">
            <v>FRUTICIA FABRICA DE POLPA DE FRUTAS LTDA</v>
          </cell>
          <cell r="H177" t="str">
            <v>B</v>
          </cell>
          <cell r="I177" t="str">
            <v>S</v>
          </cell>
          <cell r="J177" t="str">
            <v>000000535</v>
          </cell>
          <cell r="K177" t="str">
            <v>28/09/2021</v>
          </cell>
          <cell r="L177" t="str">
            <v>26210917831409000152550010000005351000090958</v>
          </cell>
          <cell r="M177" t="str">
            <v>26 - Pernambuco</v>
          </cell>
          <cell r="N177">
            <v>498.25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21553781000111</v>
          </cell>
          <cell r="G178" t="str">
            <v>PGA COMERCIO ATACADISTA DE FRUTAS E VERD</v>
          </cell>
          <cell r="H178" t="str">
            <v>B</v>
          </cell>
          <cell r="I178" t="str">
            <v>S</v>
          </cell>
          <cell r="J178" t="str">
            <v>000024594</v>
          </cell>
          <cell r="K178" t="str">
            <v>03/09/2021</v>
          </cell>
          <cell r="L178" t="str">
            <v>29210921553781000111550010000245941618917630</v>
          </cell>
          <cell r="M178" t="str">
            <v>29 - Bahia</v>
          </cell>
          <cell r="N178">
            <v>719.5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21553781000111</v>
          </cell>
          <cell r="G179" t="str">
            <v>PGA COMERCIO ATACADISTA DE FRUTAS E VERD</v>
          </cell>
          <cell r="H179" t="str">
            <v>B</v>
          </cell>
          <cell r="I179" t="str">
            <v>S</v>
          </cell>
          <cell r="J179" t="str">
            <v>000024605</v>
          </cell>
          <cell r="K179" t="str">
            <v>03/09/2021</v>
          </cell>
          <cell r="L179" t="str">
            <v>29210921553781000111550010000246051872733346</v>
          </cell>
          <cell r="M179" t="str">
            <v>29 - Bahia</v>
          </cell>
          <cell r="N179">
            <v>541.63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21553781000111</v>
          </cell>
          <cell r="G180" t="str">
            <v>PGA COMERCIO ATACADISTA DE FRUTAS E VERD</v>
          </cell>
          <cell r="H180" t="str">
            <v>B</v>
          </cell>
          <cell r="I180" t="str">
            <v>S</v>
          </cell>
          <cell r="J180" t="str">
            <v>000024622</v>
          </cell>
          <cell r="K180" t="str">
            <v>06/09/2021</v>
          </cell>
          <cell r="L180" t="str">
            <v>29210921553781000111550010000246221192822075</v>
          </cell>
          <cell r="M180" t="str">
            <v>29 - Bahia</v>
          </cell>
          <cell r="N180">
            <v>641.87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21553781000111</v>
          </cell>
          <cell r="G181" t="str">
            <v>PGA COMERCIO ATACADISTA DE FRUTAS E VERD</v>
          </cell>
          <cell r="H181" t="str">
            <v>B</v>
          </cell>
          <cell r="I181" t="str">
            <v>S</v>
          </cell>
          <cell r="J181" t="str">
            <v>000024655</v>
          </cell>
          <cell r="K181" t="str">
            <v>10/09/2021</v>
          </cell>
          <cell r="L181" t="str">
            <v>29210921553781000111550010000246551667197650</v>
          </cell>
          <cell r="M181" t="str">
            <v>29 - Bahia</v>
          </cell>
          <cell r="N181">
            <v>1267.23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21553781000111</v>
          </cell>
          <cell r="G182" t="str">
            <v>PGA COMERCIO ATACADISTA DE FRUTAS E VERD</v>
          </cell>
          <cell r="H182" t="str">
            <v>B</v>
          </cell>
          <cell r="I182" t="str">
            <v>S</v>
          </cell>
          <cell r="J182" t="str">
            <v>000024701</v>
          </cell>
          <cell r="K182" t="str">
            <v>14/09/2021</v>
          </cell>
          <cell r="L182" t="str">
            <v>29210921553781000111550010000247011821609237</v>
          </cell>
          <cell r="M182" t="str">
            <v>29 - Bahia</v>
          </cell>
          <cell r="N182">
            <v>1258.8900000000001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21553781000111</v>
          </cell>
          <cell r="G183" t="str">
            <v>PGA COMERCIO ATACADISTA DE FRUTAS E VERD</v>
          </cell>
          <cell r="H183" t="str">
            <v>B</v>
          </cell>
          <cell r="I183" t="str">
            <v>S</v>
          </cell>
          <cell r="J183" t="str">
            <v>000024750</v>
          </cell>
          <cell r="K183" t="str">
            <v>17/09/2021</v>
          </cell>
          <cell r="L183" t="str">
            <v>29210921553781000111550010000247501688364512</v>
          </cell>
          <cell r="M183" t="str">
            <v>29 - Bahia</v>
          </cell>
          <cell r="N183">
            <v>1122.01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21553781000111</v>
          </cell>
          <cell r="G184" t="str">
            <v>PGA COMERCIO ATACADISTA DE FRUTAS E VERD</v>
          </cell>
          <cell r="H184" t="str">
            <v>B</v>
          </cell>
          <cell r="I184" t="str">
            <v>S</v>
          </cell>
          <cell r="J184" t="str">
            <v>000024774</v>
          </cell>
          <cell r="K184" t="str">
            <v>20/09/2021</v>
          </cell>
          <cell r="L184" t="str">
            <v>29210921553781000111550010000247741403164562</v>
          </cell>
          <cell r="M184" t="str">
            <v>29 - Bahia</v>
          </cell>
          <cell r="N184">
            <v>776.52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21553781000111</v>
          </cell>
          <cell r="G185" t="str">
            <v>PGA COMERCIO ATACADISTA DE FRUTAS E VERD</v>
          </cell>
          <cell r="H185" t="str">
            <v>B</v>
          </cell>
          <cell r="I185" t="str">
            <v>S</v>
          </cell>
          <cell r="J185" t="str">
            <v>000024795</v>
          </cell>
          <cell r="K185" t="str">
            <v>22/09/2021</v>
          </cell>
          <cell r="L185" t="str">
            <v>29210921553781000111550010000247951480615239</v>
          </cell>
          <cell r="M185" t="str">
            <v>29 - Bahia</v>
          </cell>
          <cell r="N185">
            <v>8.4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21553781000111</v>
          </cell>
          <cell r="G186" t="str">
            <v>PGA COMERCIO ATACADISTA DE FRUTAS E VERD</v>
          </cell>
          <cell r="H186" t="str">
            <v>B</v>
          </cell>
          <cell r="I186" t="str">
            <v>S</v>
          </cell>
          <cell r="J186" t="str">
            <v>000024824</v>
          </cell>
          <cell r="K186" t="str">
            <v>24/09/2021</v>
          </cell>
          <cell r="L186" t="str">
            <v>29210921553781000111550010000248241661484881</v>
          </cell>
          <cell r="M186" t="str">
            <v>29 - Bahia</v>
          </cell>
          <cell r="N186">
            <v>1294.1400000000001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21553781000111</v>
          </cell>
          <cell r="G187" t="str">
            <v>PGA COMERCIO ATACADISTA DE FRUTAS E VERD</v>
          </cell>
          <cell r="H187" t="str">
            <v>B</v>
          </cell>
          <cell r="I187" t="str">
            <v>S</v>
          </cell>
          <cell r="J187" t="str">
            <v>000024861</v>
          </cell>
          <cell r="K187" t="str">
            <v>28/09/2021</v>
          </cell>
          <cell r="L187" t="str">
            <v>29210921553781000111550010000248611119199834</v>
          </cell>
          <cell r="M187" t="str">
            <v>29 - Bahia</v>
          </cell>
          <cell r="N187">
            <v>1168.3599999999999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24333585000120</v>
          </cell>
          <cell r="G188" t="str">
            <v>JNS COMERCIO DE PRODUTOS ALIMENTICIOS LTDA</v>
          </cell>
          <cell r="H188" t="str">
            <v>B</v>
          </cell>
          <cell r="I188" t="str">
            <v>S</v>
          </cell>
          <cell r="J188" t="str">
            <v>92456</v>
          </cell>
          <cell r="K188" t="str">
            <v>30/08/2021</v>
          </cell>
          <cell r="L188" t="str">
            <v>26210824333585000120550010000924561330262562</v>
          </cell>
          <cell r="M188" t="str">
            <v>26 - Pernambuco</v>
          </cell>
          <cell r="N188">
            <v>375.14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24333585000120</v>
          </cell>
          <cell r="G189" t="str">
            <v>JNS COMERCIO DE PRODUTOS ALIMENTICIOS LTDA</v>
          </cell>
          <cell r="H189" t="str">
            <v>B</v>
          </cell>
          <cell r="I189" t="str">
            <v>S</v>
          </cell>
          <cell r="J189" t="str">
            <v>92474</v>
          </cell>
          <cell r="K189" t="str">
            <v>31/08/2021</v>
          </cell>
          <cell r="L189" t="str">
            <v>26210824333585000120550010000924741330314706</v>
          </cell>
          <cell r="M189" t="str">
            <v>26 - Pernambuco</v>
          </cell>
          <cell r="N189">
            <v>1498.92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24333585000120</v>
          </cell>
          <cell r="G190" t="str">
            <v>JNS COMERCIO DE PRODUTOS ALIMENTICIOS LTDA</v>
          </cell>
          <cell r="H190" t="str">
            <v>B</v>
          </cell>
          <cell r="I190" t="str">
            <v>S</v>
          </cell>
          <cell r="J190" t="str">
            <v>92525</v>
          </cell>
          <cell r="K190" t="str">
            <v>02/09/2021</v>
          </cell>
          <cell r="L190" t="str">
            <v>26210924333585000120550010000925251330468937</v>
          </cell>
          <cell r="M190" t="str">
            <v>26 - Pernambuco</v>
          </cell>
          <cell r="N190">
            <v>16.899999999999999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24333585000120</v>
          </cell>
          <cell r="G191" t="str">
            <v>JNS COMERCIO DE PRODUTOS ALIMENTICIOS LTDA</v>
          </cell>
          <cell r="H191" t="str">
            <v>B</v>
          </cell>
          <cell r="I191" t="str">
            <v>S</v>
          </cell>
          <cell r="J191" t="str">
            <v>92589</v>
          </cell>
          <cell r="K191" t="str">
            <v>03/09/2021</v>
          </cell>
          <cell r="L191" t="str">
            <v>26210924333585000120550010000925891330572162</v>
          </cell>
          <cell r="M191" t="str">
            <v>26 - Pernambuco</v>
          </cell>
          <cell r="N191">
            <v>628.36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24333585000120</v>
          </cell>
          <cell r="G192" t="str">
            <v>JNS COMERCIO DE PRODUTOS ALIMENTICIOS LTDA</v>
          </cell>
          <cell r="H192" t="str">
            <v>B</v>
          </cell>
          <cell r="I192" t="str">
            <v>S</v>
          </cell>
          <cell r="J192" t="str">
            <v>92727</v>
          </cell>
          <cell r="K192" t="str">
            <v>09/09/2021</v>
          </cell>
          <cell r="L192" t="str">
            <v>26210924333585000120550010000927271330853410</v>
          </cell>
          <cell r="M192" t="str">
            <v>26 - Pernambuco</v>
          </cell>
          <cell r="N192">
            <v>383.91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24333585000120</v>
          </cell>
          <cell r="G193" t="str">
            <v>JNS COMERCIO DE PRODUTOS ALIMENTICIOS LTDA</v>
          </cell>
          <cell r="H193" t="str">
            <v>B</v>
          </cell>
          <cell r="I193" t="str">
            <v>S</v>
          </cell>
          <cell r="J193" t="str">
            <v>92846</v>
          </cell>
          <cell r="K193" t="str">
            <v>13/09/2021</v>
          </cell>
          <cell r="L193" t="str">
            <v>26210924333585000120550010000928461331080661</v>
          </cell>
          <cell r="M193" t="str">
            <v>26 - Pernambuco</v>
          </cell>
          <cell r="N193">
            <v>235.7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24333585000120</v>
          </cell>
          <cell r="G194" t="str">
            <v>JNS COMERCIO DE PRODUTOS ALIMENTICIOS LTDA</v>
          </cell>
          <cell r="H194" t="str">
            <v>B</v>
          </cell>
          <cell r="I194" t="str">
            <v>S</v>
          </cell>
          <cell r="J194" t="str">
            <v>92962</v>
          </cell>
          <cell r="K194" t="str">
            <v>16/09/2021</v>
          </cell>
          <cell r="L194" t="str">
            <v>26210924333585000120550010000929621331310097</v>
          </cell>
          <cell r="M194" t="str">
            <v>26 - Pernambuco</v>
          </cell>
          <cell r="N194">
            <v>417.02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24333585000120</v>
          </cell>
          <cell r="G195" t="str">
            <v>JNS COMERCIO DE PRODUTOS ALIMENTICIOS LTDA</v>
          </cell>
          <cell r="H195" t="str">
            <v>B</v>
          </cell>
          <cell r="I195" t="str">
            <v>S</v>
          </cell>
          <cell r="J195" t="str">
            <v>92993</v>
          </cell>
          <cell r="K195" t="str">
            <v>21/09/2021</v>
          </cell>
          <cell r="L195" t="str">
            <v>26210924333585000120550010000929931331387550</v>
          </cell>
          <cell r="M195" t="str">
            <v>26 - Pernambuco</v>
          </cell>
          <cell r="N195">
            <v>408.26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24333585000120</v>
          </cell>
          <cell r="G196" t="str">
            <v>JNS COMERCIO DE PRODUTOS ALIMENTICIOS LTDA</v>
          </cell>
          <cell r="H196" t="str">
            <v>B</v>
          </cell>
          <cell r="I196" t="str">
            <v>S</v>
          </cell>
          <cell r="J196" t="str">
            <v>93103</v>
          </cell>
          <cell r="K196" t="str">
            <v>23/09/2021</v>
          </cell>
          <cell r="L196" t="str">
            <v>26210924333585000120550010000931031331640631</v>
          </cell>
          <cell r="M196" t="str">
            <v>26 - Pernambuco</v>
          </cell>
          <cell r="N196">
            <v>949.45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24333585000120</v>
          </cell>
          <cell r="G197" t="str">
            <v>JNS COMERCIO DE PRODUTOS ALIMENTICIOS LTDA</v>
          </cell>
          <cell r="H197" t="str">
            <v>B</v>
          </cell>
          <cell r="I197" t="str">
            <v>S</v>
          </cell>
          <cell r="J197" t="str">
            <v>93122</v>
          </cell>
          <cell r="K197" t="str">
            <v>23/09/2021</v>
          </cell>
          <cell r="L197" t="str">
            <v>26210924333585000120550010000931221331688591</v>
          </cell>
          <cell r="M197" t="str">
            <v>26 - Pernambuco</v>
          </cell>
          <cell r="N197">
            <v>101.95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24333585000120</v>
          </cell>
          <cell r="G198" t="str">
            <v>JNS COMERCIO DE PRODUTOS ALIMENTICIOS LTDA</v>
          </cell>
          <cell r="H198" t="str">
            <v>B</v>
          </cell>
          <cell r="I198" t="str">
            <v>S</v>
          </cell>
          <cell r="J198" t="str">
            <v>93219</v>
          </cell>
          <cell r="K198" t="str">
            <v>27/09/2021</v>
          </cell>
          <cell r="L198" t="str">
            <v>26210924333585000120550010000932191331855161</v>
          </cell>
          <cell r="M198" t="str">
            <v>26 - Pernambuco</v>
          </cell>
          <cell r="N198">
            <v>368.25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36447527000106</v>
          </cell>
          <cell r="G199" t="str">
            <v>PAO E MEL EIRELI</v>
          </cell>
          <cell r="H199" t="str">
            <v>B</v>
          </cell>
          <cell r="I199" t="str">
            <v>S</v>
          </cell>
          <cell r="J199" t="str">
            <v>000000324</v>
          </cell>
          <cell r="K199" t="str">
            <v>15/09/2021</v>
          </cell>
          <cell r="L199" t="str">
            <v>26210936447527000106550010000003241858269390</v>
          </cell>
          <cell r="M199" t="str">
            <v>26 - Pernambuco</v>
          </cell>
          <cell r="N199">
            <v>427.2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36447527000106</v>
          </cell>
          <cell r="G200" t="str">
            <v>PAO E MEL EIRELI</v>
          </cell>
          <cell r="H200" t="str">
            <v>B</v>
          </cell>
          <cell r="I200" t="str">
            <v>S</v>
          </cell>
          <cell r="J200" t="str">
            <v>000000355</v>
          </cell>
          <cell r="K200" t="str">
            <v>15/09/2021</v>
          </cell>
          <cell r="L200" t="str">
            <v>26210936447527000106550010000003551379016510</v>
          </cell>
          <cell r="M200" t="str">
            <v>26 - Pernambuco</v>
          </cell>
          <cell r="N200">
            <v>242.95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36447527000106</v>
          </cell>
          <cell r="G201" t="str">
            <v>PAO E MEL EIRELI</v>
          </cell>
          <cell r="H201" t="str">
            <v>B</v>
          </cell>
          <cell r="I201" t="str">
            <v>S</v>
          </cell>
          <cell r="J201" t="str">
            <v>000000355</v>
          </cell>
          <cell r="K201" t="str">
            <v>06/09/2021</v>
          </cell>
          <cell r="L201" t="str">
            <v>26210936447527000106550010000003551379016510</v>
          </cell>
          <cell r="M201" t="str">
            <v>26 - Pernambuco</v>
          </cell>
          <cell r="N201">
            <v>479.1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36447527000106</v>
          </cell>
          <cell r="G202" t="str">
            <v>PAO E MEL EIRELI</v>
          </cell>
          <cell r="H202" t="str">
            <v>B</v>
          </cell>
          <cell r="I202" t="str">
            <v>S</v>
          </cell>
          <cell r="J202" t="str">
            <v>000000355</v>
          </cell>
          <cell r="K202" t="str">
            <v>01/09/2021</v>
          </cell>
          <cell r="L202" t="str">
            <v>26210936447527000106550010000003551379016510</v>
          </cell>
          <cell r="M202" t="str">
            <v>26 - Pernambuco</v>
          </cell>
          <cell r="N202">
            <v>257.3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36447527000106</v>
          </cell>
          <cell r="G203" t="str">
            <v>PAO E MEL EIRELI</v>
          </cell>
          <cell r="H203" t="str">
            <v>B</v>
          </cell>
          <cell r="I203" t="str">
            <v>S</v>
          </cell>
          <cell r="J203" t="str">
            <v>000000355</v>
          </cell>
          <cell r="K203" t="str">
            <v>24/09/2021</v>
          </cell>
          <cell r="L203" t="str">
            <v>26210936447527000106550010000003551379016510</v>
          </cell>
          <cell r="M203" t="str">
            <v>26 - Pernambuco</v>
          </cell>
          <cell r="N203">
            <v>274.10000000000002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36447527000106</v>
          </cell>
          <cell r="G204" t="str">
            <v>PAO E MEL EIRELI</v>
          </cell>
          <cell r="H204" t="str">
            <v>B</v>
          </cell>
          <cell r="I204" t="str">
            <v>S</v>
          </cell>
          <cell r="J204" t="str">
            <v>000000355</v>
          </cell>
          <cell r="K204" t="str">
            <v>25/09/2021</v>
          </cell>
          <cell r="L204" t="str">
            <v>26210936447527000106550010000003551379016510</v>
          </cell>
          <cell r="M204" t="str">
            <v>26 - Pernambuco</v>
          </cell>
          <cell r="N204">
            <v>589.6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36447527000106</v>
          </cell>
          <cell r="G205" t="str">
            <v>PAO E MEL EIRELI</v>
          </cell>
          <cell r="H205" t="str">
            <v>B</v>
          </cell>
          <cell r="I205" t="str">
            <v>S</v>
          </cell>
          <cell r="J205" t="str">
            <v>000000355</v>
          </cell>
          <cell r="K205" t="str">
            <v>20/09/2021</v>
          </cell>
          <cell r="L205" t="str">
            <v>26210936447527000106550010000003551379016510</v>
          </cell>
          <cell r="M205" t="str">
            <v>26 - Pernambuco</v>
          </cell>
          <cell r="N205">
            <v>579.85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36447527000106</v>
          </cell>
          <cell r="G206" t="str">
            <v>PAO E MEL EIRELI</v>
          </cell>
          <cell r="H206" t="str">
            <v>B</v>
          </cell>
          <cell r="I206" t="str">
            <v>S</v>
          </cell>
          <cell r="J206" t="str">
            <v>000000355</v>
          </cell>
          <cell r="K206" t="str">
            <v>29/09/2021</v>
          </cell>
          <cell r="L206" t="str">
            <v>26210936447527000106550010000003551379016510</v>
          </cell>
          <cell r="M206" t="str">
            <v>26 - Pernambuco</v>
          </cell>
          <cell r="N206">
            <v>288.56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36447527000106</v>
          </cell>
          <cell r="G207" t="str">
            <v>PAO E MEL EIRELI</v>
          </cell>
          <cell r="H207" t="str">
            <v>B</v>
          </cell>
          <cell r="I207" t="str">
            <v>S</v>
          </cell>
          <cell r="J207" t="str">
            <v>000000355</v>
          </cell>
          <cell r="K207" t="str">
            <v>14/09/2021</v>
          </cell>
          <cell r="L207" t="str">
            <v>26210936447527000106550010000003551379016510</v>
          </cell>
          <cell r="M207" t="str">
            <v>26 - Pernambuco</v>
          </cell>
          <cell r="N207">
            <v>242.95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36447527000106</v>
          </cell>
          <cell r="G208" t="str">
            <v>PAO E MEL EIRELI</v>
          </cell>
          <cell r="H208" t="str">
            <v>B</v>
          </cell>
          <cell r="I208" t="str">
            <v>S</v>
          </cell>
          <cell r="J208" t="str">
            <v>000000355</v>
          </cell>
          <cell r="K208" t="str">
            <v>11/09/2021</v>
          </cell>
          <cell r="L208" t="str">
            <v>26210936447527000106550010000003551379016510</v>
          </cell>
          <cell r="M208" t="str">
            <v>26 - Pernambuco</v>
          </cell>
          <cell r="N208">
            <v>514.04999999999995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36447527000106</v>
          </cell>
          <cell r="G209" t="str">
            <v>PAO E MEL EIRELI</v>
          </cell>
          <cell r="H209" t="str">
            <v>B</v>
          </cell>
          <cell r="I209" t="str">
            <v>S</v>
          </cell>
          <cell r="J209" t="str">
            <v>000000355</v>
          </cell>
          <cell r="K209" t="str">
            <v>02/09/2021</v>
          </cell>
          <cell r="L209" t="str">
            <v>26210936447527000106550010000003551379016510</v>
          </cell>
          <cell r="M209" t="str">
            <v>26 - Pernambuco</v>
          </cell>
          <cell r="N209">
            <v>219.8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36447527000106</v>
          </cell>
          <cell r="G210" t="str">
            <v>PAO E MEL EIRELI</v>
          </cell>
          <cell r="H210" t="str">
            <v>B</v>
          </cell>
          <cell r="I210" t="str">
            <v>S</v>
          </cell>
          <cell r="J210" t="str">
            <v>000000355</v>
          </cell>
          <cell r="K210" t="str">
            <v>04/09/2021</v>
          </cell>
          <cell r="L210" t="str">
            <v>26210936447527000106550010000003551379016510</v>
          </cell>
          <cell r="M210" t="str">
            <v>26 - Pernambuco</v>
          </cell>
          <cell r="N210">
            <v>519.04999999999995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36447527000106</v>
          </cell>
          <cell r="G211" t="str">
            <v>PAO E MEL EIRELI</v>
          </cell>
          <cell r="H211" t="str">
            <v>B</v>
          </cell>
          <cell r="I211" t="str">
            <v>S</v>
          </cell>
          <cell r="J211" t="str">
            <v>000000355</v>
          </cell>
          <cell r="K211" t="str">
            <v>28/09/2021</v>
          </cell>
          <cell r="L211" t="str">
            <v>26210936447527000106550010000003551379016510</v>
          </cell>
          <cell r="M211" t="str">
            <v>26 - Pernambuco</v>
          </cell>
          <cell r="N211">
            <v>286.05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36447527000106</v>
          </cell>
          <cell r="G212" t="str">
            <v>PAO E MEL EIRELI</v>
          </cell>
          <cell r="H212" t="str">
            <v>B</v>
          </cell>
          <cell r="I212" t="str">
            <v>S</v>
          </cell>
          <cell r="J212" t="str">
            <v>000000355</v>
          </cell>
          <cell r="K212" t="str">
            <v>27/09/2021</v>
          </cell>
          <cell r="L212" t="str">
            <v>26210936447527000106550010000003551379016510</v>
          </cell>
          <cell r="M212" t="str">
            <v>26 - Pernambuco</v>
          </cell>
          <cell r="N212">
            <v>299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36447527000106</v>
          </cell>
          <cell r="G213" t="str">
            <v>PAO E MEL EIRELI</v>
          </cell>
          <cell r="H213" t="str">
            <v>B</v>
          </cell>
          <cell r="I213" t="str">
            <v>S</v>
          </cell>
          <cell r="J213" t="str">
            <v>000000355</v>
          </cell>
          <cell r="K213" t="str">
            <v>16/09/2021</v>
          </cell>
          <cell r="L213" t="str">
            <v>26210936447527000106550010000003551379016510</v>
          </cell>
          <cell r="M213" t="str">
            <v>26 - Pernambuco</v>
          </cell>
          <cell r="N213">
            <v>252.95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36447527000106</v>
          </cell>
          <cell r="G214" t="str">
            <v>PAO E MEL EIRELI</v>
          </cell>
          <cell r="H214" t="str">
            <v>B</v>
          </cell>
          <cell r="I214" t="str">
            <v>S</v>
          </cell>
          <cell r="J214" t="str">
            <v>000000355</v>
          </cell>
          <cell r="K214" t="str">
            <v>13/09/2021</v>
          </cell>
          <cell r="L214" t="str">
            <v>26210936447527000106550010000003551379016510</v>
          </cell>
          <cell r="M214" t="str">
            <v>26 - Pernambuco</v>
          </cell>
          <cell r="N214">
            <v>220.7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36447527000106</v>
          </cell>
          <cell r="G215" t="str">
            <v>PAO E MEL EIRELI</v>
          </cell>
          <cell r="H215" t="str">
            <v>B</v>
          </cell>
          <cell r="I215" t="str">
            <v>S</v>
          </cell>
          <cell r="J215" t="str">
            <v>000000355</v>
          </cell>
          <cell r="K215" t="str">
            <v>09/09/2021</v>
          </cell>
          <cell r="L215" t="str">
            <v>26210936447527000106550010000003551379016510</v>
          </cell>
          <cell r="M215" t="str">
            <v>26 - Pernambuco</v>
          </cell>
          <cell r="N215">
            <v>242.95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36447527000106</v>
          </cell>
          <cell r="G216" t="str">
            <v>PAO E MEL EIRELI</v>
          </cell>
          <cell r="H216" t="str">
            <v>B</v>
          </cell>
          <cell r="I216" t="str">
            <v>S</v>
          </cell>
          <cell r="J216" t="str">
            <v>000000355</v>
          </cell>
          <cell r="K216" t="str">
            <v>23/09/2021</v>
          </cell>
          <cell r="L216" t="str">
            <v>26210936447527000106550010000003551379016510</v>
          </cell>
          <cell r="M216" t="str">
            <v>26 - Pernambuco</v>
          </cell>
          <cell r="N216">
            <v>248.85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36447527000106</v>
          </cell>
          <cell r="G217" t="str">
            <v>PAO E MEL EIRELI</v>
          </cell>
          <cell r="H217" t="str">
            <v>B</v>
          </cell>
          <cell r="I217" t="str">
            <v>S</v>
          </cell>
          <cell r="J217" t="str">
            <v>000000355</v>
          </cell>
          <cell r="K217" t="str">
            <v>17/09/2021</v>
          </cell>
          <cell r="L217" t="str">
            <v>26210936447527000106550010000003551379016510</v>
          </cell>
          <cell r="M217" t="str">
            <v>26 - Pernambuco</v>
          </cell>
          <cell r="N217">
            <v>262.75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36447527000106</v>
          </cell>
          <cell r="G218" t="str">
            <v>PAO E MEL EIRELI</v>
          </cell>
          <cell r="H218" t="str">
            <v>B</v>
          </cell>
          <cell r="I218" t="str">
            <v>S</v>
          </cell>
          <cell r="J218" t="str">
            <v>000000355</v>
          </cell>
          <cell r="K218" t="str">
            <v>08/09/2021</v>
          </cell>
          <cell r="L218" t="str">
            <v>26210936447527000106550010000003551379016510</v>
          </cell>
          <cell r="M218" t="str">
            <v>26 - Pernambuco</v>
          </cell>
          <cell r="N218">
            <v>242.95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36447527000106</v>
          </cell>
          <cell r="G219" t="str">
            <v>PAO E MEL EIRELI</v>
          </cell>
          <cell r="H219" t="str">
            <v>B</v>
          </cell>
          <cell r="I219" t="str">
            <v>S</v>
          </cell>
          <cell r="J219" t="str">
            <v>000000355</v>
          </cell>
          <cell r="K219" t="str">
            <v>10/09/2021</v>
          </cell>
          <cell r="L219" t="str">
            <v>26210936447527000106550010000003551379016510</v>
          </cell>
          <cell r="M219" t="str">
            <v>26 - Pernambuco</v>
          </cell>
          <cell r="N219">
            <v>299.25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36447527000106</v>
          </cell>
          <cell r="G220" t="str">
            <v>PAO E MEL EIRELI</v>
          </cell>
          <cell r="H220" t="str">
            <v>B</v>
          </cell>
          <cell r="I220" t="str">
            <v>S</v>
          </cell>
          <cell r="J220" t="str">
            <v>000000355</v>
          </cell>
          <cell r="K220" t="str">
            <v>22/09/2021</v>
          </cell>
          <cell r="L220" t="str">
            <v>26210936447527000106550010000003551379016510</v>
          </cell>
          <cell r="M220" t="str">
            <v>26 - Pernambuco</v>
          </cell>
          <cell r="N220">
            <v>294.45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36447527000106</v>
          </cell>
          <cell r="G221" t="str">
            <v>PAO E MEL EIRELI</v>
          </cell>
          <cell r="H221" t="str">
            <v>B</v>
          </cell>
          <cell r="I221" t="str">
            <v>S</v>
          </cell>
          <cell r="J221" t="str">
            <v>000000355</v>
          </cell>
          <cell r="K221" t="str">
            <v>18/09/2021</v>
          </cell>
          <cell r="L221" t="str">
            <v>26210936447527000106550010000003551379016510</v>
          </cell>
          <cell r="M221" t="str">
            <v>26 - Pernambuco</v>
          </cell>
          <cell r="N221">
            <v>524.04999999999995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36447527000106</v>
          </cell>
          <cell r="G222" t="str">
            <v>PAO E MEL EIRELI</v>
          </cell>
          <cell r="H222" t="str">
            <v>B</v>
          </cell>
          <cell r="I222" t="str">
            <v>S</v>
          </cell>
          <cell r="J222" t="str">
            <v>000000355</v>
          </cell>
          <cell r="K222" t="str">
            <v>03/09/2021</v>
          </cell>
          <cell r="L222" t="str">
            <v>26210936447527000106550010000003551379016510</v>
          </cell>
          <cell r="M222" t="str">
            <v>26 - Pernambuco</v>
          </cell>
          <cell r="N222">
            <v>271.10000000000002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36447527000106</v>
          </cell>
          <cell r="G223" t="str">
            <v>PAO E MEL EIRELI</v>
          </cell>
          <cell r="H223" t="str">
            <v>B</v>
          </cell>
          <cell r="I223" t="str">
            <v>S</v>
          </cell>
          <cell r="J223" t="str">
            <v>000000355</v>
          </cell>
          <cell r="K223" t="str">
            <v>30/09/2021</v>
          </cell>
          <cell r="L223" t="str">
            <v>26210936447527000106550010000003551379016510</v>
          </cell>
          <cell r="M223" t="str">
            <v>26 - Pernambuco</v>
          </cell>
          <cell r="N223">
            <v>286.55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14187040000107</v>
          </cell>
          <cell r="G224" t="str">
            <v>DESTAK EMBALAGENS EIRELI</v>
          </cell>
          <cell r="H224" t="str">
            <v>B</v>
          </cell>
          <cell r="I224" t="str">
            <v>S</v>
          </cell>
          <cell r="J224" t="str">
            <v>000007693</v>
          </cell>
          <cell r="K224" t="str">
            <v>06/09/2021</v>
          </cell>
          <cell r="L224" t="str">
            <v>26210914187040000107550010000076931198058647</v>
          </cell>
          <cell r="M224" t="str">
            <v>26 - Pernambuco</v>
          </cell>
          <cell r="N224">
            <v>50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70170782000192</v>
          </cell>
          <cell r="G225" t="str">
            <v>LIDIA MARIA DIAS SILVA NOGUEIRA</v>
          </cell>
          <cell r="H225" t="str">
            <v>B</v>
          </cell>
          <cell r="I225" t="str">
            <v>S</v>
          </cell>
          <cell r="J225" t="str">
            <v>416</v>
          </cell>
          <cell r="K225" t="str">
            <v>01/09/2021</v>
          </cell>
          <cell r="L225" t="str">
            <v>26210970170782000192550030000004161981634404</v>
          </cell>
          <cell r="M225" t="str">
            <v>26 - Pernambuco</v>
          </cell>
          <cell r="N225">
            <v>959.4</v>
          </cell>
        </row>
        <row r="226">
          <cell r="C226" t="str">
            <v>HOSPITAL DOM MALAN</v>
          </cell>
          <cell r="E226" t="str">
            <v>3.6 - Material de Expediente</v>
          </cell>
          <cell r="F226">
            <v>1781007000150</v>
          </cell>
          <cell r="G226" t="str">
            <v>F G INFOTEC RECIFE EIRELI</v>
          </cell>
          <cell r="H226" t="str">
            <v>B</v>
          </cell>
          <cell r="I226" t="str">
            <v>S</v>
          </cell>
          <cell r="J226" t="str">
            <v>006539</v>
          </cell>
          <cell r="K226" t="str">
            <v>09/09/2021</v>
          </cell>
          <cell r="L226" t="str">
            <v>26210901781007000150550010000065391219345204</v>
          </cell>
          <cell r="M226" t="str">
            <v>26 - Pernambuco</v>
          </cell>
          <cell r="N226">
            <v>1323</v>
          </cell>
        </row>
        <row r="227">
          <cell r="C227" t="str">
            <v>HOSPITAL DOM MALAN</v>
          </cell>
          <cell r="E227" t="str">
            <v>3.6 - Material de Expediente</v>
          </cell>
          <cell r="F227">
            <v>4006681000156</v>
          </cell>
          <cell r="G227" t="str">
            <v>GRAFICA CIDADE</v>
          </cell>
          <cell r="H227" t="str">
            <v>B</v>
          </cell>
          <cell r="I227" t="str">
            <v>S</v>
          </cell>
          <cell r="J227" t="str">
            <v>2021126</v>
          </cell>
          <cell r="K227" t="str">
            <v>09/09/2021</v>
          </cell>
          <cell r="L227" t="str">
            <v>29D251AA5F1</v>
          </cell>
          <cell r="M227" t="str">
            <v>29 - Bahia</v>
          </cell>
          <cell r="N227">
            <v>1274</v>
          </cell>
        </row>
        <row r="228">
          <cell r="C228" t="str">
            <v>HOSPITAL DOM MALAN</v>
          </cell>
          <cell r="E228" t="str">
            <v>3.6 - Material de Expediente</v>
          </cell>
          <cell r="F228">
            <v>4936163000212</v>
          </cell>
          <cell r="G228" t="str">
            <v>FRANCINALDO FERREIRA DE ARAUJO</v>
          </cell>
          <cell r="H228" t="str">
            <v>B</v>
          </cell>
          <cell r="I228" t="str">
            <v>S</v>
          </cell>
          <cell r="J228" t="str">
            <v>000001278</v>
          </cell>
          <cell r="K228" t="str">
            <v>02/09/2021</v>
          </cell>
          <cell r="L228" t="str">
            <v>29210904936163000212550010000012781388498659</v>
          </cell>
          <cell r="M228" t="str">
            <v>29 - Bahia</v>
          </cell>
          <cell r="N228">
            <v>20</v>
          </cell>
        </row>
        <row r="229">
          <cell r="C229" t="str">
            <v>HOSPITAL DOM MALAN</v>
          </cell>
          <cell r="E229" t="str">
            <v>3.6 - Material de Expediente</v>
          </cell>
          <cell r="F229">
            <v>4936163000212</v>
          </cell>
          <cell r="G229" t="str">
            <v>FRANCINALDO FERREIRA DE ARAUJO</v>
          </cell>
          <cell r="H229" t="str">
            <v>B</v>
          </cell>
          <cell r="I229" t="str">
            <v>S</v>
          </cell>
          <cell r="J229" t="str">
            <v>000001279</v>
          </cell>
          <cell r="K229" t="str">
            <v>02/09/2021</v>
          </cell>
          <cell r="L229" t="str">
            <v>29210904936163000212550010000012791388503048</v>
          </cell>
          <cell r="M229" t="str">
            <v>29 - Bahia</v>
          </cell>
          <cell r="N229">
            <v>720</v>
          </cell>
        </row>
        <row r="230">
          <cell r="C230" t="str">
            <v>HOSPITAL DOM MALAN</v>
          </cell>
          <cell r="E230" t="str">
            <v>3.6 - Material de Expediente</v>
          </cell>
          <cell r="F230">
            <v>4936163000212</v>
          </cell>
          <cell r="G230" t="str">
            <v>FRANCINALDO FERREIRA DE ARAUJO</v>
          </cell>
          <cell r="H230" t="str">
            <v>B</v>
          </cell>
          <cell r="I230" t="str">
            <v>S</v>
          </cell>
          <cell r="J230" t="str">
            <v>000001293</v>
          </cell>
          <cell r="K230" t="str">
            <v>13/09/2021</v>
          </cell>
          <cell r="L230" t="str">
            <v>29210904936163000212550010000012931391674159</v>
          </cell>
          <cell r="M230" t="str">
            <v>29 - Bahia</v>
          </cell>
          <cell r="N230">
            <v>114.9</v>
          </cell>
        </row>
        <row r="231">
          <cell r="C231" t="str">
            <v>HOSPITAL DOM MALAN</v>
          </cell>
          <cell r="E231" t="str">
            <v>3.6 - Material de Expediente</v>
          </cell>
          <cell r="F231">
            <v>4937174000136</v>
          </cell>
          <cell r="G231" t="str">
            <v>GUIMARAES E CAVALCANTI LTDA ME</v>
          </cell>
          <cell r="H231" t="str">
            <v>B</v>
          </cell>
          <cell r="I231" t="str">
            <v>S</v>
          </cell>
          <cell r="J231" t="str">
            <v>13642</v>
          </cell>
          <cell r="K231" t="str">
            <v>06/09/2021</v>
          </cell>
          <cell r="L231" t="str">
            <v>2669719176</v>
          </cell>
          <cell r="M231" t="str">
            <v>26 - Pernambuco</v>
          </cell>
          <cell r="N231">
            <v>3555</v>
          </cell>
        </row>
        <row r="232">
          <cell r="C232" t="str">
            <v>HOSPITAL DOM MALAN</v>
          </cell>
          <cell r="E232" t="str">
            <v>3.6 - Material de Expediente</v>
          </cell>
          <cell r="F232">
            <v>4937174000136</v>
          </cell>
          <cell r="G232" t="str">
            <v>GUIMARAES E CAVALCANTI LTDA ME</v>
          </cell>
          <cell r="H232" t="str">
            <v>B</v>
          </cell>
          <cell r="I232" t="str">
            <v>S</v>
          </cell>
          <cell r="J232" t="str">
            <v>13660</v>
          </cell>
          <cell r="K232" t="str">
            <v>09/09/2021</v>
          </cell>
          <cell r="L232" t="str">
            <v>2632608536</v>
          </cell>
          <cell r="M232" t="str">
            <v>26 - Pernambuco</v>
          </cell>
          <cell r="N232">
            <v>4950</v>
          </cell>
        </row>
        <row r="233">
          <cell r="C233" t="str">
            <v>HOSPITAL DOM MALAN</v>
          </cell>
          <cell r="E233" t="str">
            <v>3.6 - Material de Expediente</v>
          </cell>
          <cell r="F233">
            <v>7347394000106</v>
          </cell>
          <cell r="G233" t="str">
            <v>SAMYS PLASTICOS E EMBALAGENS LTDA</v>
          </cell>
          <cell r="H233" t="str">
            <v>B</v>
          </cell>
          <cell r="I233" t="str">
            <v>S</v>
          </cell>
          <cell r="J233" t="str">
            <v>000006694</v>
          </cell>
          <cell r="K233" t="str">
            <v>03/09/2021</v>
          </cell>
          <cell r="L233" t="str">
            <v>35210907347394000106550010000066941800507814</v>
          </cell>
          <cell r="M233" t="str">
            <v>35 - São Paulo</v>
          </cell>
          <cell r="N233">
            <v>1560</v>
          </cell>
        </row>
        <row r="234">
          <cell r="C234" t="str">
            <v>HOSPITAL DOM MALAN</v>
          </cell>
          <cell r="E234" t="str">
            <v>3.6 - Material de Expediente</v>
          </cell>
          <cell r="F234">
            <v>8784035000170</v>
          </cell>
          <cell r="G234" t="str">
            <v>GRAFICA FRANCISCANA LTDA</v>
          </cell>
          <cell r="H234" t="str">
            <v>B</v>
          </cell>
          <cell r="I234" t="str">
            <v>S</v>
          </cell>
          <cell r="J234" t="str">
            <v>8370</v>
          </cell>
          <cell r="K234" t="str">
            <v>15/09/2021</v>
          </cell>
          <cell r="L234" t="str">
            <v>26135899154</v>
          </cell>
          <cell r="M234" t="str">
            <v>26 - Pernambuco</v>
          </cell>
          <cell r="N234">
            <v>20</v>
          </cell>
        </row>
        <row r="235">
          <cell r="C235" t="str">
            <v>HOSPITAL DOM MALAN</v>
          </cell>
          <cell r="E235" t="str">
            <v>3.6 - Material de Expediente</v>
          </cell>
          <cell r="F235">
            <v>15430638000130</v>
          </cell>
          <cell r="G235" t="str">
            <v>DS SUPRIMENTOS LTDA ME</v>
          </cell>
          <cell r="H235" t="str">
            <v>B</v>
          </cell>
          <cell r="I235" t="str">
            <v>S</v>
          </cell>
          <cell r="J235" t="str">
            <v>000060633</v>
          </cell>
          <cell r="K235" t="str">
            <v>13/09/2021</v>
          </cell>
          <cell r="L235" t="str">
            <v>26210915430638000130550010000606331431088592</v>
          </cell>
          <cell r="M235" t="str">
            <v>26 - Pernambuco</v>
          </cell>
          <cell r="N235">
            <v>125.4</v>
          </cell>
        </row>
        <row r="236">
          <cell r="C236" t="str">
            <v>HOSPITAL DOM MALAN</v>
          </cell>
          <cell r="E236" t="str">
            <v>3.6 - Material de Expediente</v>
          </cell>
          <cell r="F236">
            <v>30611447000168</v>
          </cell>
          <cell r="G236" t="str">
            <v>RAISSA C R MEDEIROS MOURA</v>
          </cell>
          <cell r="H236" t="str">
            <v>B</v>
          </cell>
          <cell r="I236" t="str">
            <v>S</v>
          </cell>
          <cell r="J236" t="str">
            <v>000015517</v>
          </cell>
          <cell r="K236" t="str">
            <v>29/09/2021</v>
          </cell>
          <cell r="L236" t="str">
            <v>26210930611447000168550010000155171202684675</v>
          </cell>
          <cell r="M236" t="str">
            <v>26 - Pernambuco</v>
          </cell>
          <cell r="N236">
            <v>16</v>
          </cell>
        </row>
        <row r="237">
          <cell r="C237" t="str">
            <v>HOSPITAL DOM MALAN</v>
          </cell>
          <cell r="E237" t="str">
            <v>3.6 - Material de Expediente</v>
          </cell>
          <cell r="F237">
            <v>35092993000153</v>
          </cell>
          <cell r="G237" t="str">
            <v>EOC LIVRARIA E PAPELARIA EIRELI</v>
          </cell>
          <cell r="H237" t="str">
            <v>B</v>
          </cell>
          <cell r="I237" t="str">
            <v>S</v>
          </cell>
          <cell r="J237" t="str">
            <v>1637</v>
          </cell>
          <cell r="K237" t="str">
            <v>13/09/2021</v>
          </cell>
          <cell r="L237" t="str">
            <v>26210935092993000153550010000016371193845180</v>
          </cell>
          <cell r="M237" t="str">
            <v>26 - Pernambuco</v>
          </cell>
          <cell r="N237">
            <v>37.75</v>
          </cell>
        </row>
        <row r="238">
          <cell r="C238" t="str">
            <v>HOSPITAL DOM MALAN</v>
          </cell>
          <cell r="E238" t="str">
            <v>3.6 - Material de Expediente</v>
          </cell>
          <cell r="F238">
            <v>41043332000130</v>
          </cell>
          <cell r="G238" t="str">
            <v>COMERCIAL CESAR FIUSA</v>
          </cell>
          <cell r="H238" t="str">
            <v>B</v>
          </cell>
          <cell r="I238" t="str">
            <v>S</v>
          </cell>
          <cell r="J238" t="str">
            <v>22894</v>
          </cell>
          <cell r="K238" t="str">
            <v>31/08/2021</v>
          </cell>
          <cell r="L238" t="str">
            <v>26210841043332000130550010000228941310821947</v>
          </cell>
          <cell r="M238" t="str">
            <v>26 - Pernambuco</v>
          </cell>
          <cell r="N238">
            <v>46.5</v>
          </cell>
        </row>
        <row r="239">
          <cell r="C239" t="str">
            <v>HOSPITAL DOM MALAN</v>
          </cell>
          <cell r="E239" t="str">
            <v>3.6 - Material de Expediente</v>
          </cell>
          <cell r="F239">
            <v>41043332000130</v>
          </cell>
          <cell r="G239" t="str">
            <v>COMERCIAL CESAR FIUSA</v>
          </cell>
          <cell r="H239" t="str">
            <v>B</v>
          </cell>
          <cell r="I239" t="str">
            <v>S</v>
          </cell>
          <cell r="J239" t="str">
            <v>22901</v>
          </cell>
          <cell r="K239" t="str">
            <v>02/09/2021</v>
          </cell>
          <cell r="L239" t="str">
            <v>26210941043332000130550010000229011020921019</v>
          </cell>
          <cell r="M239" t="str">
            <v>26 - Pernambuco</v>
          </cell>
          <cell r="N239">
            <v>7.72</v>
          </cell>
        </row>
        <row r="240">
          <cell r="C240" t="str">
            <v>HOSPITAL DOM MALAN</v>
          </cell>
          <cell r="E240" t="str">
            <v>3.1 - Combustíveis e Lubrificantes Automotivos</v>
          </cell>
          <cell r="F240">
            <v>3939028000187</v>
          </cell>
          <cell r="G240" t="str">
            <v>AUTO POSTO VALE DO SAO FRANCISCO</v>
          </cell>
          <cell r="H240" t="str">
            <v>B</v>
          </cell>
          <cell r="I240" t="str">
            <v>S</v>
          </cell>
          <cell r="J240" t="str">
            <v>000014395</v>
          </cell>
          <cell r="K240" t="str">
            <v>10/09/2021</v>
          </cell>
          <cell r="L240" t="str">
            <v>26210903939028000187550020000143951378249305</v>
          </cell>
          <cell r="M240" t="str">
            <v>26 - Pernambuco</v>
          </cell>
          <cell r="N240">
            <v>469.9</v>
          </cell>
        </row>
        <row r="241">
          <cell r="C241" t="str">
            <v>HOSPITAL DOM MALAN</v>
          </cell>
          <cell r="E241" t="str">
            <v>3.1 - Combustíveis e Lubrificantes Automotivos</v>
          </cell>
          <cell r="F241">
            <v>5737363000128</v>
          </cell>
          <cell r="G241" t="str">
            <v>POSTO ESPERANCA LTDA ME</v>
          </cell>
          <cell r="H241" t="str">
            <v>B</v>
          </cell>
          <cell r="I241" t="str">
            <v>S</v>
          </cell>
          <cell r="J241" t="str">
            <v>000098568</v>
          </cell>
          <cell r="K241" t="str">
            <v>17/09/2021</v>
          </cell>
          <cell r="L241" t="str">
            <v>26210905737363000128650020000985681982574212</v>
          </cell>
          <cell r="M241" t="str">
            <v>26 - Pernambuco</v>
          </cell>
          <cell r="N241">
            <v>320</v>
          </cell>
        </row>
        <row r="242">
          <cell r="C242" t="str">
            <v>HOSPITAL DOM MALAN</v>
          </cell>
          <cell r="E242" t="str">
            <v>3.1 - Combustíveis e Lubrificantes Automotivos</v>
          </cell>
          <cell r="F242">
            <v>9275194000102</v>
          </cell>
          <cell r="G242" t="str">
            <v>POSTO JOCKEY COMERC VAREJ DE COMBUSTIVEL</v>
          </cell>
          <cell r="H242" t="str">
            <v>B</v>
          </cell>
          <cell r="I242" t="str">
            <v>S</v>
          </cell>
          <cell r="J242" t="str">
            <v>000215218</v>
          </cell>
          <cell r="K242" t="str">
            <v>29/08/2021</v>
          </cell>
          <cell r="L242" t="str">
            <v>26210809275194000102650250002152181002200769</v>
          </cell>
          <cell r="M242" t="str">
            <v>26 - Pernambuco</v>
          </cell>
          <cell r="N242">
            <v>200</v>
          </cell>
        </row>
        <row r="243">
          <cell r="C243" t="str">
            <v>HOSPITAL DOM MALAN</v>
          </cell>
          <cell r="E243" t="str">
            <v>3.1 - Combustíveis e Lubrificantes Automotivos</v>
          </cell>
          <cell r="F243">
            <v>9533651000111</v>
          </cell>
          <cell r="G243" t="str">
            <v>VILA ESPERANCA COMERCIO DE COMBUSTIVEIS</v>
          </cell>
          <cell r="H243" t="str">
            <v>B</v>
          </cell>
          <cell r="I243" t="str">
            <v>S</v>
          </cell>
          <cell r="J243" t="str">
            <v>000214146</v>
          </cell>
          <cell r="K243" t="str">
            <v>05/09/2021</v>
          </cell>
          <cell r="L243" t="str">
            <v>26210909533651000111651300002141461002652922</v>
          </cell>
          <cell r="M243" t="str">
            <v>26 - Pernambuco</v>
          </cell>
          <cell r="N243">
            <v>200.02</v>
          </cell>
        </row>
        <row r="244">
          <cell r="C244" t="str">
            <v>HOSPITAL DOM MALAN</v>
          </cell>
          <cell r="E244" t="str">
            <v>3.1 - Combustíveis e Lubrificantes Automotivos</v>
          </cell>
          <cell r="F244">
            <v>9566613000165</v>
          </cell>
          <cell r="G244" t="str">
            <v>POSTO SERRANO LTDA</v>
          </cell>
          <cell r="H244" t="str">
            <v>B</v>
          </cell>
          <cell r="I244" t="str">
            <v>S</v>
          </cell>
          <cell r="J244" t="str">
            <v>1173</v>
          </cell>
          <cell r="K244" t="str">
            <v>30/08/2021</v>
          </cell>
          <cell r="L244" t="str">
            <v>26210809566613000165550010000011731176272267</v>
          </cell>
          <cell r="M244" t="str">
            <v>26 - Pernambuco</v>
          </cell>
          <cell r="N244">
            <v>200</v>
          </cell>
        </row>
        <row r="245">
          <cell r="C245" t="str">
            <v>HOSPITAL DOM MALAN</v>
          </cell>
          <cell r="E245" t="str">
            <v>3.1 - Combustíveis e Lubrificantes Automotivos</v>
          </cell>
          <cell r="F245">
            <v>9566613000165</v>
          </cell>
          <cell r="G245" t="str">
            <v>POSTO SERRANO LTDA</v>
          </cell>
          <cell r="H245" t="str">
            <v>B</v>
          </cell>
          <cell r="I245" t="str">
            <v>S</v>
          </cell>
          <cell r="J245" t="str">
            <v>86377</v>
          </cell>
          <cell r="K245" t="str">
            <v>17/09/2021</v>
          </cell>
          <cell r="L245" t="str">
            <v>26210909566613000165650010000863771644731760</v>
          </cell>
          <cell r="M245" t="str">
            <v>26 - Pernambuco</v>
          </cell>
          <cell r="N245">
            <v>150.01</v>
          </cell>
        </row>
        <row r="246">
          <cell r="C246" t="str">
            <v>HOSPITAL DOM MALAN</v>
          </cell>
          <cell r="E246" t="str">
            <v>3.1 - Combustíveis e Lubrificantes Automotivos</v>
          </cell>
          <cell r="F246">
            <v>9566613000165</v>
          </cell>
          <cell r="G246" t="str">
            <v>POSTO SERRANO LTDA</v>
          </cell>
          <cell r="H246" t="str">
            <v>B</v>
          </cell>
          <cell r="I246" t="str">
            <v>S</v>
          </cell>
          <cell r="J246" t="str">
            <v>86422</v>
          </cell>
          <cell r="K246" t="str">
            <v>17/09/2021</v>
          </cell>
          <cell r="L246" t="str">
            <v>26210909566613000165650010000864221608323336</v>
          </cell>
          <cell r="M246" t="str">
            <v>26 - Pernambuco</v>
          </cell>
          <cell r="N246">
            <v>40.06</v>
          </cell>
        </row>
        <row r="247">
          <cell r="C247" t="str">
            <v>HOSPITAL DOM MALAN</v>
          </cell>
          <cell r="E247" t="str">
            <v>3.1 - Combustíveis e Lubrificantes Automotivos</v>
          </cell>
          <cell r="F247">
            <v>10260207000230</v>
          </cell>
          <cell r="G247" t="str">
            <v>POSTO LINDA LTDA</v>
          </cell>
          <cell r="H247" t="str">
            <v>B</v>
          </cell>
          <cell r="I247" t="str">
            <v>S</v>
          </cell>
          <cell r="J247" t="str">
            <v>000094700</v>
          </cell>
          <cell r="K247" t="str">
            <v>28/09/2021</v>
          </cell>
          <cell r="L247" t="str">
            <v>26210910260207000230650010000947001732995900</v>
          </cell>
          <cell r="M247" t="str">
            <v>26 - Pernambuco</v>
          </cell>
          <cell r="N247">
            <v>290.02</v>
          </cell>
        </row>
        <row r="248">
          <cell r="C248" t="str">
            <v>HOSPITAL DOM MALAN</v>
          </cell>
          <cell r="E248" t="str">
            <v>3.1 - Combustíveis e Lubrificantes Automotivos</v>
          </cell>
          <cell r="F248">
            <v>10316755000153</v>
          </cell>
          <cell r="G248" t="str">
            <v>IBIMIRIM COMBUSTIVEL LTDA</v>
          </cell>
          <cell r="H248" t="str">
            <v>B</v>
          </cell>
          <cell r="I248" t="str">
            <v>S</v>
          </cell>
          <cell r="J248" t="str">
            <v>41476</v>
          </cell>
          <cell r="K248" t="str">
            <v>28/09/2021</v>
          </cell>
          <cell r="L248" t="str">
            <v>26210910316755000153650010000414761821197030</v>
          </cell>
          <cell r="M248" t="str">
            <v>26 - Pernambuco</v>
          </cell>
          <cell r="N248">
            <v>190.02</v>
          </cell>
        </row>
        <row r="249">
          <cell r="C249" t="str">
            <v>HOSPITAL DOM MALAN</v>
          </cell>
          <cell r="E249" t="str">
            <v>3.1 - Combustíveis e Lubrificantes Automotivos</v>
          </cell>
          <cell r="F249">
            <v>10817590000101</v>
          </cell>
          <cell r="G249" t="str">
            <v>J BEZERRA COM DE COMB E DER LTDA EPP</v>
          </cell>
          <cell r="H249" t="str">
            <v>B</v>
          </cell>
          <cell r="I249" t="str">
            <v>S</v>
          </cell>
          <cell r="J249" t="str">
            <v>1830</v>
          </cell>
          <cell r="K249" t="str">
            <v>26/08/2021</v>
          </cell>
          <cell r="L249" t="str">
            <v>26210810817590000101550020000018301143222860</v>
          </cell>
          <cell r="M249" t="str">
            <v>26 - Pernambuco</v>
          </cell>
          <cell r="N249">
            <v>1977.91</v>
          </cell>
        </row>
        <row r="250">
          <cell r="C250" t="str">
            <v>HOSPITAL DOM MALAN</v>
          </cell>
          <cell r="E250" t="str">
            <v>3.1 - Combustíveis e Lubrificantes Automotivos</v>
          </cell>
          <cell r="F250">
            <v>10817590000101</v>
          </cell>
          <cell r="G250" t="str">
            <v>J BEZERRA COM DE COMB E DER LTDA EPP</v>
          </cell>
          <cell r="H250" t="str">
            <v>B</v>
          </cell>
          <cell r="I250" t="str">
            <v>S</v>
          </cell>
          <cell r="J250" t="str">
            <v>1831</v>
          </cell>
          <cell r="K250" t="str">
            <v>26/08/2021</v>
          </cell>
          <cell r="L250" t="str">
            <v>26210810817590000101550020000018311835982215</v>
          </cell>
          <cell r="M250" t="str">
            <v>26 - Pernambuco</v>
          </cell>
          <cell r="N250">
            <v>1868.57</v>
          </cell>
        </row>
        <row r="251">
          <cell r="C251" t="str">
            <v>HOSPITAL DOM MALAN</v>
          </cell>
          <cell r="E251" t="str">
            <v>3.1 - Combustíveis e Lubrificantes Automotivos</v>
          </cell>
          <cell r="F251">
            <v>10928767000139</v>
          </cell>
          <cell r="G251" t="str">
            <v>POSTO ARCO IRIS COMBUSTIVEIS</v>
          </cell>
          <cell r="H251" t="str">
            <v>B</v>
          </cell>
          <cell r="I251" t="str">
            <v>S</v>
          </cell>
          <cell r="J251" t="str">
            <v>000602784</v>
          </cell>
          <cell r="K251" t="str">
            <v>07/09/2021</v>
          </cell>
          <cell r="L251" t="str">
            <v>26210910928767000139650010006027841231738182</v>
          </cell>
          <cell r="M251" t="str">
            <v>26 - Pernambuco</v>
          </cell>
          <cell r="N251">
            <v>200</v>
          </cell>
        </row>
        <row r="252">
          <cell r="C252" t="str">
            <v>HOSPITAL DOM MALAN</v>
          </cell>
          <cell r="E252" t="str">
            <v>3.1 - Combustíveis e Lubrificantes Automotivos</v>
          </cell>
          <cell r="F252">
            <v>11040395000172</v>
          </cell>
          <cell r="G252" t="str">
            <v>CRUZEIRO DO NORDESTE COMBUSTIVEIS LTDA</v>
          </cell>
          <cell r="H252" t="str">
            <v>B</v>
          </cell>
          <cell r="I252" t="str">
            <v>S</v>
          </cell>
          <cell r="J252" t="str">
            <v>103170</v>
          </cell>
          <cell r="K252" t="str">
            <v>04/09/2021</v>
          </cell>
          <cell r="L252" t="str">
            <v>26210911040395000172650010001031701209893719</v>
          </cell>
          <cell r="M252" t="str">
            <v>26 - Pernambuco</v>
          </cell>
          <cell r="N252">
            <v>100.03</v>
          </cell>
        </row>
        <row r="253">
          <cell r="C253" t="str">
            <v>HOSPITAL DOM MALAN</v>
          </cell>
          <cell r="E253" t="str">
            <v>3.1 - Combustíveis e Lubrificantes Automotivos</v>
          </cell>
          <cell r="F253">
            <v>11687885000165</v>
          </cell>
          <cell r="G253" t="str">
            <v>AUTO POSTO SILVIO GOMES E CIA LTDA ME</v>
          </cell>
          <cell r="H253" t="str">
            <v>B</v>
          </cell>
          <cell r="I253" t="str">
            <v>S</v>
          </cell>
          <cell r="J253" t="str">
            <v>26290</v>
          </cell>
          <cell r="K253" t="str">
            <v>17/09/2021</v>
          </cell>
          <cell r="L253" t="str">
            <v>26210911687885000165650010000262901286169145</v>
          </cell>
          <cell r="M253" t="str">
            <v>26 - Pernambuco</v>
          </cell>
          <cell r="N253">
            <v>190.05</v>
          </cell>
        </row>
        <row r="254">
          <cell r="C254" t="str">
            <v>HOSPITAL DOM MALAN</v>
          </cell>
          <cell r="E254" t="str">
            <v>3.1 - Combustíveis e Lubrificantes Automotivos</v>
          </cell>
          <cell r="F254">
            <v>12002552000118</v>
          </cell>
          <cell r="G254" t="str">
            <v>JK COMERCIO VAREJISTA DE DERIVADOS DE PE</v>
          </cell>
          <cell r="H254" t="str">
            <v>B</v>
          </cell>
          <cell r="I254" t="str">
            <v>S</v>
          </cell>
          <cell r="J254" t="str">
            <v>000256646</v>
          </cell>
          <cell r="K254" t="str">
            <v>30/08/2021</v>
          </cell>
          <cell r="L254" t="str">
            <v>26210812002552000118650010002566461597984376</v>
          </cell>
          <cell r="M254" t="str">
            <v>26 - Pernambuco</v>
          </cell>
          <cell r="N254">
            <v>100</v>
          </cell>
        </row>
        <row r="255">
          <cell r="C255" t="str">
            <v>HOSPITAL DOM MALAN</v>
          </cell>
          <cell r="E255" t="str">
            <v>3.1 - Combustíveis e Lubrificantes Automotivos</v>
          </cell>
          <cell r="F255">
            <v>12002552000118</v>
          </cell>
          <cell r="G255" t="str">
            <v>JK COMERCIO VAREJISTA DE DERIVADOS DE PE</v>
          </cell>
          <cell r="H255" t="str">
            <v>B</v>
          </cell>
          <cell r="I255" t="str">
            <v>S</v>
          </cell>
          <cell r="J255" t="str">
            <v>000258451</v>
          </cell>
          <cell r="K255" t="str">
            <v>05/09/2021</v>
          </cell>
          <cell r="L255" t="str">
            <v>26210912002552000118650010002584511426409140</v>
          </cell>
          <cell r="M255" t="str">
            <v>26 - Pernambuco</v>
          </cell>
          <cell r="N255">
            <v>100</v>
          </cell>
        </row>
        <row r="256">
          <cell r="C256" t="str">
            <v>HOSPITAL DOM MALAN</v>
          </cell>
          <cell r="E256" t="str">
            <v>3.1 - Combustíveis e Lubrificantes Automotivos</v>
          </cell>
          <cell r="F256">
            <v>12002552000118</v>
          </cell>
          <cell r="G256" t="str">
            <v>JK COMERCIO VAREJISTA DE DERIVADOS DE PE</v>
          </cell>
          <cell r="H256" t="str">
            <v>B</v>
          </cell>
          <cell r="I256" t="str">
            <v>S</v>
          </cell>
          <cell r="J256" t="str">
            <v>000265086</v>
          </cell>
          <cell r="K256" t="str">
            <v>29/09/2021</v>
          </cell>
          <cell r="L256" t="str">
            <v>26210912002552000118650010002650861253920836</v>
          </cell>
          <cell r="M256" t="str">
            <v>26 - Pernambuco</v>
          </cell>
          <cell r="N256">
            <v>70</v>
          </cell>
        </row>
        <row r="257">
          <cell r="C257" t="str">
            <v>HOSPITAL DOM MALAN</v>
          </cell>
          <cell r="E257" t="str">
            <v>3.1 - Combustíveis e Lubrificantes Automotivos</v>
          </cell>
          <cell r="F257">
            <v>20808930000183</v>
          </cell>
          <cell r="G257" t="str">
            <v>AUTO POSTO SILVIO ERALDO E CIA LTDA ME</v>
          </cell>
          <cell r="H257" t="str">
            <v>B</v>
          </cell>
          <cell r="I257" t="str">
            <v>S</v>
          </cell>
          <cell r="J257" t="str">
            <v>10022</v>
          </cell>
          <cell r="K257" t="str">
            <v>29/08/2021</v>
          </cell>
          <cell r="L257" t="str">
            <v>26210820808930000183650010000120221830652753</v>
          </cell>
          <cell r="M257" t="str">
            <v>26 - Pernambuco</v>
          </cell>
          <cell r="N257">
            <v>200.02</v>
          </cell>
        </row>
        <row r="258">
          <cell r="C258" t="str">
            <v>HOSPITAL DOM MALAN</v>
          </cell>
          <cell r="E258" t="str">
            <v>3.1 - Combustíveis e Lubrificantes Automotivos</v>
          </cell>
          <cell r="F258">
            <v>20808930000183</v>
          </cell>
          <cell r="G258" t="str">
            <v>AUTO POSTO SILVIO ERALDO E CIA LTDA ME</v>
          </cell>
          <cell r="H258" t="str">
            <v>B</v>
          </cell>
          <cell r="I258" t="str">
            <v>S</v>
          </cell>
          <cell r="J258" t="str">
            <v>12094</v>
          </cell>
          <cell r="K258" t="str">
            <v>05/09/2021</v>
          </cell>
          <cell r="L258" t="str">
            <v>26210920808930000183650010000120941960573112</v>
          </cell>
          <cell r="M258" t="str">
            <v>26 - Pernambuco</v>
          </cell>
          <cell r="N258">
            <v>100.04</v>
          </cell>
        </row>
        <row r="259">
          <cell r="C259" t="str">
            <v>HOSPITAL DOM MALAN</v>
          </cell>
          <cell r="E259" t="str">
            <v>3.1 - Combustíveis e Lubrificantes Automotivos</v>
          </cell>
          <cell r="F259">
            <v>20808930000183</v>
          </cell>
          <cell r="G259" t="str">
            <v>AUTO POSTO SILVIO ERALDO E CIA LTDA ME</v>
          </cell>
          <cell r="H259" t="str">
            <v>B</v>
          </cell>
          <cell r="I259" t="str">
            <v>S</v>
          </cell>
          <cell r="J259" t="str">
            <v>12328</v>
          </cell>
          <cell r="K259" t="str">
            <v>29/09/2021</v>
          </cell>
          <cell r="L259" t="str">
            <v>26210920808930000183650010000123281301887424</v>
          </cell>
          <cell r="M259" t="str">
            <v>26 - Pernambuco</v>
          </cell>
          <cell r="N259">
            <v>150.01</v>
          </cell>
        </row>
        <row r="260">
          <cell r="C260" t="str">
            <v>HOSPITAL DOM MALAN</v>
          </cell>
          <cell r="E260" t="str">
            <v>3.1 - Combustíveis e Lubrificantes Automotivos</v>
          </cell>
          <cell r="F260">
            <v>27025491000181</v>
          </cell>
          <cell r="G260" t="str">
            <v>AUTO POSTO PINHEIRO LTD</v>
          </cell>
          <cell r="H260" t="str">
            <v>B</v>
          </cell>
          <cell r="I260" t="str">
            <v>S</v>
          </cell>
          <cell r="J260" t="str">
            <v>000112423</v>
          </cell>
          <cell r="K260" t="str">
            <v>08/09/2021</v>
          </cell>
          <cell r="L260" t="str">
            <v>26210927025491000181650010001124231417821337</v>
          </cell>
          <cell r="M260" t="str">
            <v>26 - Pernambuco</v>
          </cell>
          <cell r="N260">
            <v>300</v>
          </cell>
        </row>
        <row r="261">
          <cell r="C261" t="str">
            <v>HOSPITAL DOM MALAN</v>
          </cell>
          <cell r="E261" t="str">
            <v>3.1 - Combustíveis e Lubrificantes Automotivos</v>
          </cell>
          <cell r="F261">
            <v>27025491000181</v>
          </cell>
          <cell r="G261" t="str">
            <v>AUTO POSTO PINHEIRO LTD</v>
          </cell>
          <cell r="H261" t="str">
            <v>B</v>
          </cell>
          <cell r="I261" t="str">
            <v>S</v>
          </cell>
          <cell r="J261" t="str">
            <v>000112424</v>
          </cell>
          <cell r="K261" t="str">
            <v>08/09/2021</v>
          </cell>
          <cell r="L261" t="str">
            <v>26210927025491000181650010001124241697003009</v>
          </cell>
          <cell r="M261" t="str">
            <v>26 - Pernambuco</v>
          </cell>
          <cell r="N261">
            <v>200</v>
          </cell>
        </row>
        <row r="262">
          <cell r="C262" t="str">
            <v>HOSPITAL DOM MALAN</v>
          </cell>
          <cell r="E262" t="str">
            <v>3.1 - Combustíveis e Lubrificantes Automotivos</v>
          </cell>
          <cell r="F262">
            <v>40830572000112</v>
          </cell>
          <cell r="G262" t="str">
            <v>BARI AUTOMOVEIS LTDA</v>
          </cell>
          <cell r="H262" t="str">
            <v>B</v>
          </cell>
          <cell r="I262" t="str">
            <v>S</v>
          </cell>
          <cell r="J262" t="str">
            <v>120320</v>
          </cell>
          <cell r="K262" t="str">
            <v>09/09/2021</v>
          </cell>
          <cell r="L262" t="str">
            <v>26210940830572000112550000001203201987822812</v>
          </cell>
          <cell r="M262" t="str">
            <v>26 - Pernambuco</v>
          </cell>
          <cell r="N262">
            <v>351.32</v>
          </cell>
        </row>
        <row r="263">
          <cell r="C263" t="str">
            <v>HOSPITAL DOM MALAN</v>
          </cell>
          <cell r="E263" t="str">
            <v>3.1 - Combustíveis e Lubrificantes Automotivos</v>
          </cell>
          <cell r="F263">
            <v>41019738000188</v>
          </cell>
          <cell r="G263" t="str">
            <v>SANTOS LORENA CIA LTDA</v>
          </cell>
          <cell r="H263" t="str">
            <v>B</v>
          </cell>
          <cell r="I263" t="str">
            <v>S</v>
          </cell>
          <cell r="J263" t="str">
            <v>000171921</v>
          </cell>
          <cell r="K263" t="str">
            <v>05/09/2021</v>
          </cell>
          <cell r="L263" t="str">
            <v>26210944019736000188650100001719211008215544</v>
          </cell>
          <cell r="M263" t="str">
            <v>26 - Pernambuco</v>
          </cell>
          <cell r="N263">
            <v>200</v>
          </cell>
        </row>
        <row r="264">
          <cell r="C264" t="str">
            <v>HOSPITAL DOM MALAN</v>
          </cell>
          <cell r="E264" t="str">
            <v>3.1 - Combustíveis e Lubrificantes Automotivos</v>
          </cell>
          <cell r="F264">
            <v>41057571000220</v>
          </cell>
          <cell r="G264" t="str">
            <v>VERDEJANTE COMERCIAL LTDA</v>
          </cell>
          <cell r="H264" t="str">
            <v>B</v>
          </cell>
          <cell r="I264" t="str">
            <v>S</v>
          </cell>
          <cell r="J264" t="str">
            <v>000290883</v>
          </cell>
          <cell r="K264" t="str">
            <v>10/09/2021</v>
          </cell>
          <cell r="L264" t="str">
            <v>26210941057571000220660020002908831803473106</v>
          </cell>
          <cell r="M264" t="str">
            <v>26 - Pernambuco</v>
          </cell>
          <cell r="N264">
            <v>151.26</v>
          </cell>
        </row>
        <row r="265">
          <cell r="C265" t="str">
            <v>HOSPITAL DOM MALAN</v>
          </cell>
          <cell r="E265" t="str">
            <v>3.2 - Gás e Outros Materiais Engarrafados</v>
          </cell>
          <cell r="F265">
            <v>193374000170</v>
          </cell>
          <cell r="G265" t="str">
            <v>SERVE BEM SUPERMERCADO LTDA</v>
          </cell>
          <cell r="H265" t="str">
            <v>B</v>
          </cell>
          <cell r="I265" t="str">
            <v>S</v>
          </cell>
          <cell r="J265" t="str">
            <v>45089</v>
          </cell>
          <cell r="K265" t="str">
            <v>31/08/2021</v>
          </cell>
          <cell r="L265" t="str">
            <v>26210800193374000170550550000450891864191169</v>
          </cell>
          <cell r="M265" t="str">
            <v>26 - Pernambuco</v>
          </cell>
          <cell r="N265">
            <v>91</v>
          </cell>
        </row>
        <row r="266">
          <cell r="C266" t="str">
            <v>HOSPITAL DOM MALAN</v>
          </cell>
          <cell r="E266" t="str">
            <v>3.2 - Gás e Outros Materiais Engarrafados</v>
          </cell>
          <cell r="F266">
            <v>193374000170</v>
          </cell>
          <cell r="G266" t="str">
            <v>SERVE BEM SUPERMERCADO LTDA</v>
          </cell>
          <cell r="H266" t="str">
            <v>B</v>
          </cell>
          <cell r="I266" t="str">
            <v>S</v>
          </cell>
          <cell r="J266" t="str">
            <v>45264</v>
          </cell>
          <cell r="K266" t="str">
            <v>10/09/2021</v>
          </cell>
          <cell r="L266" t="str">
            <v>26210900193374000170550550000452641542316058</v>
          </cell>
          <cell r="M266" t="str">
            <v>26 - Pernambuco</v>
          </cell>
          <cell r="N266">
            <v>96</v>
          </cell>
        </row>
        <row r="267">
          <cell r="C267" t="str">
            <v>HOSPITAL DOM MALAN</v>
          </cell>
          <cell r="E267" t="str">
            <v>3.2 - Gás e Outros Materiais Engarrafados</v>
          </cell>
          <cell r="F267">
            <v>2046455000254</v>
          </cell>
          <cell r="G267" t="str">
            <v>MINASGAS SA IND E COMERCIO</v>
          </cell>
          <cell r="H267" t="str">
            <v>B</v>
          </cell>
          <cell r="I267" t="str">
            <v>S</v>
          </cell>
          <cell r="J267" t="str">
            <v>000005393</v>
          </cell>
          <cell r="K267" t="str">
            <v>02/09/2021</v>
          </cell>
          <cell r="L267" t="str">
            <v>26210902046455000254550170000053931133188295</v>
          </cell>
          <cell r="M267" t="str">
            <v>26 - Pernambuco</v>
          </cell>
          <cell r="N267">
            <v>2036.63</v>
          </cell>
        </row>
        <row r="268">
          <cell r="C268" t="str">
            <v>HOSPITAL DOM MALAN</v>
          </cell>
          <cell r="E268" t="str">
            <v>3.2 - Gás e Outros Materiais Engarrafados</v>
          </cell>
          <cell r="F268">
            <v>2046455000254</v>
          </cell>
          <cell r="G268" t="str">
            <v>MINASGAS SA IND E COMERCIO</v>
          </cell>
          <cell r="H268" t="str">
            <v>B</v>
          </cell>
          <cell r="I268" t="str">
            <v>S</v>
          </cell>
          <cell r="J268" t="str">
            <v>000005394</v>
          </cell>
          <cell r="K268" t="str">
            <v>02/09/2021</v>
          </cell>
          <cell r="L268" t="str">
            <v>26210902046455000254550170000053941113188378</v>
          </cell>
          <cell r="M268" t="str">
            <v>26 - Pernambuco</v>
          </cell>
          <cell r="N268">
            <v>3668.12</v>
          </cell>
        </row>
        <row r="269">
          <cell r="C269" t="str">
            <v>HOSPITAL DOM MALAN</v>
          </cell>
          <cell r="E269" t="str">
            <v>3.2 - Gás e Outros Materiais Engarrafados</v>
          </cell>
          <cell r="F269">
            <v>2046455000254</v>
          </cell>
          <cell r="G269" t="str">
            <v>MINASGAS SA IND E COMERCIO</v>
          </cell>
          <cell r="H269" t="str">
            <v>B</v>
          </cell>
          <cell r="I269" t="str">
            <v>S</v>
          </cell>
          <cell r="J269" t="str">
            <v>000005467</v>
          </cell>
          <cell r="K269" t="str">
            <v>16/09/2021</v>
          </cell>
          <cell r="L269" t="str">
            <v>26210902046455000254550170000054671153689317</v>
          </cell>
          <cell r="M269" t="str">
            <v>26 - Pernambuco</v>
          </cell>
          <cell r="N269">
            <v>1866.91</v>
          </cell>
        </row>
        <row r="270">
          <cell r="C270" t="str">
            <v>HOSPITAL DOM MALAN</v>
          </cell>
          <cell r="E270" t="str">
            <v>3.2 - Gás e Outros Materiais Engarrafados</v>
          </cell>
          <cell r="F270">
            <v>2046455000254</v>
          </cell>
          <cell r="G270" t="str">
            <v>MINASGAS SA IND E COMERCIO</v>
          </cell>
          <cell r="H270" t="str">
            <v>B</v>
          </cell>
          <cell r="I270" t="str">
            <v>S</v>
          </cell>
          <cell r="J270" t="str">
            <v>000005468</v>
          </cell>
          <cell r="K270" t="str">
            <v>16/09/2021</v>
          </cell>
          <cell r="L270" t="str">
            <v>26210902046455000254550170000054681133689408</v>
          </cell>
          <cell r="M270" t="str">
            <v>26 - Pernambuco</v>
          </cell>
          <cell r="N270">
            <v>3011.14</v>
          </cell>
        </row>
        <row r="271">
          <cell r="C271" t="str">
            <v>HOSPITAL DOM MALAN</v>
          </cell>
          <cell r="E271" t="str">
            <v xml:space="preserve">3.9 - Material para Manutenção de Bens Imóveis </v>
          </cell>
          <cell r="F271">
            <v>7088469000173</v>
          </cell>
          <cell r="G271" t="str">
            <v>FERRACO PARAFUSOS E FERRAMENTAS LTDA ME</v>
          </cell>
          <cell r="H271" t="str">
            <v>B</v>
          </cell>
          <cell r="I271" t="str">
            <v>S</v>
          </cell>
          <cell r="J271" t="str">
            <v>000026410</v>
          </cell>
          <cell r="K271" t="str">
            <v>06/09/2021</v>
          </cell>
          <cell r="L271" t="str">
            <v>26210907088469000173550010000264101196079866</v>
          </cell>
          <cell r="M271" t="str">
            <v>26 - Pernambuco</v>
          </cell>
          <cell r="N271">
            <v>21</v>
          </cell>
        </row>
        <row r="272">
          <cell r="C272" t="str">
            <v>HOSPITAL DOM MALAN</v>
          </cell>
          <cell r="E272" t="str">
            <v xml:space="preserve">3.9 - Material para Manutenção de Bens Imóveis </v>
          </cell>
          <cell r="F272">
            <v>9436414000132</v>
          </cell>
          <cell r="G272" t="str">
            <v>PREMOLNITOS MAT DE CONST LTDA</v>
          </cell>
          <cell r="H272" t="str">
            <v>B</v>
          </cell>
          <cell r="I272" t="str">
            <v>S</v>
          </cell>
          <cell r="J272" t="str">
            <v>277145</v>
          </cell>
          <cell r="K272" t="str">
            <v>08/09/2021</v>
          </cell>
          <cell r="L272" t="str">
            <v>26210909436414000132550020002771451124115131</v>
          </cell>
          <cell r="M272" t="str">
            <v>26 - Pernambuco</v>
          </cell>
          <cell r="N272">
            <v>168.8</v>
          </cell>
        </row>
        <row r="273">
          <cell r="C273" t="str">
            <v>HOSPITAL DOM MALAN</v>
          </cell>
          <cell r="E273" t="str">
            <v xml:space="preserve">3.9 - Material para Manutenção de Bens Imóveis </v>
          </cell>
          <cell r="F273">
            <v>9436414000132</v>
          </cell>
          <cell r="G273" t="str">
            <v>PREMOLNITOS MAT DE CONST LTDA</v>
          </cell>
          <cell r="H273" t="str">
            <v>B</v>
          </cell>
          <cell r="I273" t="str">
            <v>S</v>
          </cell>
          <cell r="J273" t="str">
            <v>000277998</v>
          </cell>
          <cell r="K273" t="str">
            <v>16/09/2021</v>
          </cell>
          <cell r="L273" t="str">
            <v>26210909436414000132550020002779981517715964</v>
          </cell>
          <cell r="M273" t="str">
            <v>26 - Pernambuco</v>
          </cell>
          <cell r="N273">
            <v>40.51</v>
          </cell>
        </row>
        <row r="274">
          <cell r="C274" t="str">
            <v>HOSPITAL DOM MALAN</v>
          </cell>
          <cell r="E274" t="str">
            <v xml:space="preserve">3.9 - Material para Manutenção de Bens Imóveis </v>
          </cell>
          <cell r="F274">
            <v>17304095000130</v>
          </cell>
          <cell r="G274" t="str">
            <v>JUNCAO COMERCIO E REP DE MAT DE CONSTRUC</v>
          </cell>
          <cell r="H274" t="str">
            <v>B</v>
          </cell>
          <cell r="I274" t="str">
            <v>S</v>
          </cell>
          <cell r="J274" t="str">
            <v>000151241</v>
          </cell>
          <cell r="K274" t="str">
            <v>03/09/2021</v>
          </cell>
          <cell r="L274" t="str">
            <v>26210917304095000130550020001512411522201529</v>
          </cell>
          <cell r="M274" t="str">
            <v>26 - Pernambuco</v>
          </cell>
          <cell r="N274">
            <v>216</v>
          </cell>
        </row>
        <row r="275">
          <cell r="C275" t="str">
            <v>HOSPITAL DOM MALAN</v>
          </cell>
          <cell r="E275" t="str">
            <v xml:space="preserve">3.9 - Material para Manutenção de Bens Imóveis </v>
          </cell>
          <cell r="F275">
            <v>17304095000130</v>
          </cell>
          <cell r="G275" t="str">
            <v>JUNCAO COMERCIO E REP DE MAT DE CONSTRUC</v>
          </cell>
          <cell r="H275" t="str">
            <v>B</v>
          </cell>
          <cell r="I275" t="str">
            <v>S</v>
          </cell>
          <cell r="J275" t="str">
            <v>151202</v>
          </cell>
          <cell r="K275" t="str">
            <v>03/09/2021</v>
          </cell>
          <cell r="L275" t="str">
            <v>26210917304095000130550020001512021893375179</v>
          </cell>
          <cell r="M275" t="str">
            <v>26 - Pernambuco</v>
          </cell>
          <cell r="N275">
            <v>72</v>
          </cell>
        </row>
        <row r="276">
          <cell r="C276" t="str">
            <v>HOSPITAL DOM MALAN</v>
          </cell>
          <cell r="E276" t="str">
            <v xml:space="preserve">3.9 - Material para Manutenção de Bens Imóveis </v>
          </cell>
          <cell r="F276">
            <v>4864832000107</v>
          </cell>
          <cell r="G276" t="str">
            <v>GALPAO MATERIAIS DE CONSTRUCAO LTDA</v>
          </cell>
          <cell r="H276" t="str">
            <v>B</v>
          </cell>
          <cell r="I276" t="str">
            <v>S</v>
          </cell>
          <cell r="J276" t="str">
            <v>000012299</v>
          </cell>
          <cell r="K276" t="str">
            <v>06/09/2021</v>
          </cell>
          <cell r="L276" t="str">
            <v>26210904864832000107550010000122991887560082</v>
          </cell>
          <cell r="M276" t="str">
            <v>26 - Pernambuco</v>
          </cell>
          <cell r="N276">
            <v>40</v>
          </cell>
        </row>
        <row r="277">
          <cell r="C277" t="str">
            <v>HOSPITAL DOM MALAN</v>
          </cell>
          <cell r="E277" t="str">
            <v xml:space="preserve">3.9 - Material para Manutenção de Bens Imóveis </v>
          </cell>
          <cell r="F277">
            <v>9101645000195</v>
          </cell>
          <cell r="G277" t="str">
            <v>TELEACO COMERCIAL DE FERRO LTDA</v>
          </cell>
          <cell r="H277" t="str">
            <v>B</v>
          </cell>
          <cell r="I277" t="str">
            <v>S</v>
          </cell>
          <cell r="J277" t="str">
            <v>000127305</v>
          </cell>
          <cell r="K277" t="str">
            <v>16/09/2021</v>
          </cell>
          <cell r="L277" t="str">
            <v>26210909101645000195550000001273051339784674</v>
          </cell>
          <cell r="M277" t="str">
            <v>26 - Pernambuco</v>
          </cell>
          <cell r="N277">
            <v>17.510000000000002</v>
          </cell>
        </row>
        <row r="278">
          <cell r="C278" t="str">
            <v>HOSPITAL DOM MALAN</v>
          </cell>
          <cell r="E278" t="str">
            <v xml:space="preserve">3.9 - Material para Manutenção de Bens Imóveis </v>
          </cell>
          <cell r="F278">
            <v>4265871000198</v>
          </cell>
          <cell r="G278" t="str">
            <v>LEAO EQUIPADORA</v>
          </cell>
          <cell r="H278" t="str">
            <v>B</v>
          </cell>
          <cell r="I278" t="str">
            <v>S</v>
          </cell>
          <cell r="J278" t="str">
            <v>179345</v>
          </cell>
          <cell r="K278" t="str">
            <v>18/09/2021</v>
          </cell>
          <cell r="L278" t="str">
            <v>26210904265871000198550050001793451144471190</v>
          </cell>
          <cell r="M278" t="str">
            <v>26 - Pernambuco</v>
          </cell>
          <cell r="N278">
            <v>48</v>
          </cell>
        </row>
        <row r="279">
          <cell r="C279" t="str">
            <v>HOSPITAL DOM MALAN</v>
          </cell>
          <cell r="E279" t="str">
            <v xml:space="preserve">3.9 - Material para Manutenção de Bens Imóveis </v>
          </cell>
          <cell r="F279">
            <v>33552783000175</v>
          </cell>
          <cell r="G279" t="str">
            <v>P R MADEIREIRA LTDA</v>
          </cell>
          <cell r="H279" t="str">
            <v>B</v>
          </cell>
          <cell r="I279" t="str">
            <v>S</v>
          </cell>
          <cell r="J279" t="str">
            <v>1794</v>
          </cell>
          <cell r="K279" t="str">
            <v>20/09/2021</v>
          </cell>
          <cell r="L279" t="str">
            <v>26210933552783000175550010000017941300685129</v>
          </cell>
          <cell r="M279" t="str">
            <v>26 - Pernambuco</v>
          </cell>
          <cell r="N279">
            <v>260</v>
          </cell>
        </row>
        <row r="280">
          <cell r="C280" t="str">
            <v>HOSPITAL DOM MALAN</v>
          </cell>
          <cell r="E280" t="str">
            <v xml:space="preserve">3.9 - Material para Manutenção de Bens Imóveis </v>
          </cell>
          <cell r="F280">
            <v>33552783000175</v>
          </cell>
          <cell r="G280" t="str">
            <v>P R MADEIREIRA LTDA</v>
          </cell>
          <cell r="H280" t="str">
            <v>B</v>
          </cell>
          <cell r="I280" t="str">
            <v>S</v>
          </cell>
          <cell r="J280" t="str">
            <v>1795</v>
          </cell>
          <cell r="K280" t="str">
            <v>20/09/2021</v>
          </cell>
          <cell r="L280" t="str">
            <v>26210933552783000175550010000017951345095549</v>
          </cell>
          <cell r="M280" t="str">
            <v>26 - Pernambuco</v>
          </cell>
          <cell r="N280">
            <v>260</v>
          </cell>
        </row>
        <row r="281">
          <cell r="C281" t="str">
            <v>HOSPITAL DOM MALAN</v>
          </cell>
          <cell r="E281" t="str">
            <v xml:space="preserve">3.9 - Material para Manutenção de Bens Imóveis </v>
          </cell>
          <cell r="F281">
            <v>89564000142</v>
          </cell>
          <cell r="G281" t="str">
            <v>RISLEY DO NASCIMENTO SENA</v>
          </cell>
          <cell r="H281" t="str">
            <v>B</v>
          </cell>
          <cell r="I281" t="str">
            <v>S</v>
          </cell>
          <cell r="J281" t="str">
            <v>000006513</v>
          </cell>
          <cell r="K281" t="str">
            <v>16/09/2021</v>
          </cell>
          <cell r="L281" t="str">
            <v>29210900089564000142550010000065131112102372</v>
          </cell>
          <cell r="M281" t="str">
            <v>29 - Bahia</v>
          </cell>
          <cell r="N281">
            <v>300</v>
          </cell>
        </row>
        <row r="282">
          <cell r="C282" t="str">
            <v>HOSPITAL DOM MALAN</v>
          </cell>
          <cell r="E282" t="str">
            <v xml:space="preserve">3.9 - Material para Manutenção de Bens Imóveis </v>
          </cell>
          <cell r="F282">
            <v>14136568000149</v>
          </cell>
          <cell r="G282" t="str">
            <v>JOAO SERAFIM DE CARVALHO</v>
          </cell>
          <cell r="H282" t="str">
            <v>B</v>
          </cell>
          <cell r="I282" t="str">
            <v>S</v>
          </cell>
          <cell r="J282" t="str">
            <v>000004848</v>
          </cell>
          <cell r="K282" t="str">
            <v>29/09/2021</v>
          </cell>
          <cell r="L282" t="str">
            <v>29210914136568000149550010000048481154360010</v>
          </cell>
          <cell r="M282" t="str">
            <v>29 - Bahia</v>
          </cell>
          <cell r="N282">
            <v>30.4</v>
          </cell>
        </row>
        <row r="283">
          <cell r="C283" t="str">
            <v>HOSPITAL DOM MALAN</v>
          </cell>
          <cell r="E283" t="str">
            <v xml:space="preserve">3.9 - Material para Manutenção de Bens Imóveis </v>
          </cell>
          <cell r="F283">
            <v>27903825000172</v>
          </cell>
          <cell r="G283" t="str">
            <v>MENEZES E FREITAS MATERIAIS DE CONTR</v>
          </cell>
          <cell r="H283" t="str">
            <v>B</v>
          </cell>
          <cell r="I283" t="str">
            <v>S</v>
          </cell>
          <cell r="J283" t="str">
            <v>000007363</v>
          </cell>
          <cell r="K283" t="str">
            <v>29/09/2021</v>
          </cell>
          <cell r="L283" t="str">
            <v>26210927903825000172550010000073631339485423</v>
          </cell>
          <cell r="M283" t="str">
            <v>26 - Pernambuco</v>
          </cell>
          <cell r="N283">
            <v>10.26</v>
          </cell>
        </row>
        <row r="284">
          <cell r="C284" t="str">
            <v>HOSPITAL DOM MALAN</v>
          </cell>
          <cell r="E284" t="str">
            <v xml:space="preserve">3.10 - Material para Manutenção de Bens Móveis </v>
          </cell>
          <cell r="F284">
            <v>132082000128</v>
          </cell>
          <cell r="G284" t="str">
            <v>INFOCENTER COM MAT DE INFORMATICA LTDA</v>
          </cell>
          <cell r="H284" t="str">
            <v>B</v>
          </cell>
          <cell r="I284" t="str">
            <v>S</v>
          </cell>
          <cell r="J284" t="str">
            <v>000022612</v>
          </cell>
          <cell r="K284" t="str">
            <v>27/08/2021</v>
          </cell>
          <cell r="L284" t="str">
            <v>26210800132082000128550010000226121934841944</v>
          </cell>
          <cell r="M284" t="str">
            <v>26 - Pernambuco</v>
          </cell>
          <cell r="N284">
            <v>650</v>
          </cell>
        </row>
        <row r="285">
          <cell r="C285" t="str">
            <v>HOSPITAL DOM MALAN</v>
          </cell>
          <cell r="E285" t="str">
            <v xml:space="preserve">3.10 - Material para Manutenção de Bens Móveis </v>
          </cell>
          <cell r="F285">
            <v>35092993000153</v>
          </cell>
          <cell r="G285" t="str">
            <v>EOC LIVRARIA E PAPELARIA EIRELI</v>
          </cell>
          <cell r="H285" t="str">
            <v>B</v>
          </cell>
          <cell r="I285" t="str">
            <v>S</v>
          </cell>
          <cell r="J285" t="str">
            <v>1619</v>
          </cell>
          <cell r="K285" t="str">
            <v>08/09/2021</v>
          </cell>
          <cell r="L285" t="str">
            <v>26210935092993000153550010000016191905035799</v>
          </cell>
          <cell r="M285" t="str">
            <v>26 - Pernambuco</v>
          </cell>
          <cell r="N285">
            <v>48.55</v>
          </cell>
        </row>
        <row r="286">
          <cell r="C286" t="str">
            <v>HOSPITAL DOM MALAN</v>
          </cell>
          <cell r="E286" t="str">
            <v>3.99 - Outras despesas com Material de Consumo</v>
          </cell>
          <cell r="F286">
            <v>7088469000173</v>
          </cell>
          <cell r="G286" t="str">
            <v>FERRACO PARAFUSOS E FERRAMENTAS LTDA ME</v>
          </cell>
          <cell r="H286" t="str">
            <v>B</v>
          </cell>
          <cell r="I286" t="str">
            <v>S</v>
          </cell>
          <cell r="J286" t="str">
            <v>000026410</v>
          </cell>
          <cell r="K286" t="str">
            <v>06/09/2021</v>
          </cell>
          <cell r="L286" t="str">
            <v>26210907088469000173550010000264101196079866</v>
          </cell>
          <cell r="M286" t="str">
            <v>26 - Pernambuco</v>
          </cell>
          <cell r="N286">
            <v>19.899999999999999</v>
          </cell>
        </row>
        <row r="287">
          <cell r="C287" t="str">
            <v>HOSPITAL DOM MALAN</v>
          </cell>
          <cell r="E287" t="str">
            <v>3.99 - Outras despesas com Material de Consumo</v>
          </cell>
          <cell r="F287">
            <v>4265871000198</v>
          </cell>
          <cell r="G287" t="str">
            <v>LEAO EQUIPADORA</v>
          </cell>
          <cell r="H287" t="str">
            <v>B</v>
          </cell>
          <cell r="I287" t="str">
            <v>S</v>
          </cell>
          <cell r="J287" t="str">
            <v>179886</v>
          </cell>
          <cell r="K287" t="str">
            <v>27/09/2021</v>
          </cell>
          <cell r="L287" t="str">
            <v>26210904265871000198550050001798861569025514</v>
          </cell>
          <cell r="M287" t="str">
            <v>26 - Pernambuco</v>
          </cell>
          <cell r="N287">
            <v>154.77000000000001</v>
          </cell>
        </row>
        <row r="288">
          <cell r="C288" t="str">
            <v>HOSPITAL DOM MALAN</v>
          </cell>
          <cell r="E288" t="str">
            <v>3.99 - Outras despesas com Material de Consumo</v>
          </cell>
          <cell r="F288">
            <v>33910350000144</v>
          </cell>
          <cell r="G288" t="str">
            <v>GARDEIS EQUIP DE PROT INDIVIDUAL LTDA</v>
          </cell>
          <cell r="H288" t="str">
            <v>B</v>
          </cell>
          <cell r="I288" t="str">
            <v>S</v>
          </cell>
          <cell r="J288" t="str">
            <v>000002773</v>
          </cell>
          <cell r="K288" t="str">
            <v>27/09/2021</v>
          </cell>
          <cell r="L288" t="str">
            <v>29210934338330000103550010000027731436832051</v>
          </cell>
          <cell r="M288" t="str">
            <v>29 - Bahia</v>
          </cell>
          <cell r="N288">
            <v>47</v>
          </cell>
        </row>
        <row r="289">
          <cell r="C289" t="str">
            <v>HOSPITAL DOM MALAN</v>
          </cell>
          <cell r="E289" t="str">
            <v>3.99 - Outras despesas com Material de Consumo</v>
          </cell>
          <cell r="F289">
            <v>331788002910</v>
          </cell>
          <cell r="G289" t="str">
            <v>AIR LIQUIDE BRASIL LTDA</v>
          </cell>
          <cell r="H289" t="str">
            <v>B</v>
          </cell>
          <cell r="I289" t="str">
            <v>S</v>
          </cell>
          <cell r="J289" t="str">
            <v>000216039</v>
          </cell>
          <cell r="K289" t="str">
            <v>23/08/2021</v>
          </cell>
          <cell r="L289" t="str">
            <v>35210800331788002910552000002160391577540400</v>
          </cell>
          <cell r="M289" t="str">
            <v>35 - São Paulo</v>
          </cell>
          <cell r="N289">
            <v>218.67</v>
          </cell>
        </row>
        <row r="290">
          <cell r="C290" t="str">
            <v>HOSPITAL DOM MALAN</v>
          </cell>
          <cell r="E290" t="str">
            <v>3.99 - Outras despesas com Material de Consumo</v>
          </cell>
          <cell r="F290">
            <v>33552783000175</v>
          </cell>
          <cell r="G290" t="str">
            <v>P R MADEIREIRA LTDA</v>
          </cell>
          <cell r="H290" t="str">
            <v>B</v>
          </cell>
          <cell r="I290" t="str">
            <v>S</v>
          </cell>
          <cell r="J290" t="str">
            <v>1711</v>
          </cell>
          <cell r="K290" t="str">
            <v>30/08/2021</v>
          </cell>
          <cell r="L290" t="str">
            <v>26210833552783000175550010000017111473387190</v>
          </cell>
          <cell r="M290" t="str">
            <v>26 - Pernambuco</v>
          </cell>
          <cell r="N290">
            <v>77.2</v>
          </cell>
        </row>
        <row r="291">
          <cell r="C291" t="str">
            <v>HOSPITAL DOM MALAN</v>
          </cell>
          <cell r="E291" t="str">
            <v>3.99 - Outras despesas com Material de Consumo</v>
          </cell>
          <cell r="F291">
            <v>5515224002446</v>
          </cell>
          <cell r="G291" t="str">
            <v>ALUMIFER ALUMINIO E FERRO LTDA</v>
          </cell>
          <cell r="H291" t="str">
            <v>B</v>
          </cell>
          <cell r="I291" t="str">
            <v>S</v>
          </cell>
          <cell r="J291" t="str">
            <v>000155567</v>
          </cell>
          <cell r="K291" t="str">
            <v>23/08/2021</v>
          </cell>
          <cell r="L291" t="str">
            <v>29210805515224002446550010001555671474926956</v>
          </cell>
          <cell r="M291" t="str">
            <v>29 - Bahia</v>
          </cell>
          <cell r="N291">
            <v>236</v>
          </cell>
        </row>
        <row r="292">
          <cell r="C292" t="str">
            <v>HOSPITAL DOM MALAN</v>
          </cell>
          <cell r="E292" t="str">
            <v>3.99 - Outras despesas com Material de Consumo</v>
          </cell>
          <cell r="F292">
            <v>4551497000197</v>
          </cell>
          <cell r="G292" t="str">
            <v>LIZ BATERIAS LTDA</v>
          </cell>
          <cell r="H292" t="str">
            <v>B</v>
          </cell>
          <cell r="I292" t="str">
            <v>S</v>
          </cell>
          <cell r="J292" t="str">
            <v>000010043</v>
          </cell>
          <cell r="K292" t="str">
            <v>01/09/2021</v>
          </cell>
          <cell r="L292" t="str">
            <v>26210904551497000197550010000100431120519830</v>
          </cell>
          <cell r="M292" t="str">
            <v>26 - Pernambuco</v>
          </cell>
          <cell r="N292">
            <v>400</v>
          </cell>
        </row>
        <row r="293">
          <cell r="C293" t="str">
            <v>HOSPITAL DOM MALAN</v>
          </cell>
          <cell r="E293" t="str">
            <v>3.99 - Outras despesas com Material de Consumo</v>
          </cell>
          <cell r="F293">
            <v>27903825000172</v>
          </cell>
          <cell r="G293" t="str">
            <v>MENEZES E FREITAS MATERIAIS DE CONTR</v>
          </cell>
          <cell r="H293" t="str">
            <v>B</v>
          </cell>
          <cell r="I293" t="str">
            <v>S</v>
          </cell>
          <cell r="J293" t="str">
            <v>000007233</v>
          </cell>
          <cell r="K293" t="str">
            <v>06/09/2021</v>
          </cell>
          <cell r="L293" t="str">
            <v>26210927903825000172550010000072331780703041</v>
          </cell>
          <cell r="M293" t="str">
            <v>26 - Pernambuco</v>
          </cell>
          <cell r="N293">
            <v>60</v>
          </cell>
        </row>
        <row r="294">
          <cell r="C294" t="str">
            <v>HOSPITAL DOM MALAN</v>
          </cell>
          <cell r="E294" t="str">
            <v>3.99 - Outras despesas com Material de Consumo</v>
          </cell>
          <cell r="F294">
            <v>4265871000198</v>
          </cell>
          <cell r="G294" t="str">
            <v>LEAO EQUIPADORA</v>
          </cell>
          <cell r="H294" t="str">
            <v>B</v>
          </cell>
          <cell r="I294" t="str">
            <v>S</v>
          </cell>
          <cell r="J294" t="str">
            <v>178559</v>
          </cell>
          <cell r="K294" t="str">
            <v>08/09/2021</v>
          </cell>
          <cell r="L294" t="str">
            <v>26210904265871000198550050001785591532047028</v>
          </cell>
          <cell r="M294" t="str">
            <v>26 - Pernambuco</v>
          </cell>
          <cell r="N294">
            <v>181.91</v>
          </cell>
        </row>
        <row r="295">
          <cell r="C295" t="str">
            <v>HOSPITAL DOM MALAN</v>
          </cell>
          <cell r="E295" t="str">
            <v>3.99 - Outras despesas com Material de Consumo</v>
          </cell>
          <cell r="F295">
            <v>40830572000112</v>
          </cell>
          <cell r="G295" t="str">
            <v>BARI AUTOMOVEIS LTDA</v>
          </cell>
          <cell r="H295" t="str">
            <v>B</v>
          </cell>
          <cell r="I295" t="str">
            <v>S</v>
          </cell>
          <cell r="J295" t="str">
            <v>120320</v>
          </cell>
          <cell r="K295" t="str">
            <v>09/09/2021</v>
          </cell>
          <cell r="L295" t="str">
            <v>26210940830572000112550000001203201987822812</v>
          </cell>
          <cell r="M295" t="str">
            <v>26 - Pernambuco</v>
          </cell>
          <cell r="N295">
            <v>118.68</v>
          </cell>
        </row>
        <row r="296">
          <cell r="C296" t="str">
            <v>HOSPITAL DOM MALAN</v>
          </cell>
          <cell r="E296" t="str">
            <v>3.99 - Outras despesas com Material de Consumo</v>
          </cell>
          <cell r="F296">
            <v>34110336000129</v>
          </cell>
          <cell r="G296" t="str">
            <v>ENAJIO ALENCAR DA SILVA 07168880411</v>
          </cell>
          <cell r="H296" t="str">
            <v>B</v>
          </cell>
          <cell r="I296" t="str">
            <v>S</v>
          </cell>
          <cell r="J296" t="str">
            <v>000029</v>
          </cell>
          <cell r="K296" t="str">
            <v>04/08/2021</v>
          </cell>
          <cell r="L296" t="str">
            <v>26210834110336000129550010000000291270673809</v>
          </cell>
          <cell r="M296" t="str">
            <v>26 - Pernambuco</v>
          </cell>
          <cell r="N296">
            <v>14000</v>
          </cell>
        </row>
        <row r="297">
          <cell r="C297" t="str">
            <v>HOSPITAL DOM MALAN</v>
          </cell>
          <cell r="E297" t="str">
            <v>3.99 - Outras despesas com Material de Consumo</v>
          </cell>
          <cell r="F297">
            <v>9101645000195</v>
          </cell>
          <cell r="G297" t="str">
            <v>TELEACO COMERCIAL DE FERRO LTDA</v>
          </cell>
          <cell r="H297" t="str">
            <v>B</v>
          </cell>
          <cell r="I297" t="str">
            <v>S</v>
          </cell>
          <cell r="J297" t="str">
            <v>000127306</v>
          </cell>
          <cell r="K297" t="str">
            <v>16/09/2021</v>
          </cell>
          <cell r="L297" t="str">
            <v>26210909101645000195550000001273061279263247</v>
          </cell>
          <cell r="M297" t="str">
            <v>26 - Pernambuco</v>
          </cell>
          <cell r="N297">
            <v>4.8</v>
          </cell>
        </row>
        <row r="298">
          <cell r="C298" t="str">
            <v>HOSPITAL DOM MALAN</v>
          </cell>
          <cell r="E298" t="str">
            <v>3.99 - Outras despesas com Material de Consumo</v>
          </cell>
          <cell r="F298">
            <v>24441065000130</v>
          </cell>
          <cell r="G298" t="str">
            <v>PREMIER MATERIAL DE CONST LTDA</v>
          </cell>
          <cell r="H298" t="str">
            <v>B</v>
          </cell>
          <cell r="I298" t="str">
            <v>S</v>
          </cell>
          <cell r="J298" t="str">
            <v>26804</v>
          </cell>
          <cell r="K298" t="str">
            <v>16/09/2021</v>
          </cell>
          <cell r="L298" t="str">
            <v>26210924441065000130550010000268041044981989</v>
          </cell>
          <cell r="M298" t="str">
            <v>26 - Pernambuco</v>
          </cell>
          <cell r="N298">
            <v>198.65</v>
          </cell>
        </row>
        <row r="299">
          <cell r="C299" t="str">
            <v>HOSPITAL DOM MALAN</v>
          </cell>
          <cell r="E299" t="str">
            <v>3.99 - Outras despesas com Material de Consumo</v>
          </cell>
          <cell r="F299">
            <v>1222805000142</v>
          </cell>
          <cell r="G299" t="str">
            <v>SOFERPA FERRAMENTAS E PERAFUSOS LTDA</v>
          </cell>
          <cell r="H299" t="str">
            <v>B</v>
          </cell>
          <cell r="I299" t="str">
            <v>S</v>
          </cell>
          <cell r="J299" t="str">
            <v>000009012</v>
          </cell>
          <cell r="K299" t="str">
            <v>17/09/2021</v>
          </cell>
          <cell r="L299" t="str">
            <v>26210901222805000142550040000090121444439080</v>
          </cell>
          <cell r="M299" t="str">
            <v>26 - Pernambuco</v>
          </cell>
          <cell r="N299">
            <v>20</v>
          </cell>
        </row>
        <row r="300">
          <cell r="C300" t="str">
            <v>HOSPITAL DOM MALAN</v>
          </cell>
          <cell r="E300" t="str">
            <v>3.99 - Outras despesas com Material de Consumo</v>
          </cell>
          <cell r="F300">
            <v>1222805000142</v>
          </cell>
          <cell r="G300" t="str">
            <v>SOFERPA FERRAMENTAS E PERAFUSOS LTDA</v>
          </cell>
          <cell r="H300" t="str">
            <v>B</v>
          </cell>
          <cell r="I300" t="str">
            <v>S</v>
          </cell>
          <cell r="J300" t="str">
            <v>000009013</v>
          </cell>
          <cell r="K300" t="str">
            <v>17/09/2021</v>
          </cell>
          <cell r="L300" t="str">
            <v>26210901222805000142550040000090131072101692</v>
          </cell>
          <cell r="M300" t="str">
            <v>26 - Pernambuco</v>
          </cell>
          <cell r="N300">
            <v>37.200000000000003</v>
          </cell>
        </row>
        <row r="301">
          <cell r="C301" t="str">
            <v>HOSPITAL DOM MALAN</v>
          </cell>
          <cell r="E301" t="str">
            <v>3.99 - Outras despesas com Material de Consumo</v>
          </cell>
          <cell r="F301">
            <v>34110336000129</v>
          </cell>
          <cell r="G301" t="str">
            <v>ENAJIO ALENCAR DA SILVA 07168880411</v>
          </cell>
          <cell r="H301" t="str">
            <v>B</v>
          </cell>
          <cell r="I301" t="str">
            <v>S</v>
          </cell>
          <cell r="J301" t="str">
            <v>000039</v>
          </cell>
          <cell r="K301" t="str">
            <v>15/09/2021</v>
          </cell>
          <cell r="L301" t="str">
            <v>26210934110336000129550010000000391085285121</v>
          </cell>
          <cell r="M301" t="str">
            <v>26 - Pernambuco</v>
          </cell>
          <cell r="N301">
            <v>128</v>
          </cell>
        </row>
        <row r="302">
          <cell r="C302" t="str">
            <v>HOSPITAL DOM MALAN</v>
          </cell>
          <cell r="E302" t="str">
            <v>3.99 - Outras despesas com Material de Consumo</v>
          </cell>
          <cell r="F302">
            <v>34110336000129</v>
          </cell>
          <cell r="G302" t="str">
            <v>ENAJIO ALENCAR DA SILVA 07168880411</v>
          </cell>
          <cell r="H302" t="str">
            <v>B</v>
          </cell>
          <cell r="I302" t="str">
            <v>S</v>
          </cell>
          <cell r="J302" t="str">
            <v>000036</v>
          </cell>
          <cell r="K302" t="str">
            <v>14/09/2021</v>
          </cell>
          <cell r="L302" t="str">
            <v>26210934110336000129550010000000361846600340</v>
          </cell>
          <cell r="M302" t="str">
            <v>26 - Pernambuco</v>
          </cell>
          <cell r="N302">
            <v>95</v>
          </cell>
        </row>
        <row r="303">
          <cell r="C303" t="str">
            <v>HOSPITAL DOM MALAN</v>
          </cell>
          <cell r="E303" t="str">
            <v>3.99 - Outras despesas com Material de Consumo</v>
          </cell>
          <cell r="F303">
            <v>9101645000195</v>
          </cell>
          <cell r="G303" t="str">
            <v>TELEACO COMERCIAL DE FERRO LTDA</v>
          </cell>
          <cell r="H303" t="str">
            <v>B</v>
          </cell>
          <cell r="I303" t="str">
            <v>S</v>
          </cell>
          <cell r="J303" t="str">
            <v>000127336</v>
          </cell>
          <cell r="K303" t="str">
            <v>16/09/2021</v>
          </cell>
          <cell r="L303" t="str">
            <v>26210909101645000195550000001273361192689152</v>
          </cell>
          <cell r="M303" t="str">
            <v>26 - Pernambuco</v>
          </cell>
          <cell r="N303">
            <v>43.9</v>
          </cell>
        </row>
        <row r="304">
          <cell r="C304" t="str">
            <v>HOSPITAL DOM MALAN</v>
          </cell>
          <cell r="E304" t="str">
            <v>3.99 - Outras despesas com Material de Consumo</v>
          </cell>
          <cell r="F304">
            <v>9101645000195</v>
          </cell>
          <cell r="G304" t="str">
            <v>TELEACO COMERCIAL DE FERRO LTDA</v>
          </cell>
          <cell r="H304" t="str">
            <v>B</v>
          </cell>
          <cell r="I304" t="str">
            <v>S</v>
          </cell>
          <cell r="J304" t="str">
            <v>000127309</v>
          </cell>
          <cell r="K304" t="str">
            <v>16/09/2021</v>
          </cell>
          <cell r="L304" t="str">
            <v>26210909101645000195550000001273091361370070</v>
          </cell>
          <cell r="M304" t="str">
            <v>26 - Pernambuco</v>
          </cell>
          <cell r="N304">
            <v>170.85</v>
          </cell>
        </row>
        <row r="305">
          <cell r="C305" t="str">
            <v>HOSPITAL DOM MALAN</v>
          </cell>
          <cell r="E305" t="str">
            <v>3.99 - Outras despesas com Material de Consumo</v>
          </cell>
          <cell r="F305">
            <v>40868937000106</v>
          </cell>
          <cell r="G305" t="str">
            <v>FERPASO FERRAMENTAS PARAFUSOS E SOLDAS</v>
          </cell>
          <cell r="H305" t="str">
            <v>B</v>
          </cell>
          <cell r="I305" t="str">
            <v>S</v>
          </cell>
          <cell r="J305" t="str">
            <v>58753</v>
          </cell>
          <cell r="K305" t="str">
            <v>10/09/2021</v>
          </cell>
          <cell r="L305" t="str">
            <v>26210940868937000106550010000587531940169033</v>
          </cell>
          <cell r="M305" t="str">
            <v>26 - Pernambuco</v>
          </cell>
          <cell r="N305">
            <v>81.97</v>
          </cell>
        </row>
        <row r="306">
          <cell r="C306" t="str">
            <v>HOSPITAL DOM MALAN</v>
          </cell>
          <cell r="E306" t="str">
            <v>3.99 - Outras despesas com Material de Consumo</v>
          </cell>
          <cell r="F306">
            <v>35693399000118</v>
          </cell>
          <cell r="G306" t="str">
            <v>R M DA SILVA LIMA</v>
          </cell>
          <cell r="H306" t="str">
            <v>B</v>
          </cell>
          <cell r="I306" t="str">
            <v>S</v>
          </cell>
          <cell r="J306" t="str">
            <v>000000028</v>
          </cell>
          <cell r="K306" t="str">
            <v>17/09/2021</v>
          </cell>
          <cell r="L306" t="str">
            <v>26210935693399000118550010000000281000001631</v>
          </cell>
          <cell r="M306" t="str">
            <v>26 - Pernambuco</v>
          </cell>
          <cell r="N306">
            <v>145</v>
          </cell>
        </row>
        <row r="307">
          <cell r="C307" t="str">
            <v>HOSPITAL DOM MALAN</v>
          </cell>
          <cell r="E307" t="str">
            <v>3.99 - Outras despesas com Material de Consumo</v>
          </cell>
          <cell r="F307">
            <v>9436414000132</v>
          </cell>
          <cell r="G307" t="str">
            <v>PREMOLNITOS MAT DE CONST LTDA</v>
          </cell>
          <cell r="H307" t="str">
            <v>B</v>
          </cell>
          <cell r="I307" t="str">
            <v>S</v>
          </cell>
          <cell r="J307" t="str">
            <v>000277998</v>
          </cell>
          <cell r="K307" t="str">
            <v>16/09/2021</v>
          </cell>
          <cell r="L307" t="str">
            <v>26210909436414000132550020002779981517715964</v>
          </cell>
          <cell r="M307" t="str">
            <v>26 - Pernambuco</v>
          </cell>
          <cell r="N307">
            <v>50.26</v>
          </cell>
        </row>
        <row r="308">
          <cell r="C308" t="str">
            <v>HOSPITAL DOM MALAN</v>
          </cell>
          <cell r="E308" t="str">
            <v>3.99 - Outras despesas com Material de Consumo</v>
          </cell>
          <cell r="F308">
            <v>27903825000172</v>
          </cell>
          <cell r="G308" t="str">
            <v>MENEZES E FREITAS MATERIAIS DE CONTR</v>
          </cell>
          <cell r="H308" t="str">
            <v>B</v>
          </cell>
          <cell r="I308" t="str">
            <v>S</v>
          </cell>
          <cell r="J308" t="str">
            <v>000007362</v>
          </cell>
          <cell r="K308" t="str">
            <v>29/09/2021</v>
          </cell>
          <cell r="L308" t="str">
            <v>26210927903825000172550010000073621167302248</v>
          </cell>
          <cell r="M308" t="str">
            <v>26 - Pernambuco</v>
          </cell>
          <cell r="N308">
            <v>23.84</v>
          </cell>
        </row>
        <row r="309">
          <cell r="C309" t="str">
            <v>HOSPITAL DOM MALAN</v>
          </cell>
          <cell r="E309" t="str">
            <v>3.99 - Outras despesas com Material de Consumo</v>
          </cell>
          <cell r="F309">
            <v>89564000142</v>
          </cell>
          <cell r="G309" t="str">
            <v>RISLEY DO NASCIMENTO SENA</v>
          </cell>
          <cell r="H309" t="str">
            <v>B</v>
          </cell>
          <cell r="I309" t="str">
            <v>S</v>
          </cell>
          <cell r="J309" t="str">
            <v>000006515</v>
          </cell>
          <cell r="K309" t="str">
            <v>20/09/2021</v>
          </cell>
          <cell r="L309" t="str">
            <v>29210900089564000142550010000065151005000503</v>
          </cell>
          <cell r="M309" t="str">
            <v>29 - Bahia</v>
          </cell>
          <cell r="N309">
            <v>180</v>
          </cell>
        </row>
        <row r="310">
          <cell r="C310" t="str">
            <v>HOSPITAL DOM MALAN</v>
          </cell>
          <cell r="E310" t="str">
            <v>3.99 - Outras despesas com Material de Consumo</v>
          </cell>
          <cell r="F310">
            <v>17304095000130</v>
          </cell>
          <cell r="G310" t="str">
            <v>JUNCAO COMERCIO E REP DE MAT DE CONSTRUC</v>
          </cell>
          <cell r="H310" t="str">
            <v>B</v>
          </cell>
          <cell r="I310" t="str">
            <v>S</v>
          </cell>
          <cell r="J310" t="str">
            <v>000152330</v>
          </cell>
          <cell r="K310" t="str">
            <v>16/09/2021</v>
          </cell>
          <cell r="L310" t="str">
            <v>26210917304095000130550020001523301164137763</v>
          </cell>
          <cell r="M310" t="str">
            <v>26 - Pernambuco</v>
          </cell>
          <cell r="N310">
            <v>666.9</v>
          </cell>
        </row>
        <row r="311">
          <cell r="C311" t="str">
            <v>HOSPITAL DOM MALAN</v>
          </cell>
          <cell r="E311" t="str">
            <v>3.99 - Outras despesas com Material de Consumo</v>
          </cell>
          <cell r="F311">
            <v>1222805000142</v>
          </cell>
          <cell r="G311" t="str">
            <v>SOFERPA FERRAMENTAS E PERAFUSOS LTDA</v>
          </cell>
          <cell r="H311" t="str">
            <v>B</v>
          </cell>
          <cell r="I311" t="str">
            <v>S</v>
          </cell>
          <cell r="J311" t="str">
            <v>000008822</v>
          </cell>
          <cell r="K311" t="str">
            <v>30/08/2021</v>
          </cell>
          <cell r="L311" t="str">
            <v>26210801222805000142550040000088221621252729</v>
          </cell>
          <cell r="M311" t="str">
            <v>26 - Pernambuco</v>
          </cell>
          <cell r="N311">
            <v>110</v>
          </cell>
        </row>
        <row r="312">
          <cell r="C312" t="str">
            <v>HOSPITAL DOM MALAN</v>
          </cell>
          <cell r="E312" t="str">
            <v>3.99 - Outras despesas com Material de Consumo</v>
          </cell>
          <cell r="F312">
            <v>1222805000142</v>
          </cell>
          <cell r="G312" t="str">
            <v>SOFERPA FERRAMENTAS E PERAFUSOS LTDA</v>
          </cell>
          <cell r="H312" t="str">
            <v>B</v>
          </cell>
          <cell r="I312" t="str">
            <v>S</v>
          </cell>
          <cell r="J312" t="str">
            <v>000008911</v>
          </cell>
          <cell r="K312" t="str">
            <v>08/09/2021</v>
          </cell>
          <cell r="L312" t="str">
            <v>26210901222805000142550040000089111077520499</v>
          </cell>
          <cell r="M312" t="str">
            <v>26 - Pernambuco</v>
          </cell>
          <cell r="N312">
            <v>22</v>
          </cell>
        </row>
        <row r="313">
          <cell r="C313" t="str">
            <v>HOSPITAL DOM MALAN</v>
          </cell>
          <cell r="E313" t="str">
            <v>3.99 - Outras despesas com Material de Consumo</v>
          </cell>
          <cell r="F313">
            <v>2493174000169</v>
          </cell>
          <cell r="G313" t="str">
            <v>PETROLLUZ MATERIAIS ELETRICOS LTDA</v>
          </cell>
          <cell r="H313" t="str">
            <v>B</v>
          </cell>
          <cell r="I313" t="str">
            <v>S</v>
          </cell>
          <cell r="J313" t="str">
            <v>000075574</v>
          </cell>
          <cell r="K313" t="str">
            <v>03/09/2021</v>
          </cell>
          <cell r="L313" t="str">
            <v>26210902493174000169550010000755741971347325</v>
          </cell>
          <cell r="M313" t="str">
            <v>26 - Pernambuco</v>
          </cell>
          <cell r="N313">
            <v>13.6</v>
          </cell>
        </row>
        <row r="314">
          <cell r="C314" t="str">
            <v>HOSPITAL DOM MALAN</v>
          </cell>
          <cell r="E314" t="str">
            <v>3.99 - Outras despesas com Material de Consumo</v>
          </cell>
          <cell r="F314">
            <v>3155958000140</v>
          </cell>
          <cell r="G314" t="str">
            <v>MEDPEJ EQUIPAMENTOS MEDICOS LTDA - EPP</v>
          </cell>
          <cell r="H314" t="str">
            <v>B</v>
          </cell>
          <cell r="I314" t="str">
            <v>S</v>
          </cell>
          <cell r="J314" t="str">
            <v>000073256</v>
          </cell>
          <cell r="K314" t="str">
            <v>24/08/2021</v>
          </cell>
          <cell r="L314" t="str">
            <v>35210803155958000140550020000732561005603676</v>
          </cell>
          <cell r="M314" t="str">
            <v>35 - São Paulo</v>
          </cell>
          <cell r="N314">
            <v>900</v>
          </cell>
        </row>
        <row r="315">
          <cell r="C315" t="str">
            <v>HOSPITAL DOM MALAN</v>
          </cell>
          <cell r="E315" t="str">
            <v>3.99 - Outras despesas com Material de Consumo</v>
          </cell>
          <cell r="F315">
            <v>3620335000109</v>
          </cell>
          <cell r="G315" t="str">
            <v>JORGE ARAUJO DOS SANTOS</v>
          </cell>
          <cell r="H315" t="str">
            <v>B</v>
          </cell>
          <cell r="I315" t="str">
            <v>S</v>
          </cell>
          <cell r="J315" t="str">
            <v>000000883</v>
          </cell>
          <cell r="K315" t="str">
            <v>29/09/2021</v>
          </cell>
          <cell r="L315" t="str">
            <v>26210903620335000109550010000008831292195073</v>
          </cell>
          <cell r="M315" t="str">
            <v>26 - Pernambuco</v>
          </cell>
          <cell r="N315">
            <v>15</v>
          </cell>
        </row>
        <row r="316">
          <cell r="C316" t="str">
            <v>HOSPITAL DOM MALAN</v>
          </cell>
          <cell r="E316" t="str">
            <v>3.99 - Outras despesas com Material de Consumo</v>
          </cell>
          <cell r="F316">
            <v>3620335000109</v>
          </cell>
          <cell r="G316" t="str">
            <v>JORGE ARAUJO DOS SANTOS</v>
          </cell>
          <cell r="H316" t="str">
            <v>B</v>
          </cell>
          <cell r="I316" t="str">
            <v>S</v>
          </cell>
          <cell r="J316" t="str">
            <v>000000884</v>
          </cell>
          <cell r="K316" t="str">
            <v>29/09/2021</v>
          </cell>
          <cell r="L316" t="str">
            <v>26210903620335000109550010000008841052579656</v>
          </cell>
          <cell r="M316" t="str">
            <v>26 - Pernambuco</v>
          </cell>
          <cell r="N316">
            <v>17.8</v>
          </cell>
        </row>
        <row r="317">
          <cell r="C317" t="str">
            <v>HOSPITAL DOM MALAN</v>
          </cell>
          <cell r="E317" t="str">
            <v>3.99 - Outras despesas com Material de Consumo</v>
          </cell>
          <cell r="F317">
            <v>4187384000154</v>
          </cell>
          <cell r="G317" t="str">
            <v>LEISTUNG EQUIPAMENTOS LTDA</v>
          </cell>
          <cell r="H317" t="str">
            <v>B</v>
          </cell>
          <cell r="I317" t="str">
            <v>S</v>
          </cell>
          <cell r="J317" t="str">
            <v>000025962</v>
          </cell>
          <cell r="K317" t="str">
            <v>01/09/2021</v>
          </cell>
          <cell r="L317" t="str">
            <v>42210904187384000154550020000259621100304210</v>
          </cell>
          <cell r="M317" t="str">
            <v>42 -  Santa Catarina</v>
          </cell>
          <cell r="N317">
            <v>198</v>
          </cell>
        </row>
        <row r="318">
          <cell r="C318" t="str">
            <v>HOSPITAL DOM MALAN</v>
          </cell>
          <cell r="E318" t="str">
            <v>3.99 - Outras despesas com Material de Consumo</v>
          </cell>
          <cell r="F318">
            <v>8713023000155</v>
          </cell>
          <cell r="G318" t="str">
            <v>ENDOSURGICAL COM REP IMP EXP MA</v>
          </cell>
          <cell r="H318" t="str">
            <v>B</v>
          </cell>
          <cell r="I318" t="str">
            <v>S</v>
          </cell>
          <cell r="J318" t="str">
            <v>48527</v>
          </cell>
          <cell r="K318" t="str">
            <v>25/08/2021</v>
          </cell>
          <cell r="L318" t="str">
            <v>26210808713023000155550010000485271393679530</v>
          </cell>
          <cell r="M318" t="str">
            <v>26 - Pernambuco</v>
          </cell>
          <cell r="N318">
            <v>2533.3200000000002</v>
          </cell>
        </row>
        <row r="319">
          <cell r="C319" t="str">
            <v>HOSPITAL DOM MALAN</v>
          </cell>
          <cell r="E319" t="str">
            <v>3.99 - Outras despesas com Material de Consumo</v>
          </cell>
          <cell r="F319">
            <v>9101645000195</v>
          </cell>
          <cell r="G319" t="str">
            <v>TELEACO COMERCIAL DE FERRO LTDA</v>
          </cell>
          <cell r="H319" t="str">
            <v>B</v>
          </cell>
          <cell r="I319" t="str">
            <v>S</v>
          </cell>
          <cell r="J319" t="str">
            <v>000127306</v>
          </cell>
          <cell r="K319" t="str">
            <v>16/09/2021</v>
          </cell>
          <cell r="L319" t="str">
            <v>26210909101645000195550000001273061279263247</v>
          </cell>
          <cell r="M319" t="str">
            <v>26 - Pernambuco</v>
          </cell>
          <cell r="N319">
            <v>6.24</v>
          </cell>
        </row>
        <row r="320">
          <cell r="C320" t="str">
            <v>HOSPITAL DOM MALAN</v>
          </cell>
          <cell r="E320" t="str">
            <v>3.99 - Outras despesas com Material de Consumo</v>
          </cell>
          <cell r="F320">
            <v>9436414000132</v>
          </cell>
          <cell r="G320" t="str">
            <v>PREMOLNITOS MAT DE CONST LTDA</v>
          </cell>
          <cell r="H320" t="str">
            <v>B</v>
          </cell>
          <cell r="I320" t="str">
            <v>S</v>
          </cell>
          <cell r="J320" t="str">
            <v>000277998</v>
          </cell>
          <cell r="K320" t="str">
            <v>16/09/2021</v>
          </cell>
          <cell r="L320" t="str">
            <v>26210909436414000132550020002779981517715964</v>
          </cell>
          <cell r="M320" t="str">
            <v>26 - Pernambuco</v>
          </cell>
          <cell r="N320">
            <v>36.24</v>
          </cell>
        </row>
        <row r="321">
          <cell r="C321" t="str">
            <v>HOSPITAL DOM MALAN</v>
          </cell>
          <cell r="E321" t="str">
            <v>3.99 - Outras despesas com Material de Consumo</v>
          </cell>
          <cell r="F321">
            <v>14136568000149</v>
          </cell>
          <cell r="G321" t="str">
            <v>JOAO SERAFIM DE CARVALHO</v>
          </cell>
          <cell r="H321" t="str">
            <v>B</v>
          </cell>
          <cell r="I321" t="str">
            <v>S</v>
          </cell>
          <cell r="J321" t="str">
            <v>000004685</v>
          </cell>
          <cell r="K321" t="str">
            <v>09/09/2021</v>
          </cell>
          <cell r="L321" t="str">
            <v>29210914136568000149550010000046851739538932</v>
          </cell>
          <cell r="M321" t="str">
            <v>29 - Bahia</v>
          </cell>
          <cell r="N321">
            <v>17.100000000000001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21132002000104</v>
          </cell>
          <cell r="G322" t="str">
            <v>VITAL CARE</v>
          </cell>
          <cell r="H322" t="str">
            <v>B</v>
          </cell>
          <cell r="I322" t="str">
            <v>S</v>
          </cell>
          <cell r="J322" t="str">
            <v>000006162</v>
          </cell>
          <cell r="K322" t="str">
            <v>24/08/2021</v>
          </cell>
          <cell r="L322" t="str">
            <v>35210821132002000104550010000061621373427218</v>
          </cell>
          <cell r="M322" t="str">
            <v>35 - São Paulo</v>
          </cell>
          <cell r="N322">
            <v>739.5</v>
          </cell>
        </row>
        <row r="323">
          <cell r="C323" t="str">
            <v>HOSPITAL DOM MALAN</v>
          </cell>
          <cell r="E323" t="str">
            <v>3.99 - Outras despesas com Material de Consumo</v>
          </cell>
          <cell r="F323">
            <v>21132002000104</v>
          </cell>
          <cell r="G323" t="str">
            <v>VITAL CARE</v>
          </cell>
          <cell r="H323" t="str">
            <v>B</v>
          </cell>
          <cell r="I323" t="str">
            <v>S</v>
          </cell>
          <cell r="J323" t="str">
            <v>000006163</v>
          </cell>
          <cell r="K323" t="str">
            <v>24/08/2021</v>
          </cell>
          <cell r="L323" t="str">
            <v>35210821132002000104550010000061631642850499</v>
          </cell>
          <cell r="M323" t="str">
            <v>35 - São Paulo</v>
          </cell>
          <cell r="N323">
            <v>640</v>
          </cell>
        </row>
        <row r="324">
          <cell r="C324" t="str">
            <v>HOSPITAL DOM MALAN</v>
          </cell>
          <cell r="E324" t="str">
            <v>3.99 - Outras despesas com Material de Consumo</v>
          </cell>
          <cell r="F324">
            <v>21132002000104</v>
          </cell>
          <cell r="G324" t="str">
            <v>VITAL CARE</v>
          </cell>
          <cell r="H324" t="str">
            <v>B</v>
          </cell>
          <cell r="I324" t="str">
            <v>S</v>
          </cell>
          <cell r="J324" t="str">
            <v>000006283</v>
          </cell>
          <cell r="K324" t="str">
            <v>15/09/2021</v>
          </cell>
          <cell r="L324" t="str">
            <v>35210921132002000104550010000062831745335769</v>
          </cell>
          <cell r="M324" t="str">
            <v>35 - São Paulo</v>
          </cell>
          <cell r="N324">
            <v>275</v>
          </cell>
        </row>
        <row r="325">
          <cell r="C325" t="str">
            <v>HOSPITAL DOM MALAN</v>
          </cell>
          <cell r="E325" t="str">
            <v>3.99 - Outras despesas com Material de Consumo</v>
          </cell>
          <cell r="F325">
            <v>40868937000106</v>
          </cell>
          <cell r="G325" t="str">
            <v>FERPASO FERRAMENTAS PARAFUSOS E SOLDAS</v>
          </cell>
          <cell r="H325" t="str">
            <v>B</v>
          </cell>
          <cell r="I325" t="str">
            <v>S</v>
          </cell>
          <cell r="J325" t="str">
            <v>58530</v>
          </cell>
          <cell r="K325" t="str">
            <v>31/08/2021</v>
          </cell>
          <cell r="L325" t="str">
            <v>26210840868937000106550010000585301610145107</v>
          </cell>
          <cell r="M325" t="str">
            <v>26 - Pernambuco</v>
          </cell>
          <cell r="N325">
            <v>43.9</v>
          </cell>
        </row>
        <row r="326">
          <cell r="C326" t="str">
            <v>HOSPITAL DOM MALAN</v>
          </cell>
          <cell r="E326" t="str">
            <v>3.99 - Outras despesas com Material de Consumo</v>
          </cell>
          <cell r="F326">
            <v>96382429000160</v>
          </cell>
          <cell r="G326" t="str">
            <v>ADAPT PRODUTOS OFTALMOLOGICOS LTDA</v>
          </cell>
          <cell r="H326" t="str">
            <v>B</v>
          </cell>
          <cell r="I326" t="str">
            <v>S</v>
          </cell>
          <cell r="J326" t="str">
            <v>000314467</v>
          </cell>
          <cell r="K326" t="str">
            <v>02/09/2021</v>
          </cell>
          <cell r="L326" t="str">
            <v>35210996382429000160550010003144671776489456</v>
          </cell>
          <cell r="M326" t="str">
            <v>35 - São Paulo</v>
          </cell>
          <cell r="N326">
            <v>118.94</v>
          </cell>
        </row>
        <row r="327">
          <cell r="C327" t="str">
            <v>HOSPITAL DOM MALAN</v>
          </cell>
          <cell r="E327" t="str">
            <v>3.99 - Outras despesas com Material de Consumo</v>
          </cell>
          <cell r="F327">
            <v>4864832000107</v>
          </cell>
          <cell r="G327" t="str">
            <v>GALPAO MATERIAIS DE CONSTRUCAO LTDA</v>
          </cell>
          <cell r="H327" t="str">
            <v>B</v>
          </cell>
          <cell r="I327" t="str">
            <v>S</v>
          </cell>
          <cell r="J327" t="str">
            <v>000012298</v>
          </cell>
          <cell r="K327" t="str">
            <v>06/09/2021</v>
          </cell>
          <cell r="L327" t="str">
            <v>26210904864832000107550010000122981332525190</v>
          </cell>
          <cell r="M327" t="str">
            <v>26 - Pernambuco</v>
          </cell>
          <cell r="N327">
            <v>120</v>
          </cell>
        </row>
        <row r="328">
          <cell r="C328" t="str">
            <v>HOSPITAL DOM MALAN</v>
          </cell>
          <cell r="E328" t="str">
            <v>3.99 - Outras despesas com Material de Consumo</v>
          </cell>
          <cell r="F328">
            <v>4864832000107</v>
          </cell>
          <cell r="G328" t="str">
            <v>GALPAO MATERIAIS DE CONSTRUCAO LTDA</v>
          </cell>
          <cell r="H328" t="str">
            <v>B</v>
          </cell>
          <cell r="I328" t="str">
            <v>S</v>
          </cell>
          <cell r="J328" t="str">
            <v>000012346</v>
          </cell>
          <cell r="K328" t="str">
            <v>17/09/2021</v>
          </cell>
          <cell r="L328" t="str">
            <v>26210904864832000107550010000123461043442103</v>
          </cell>
          <cell r="M328" t="str">
            <v>26 - Pernambuco</v>
          </cell>
          <cell r="N328">
            <v>7</v>
          </cell>
        </row>
        <row r="329">
          <cell r="C329" t="str">
            <v>HOSPITAL DOM MALAN</v>
          </cell>
          <cell r="E329" t="str">
            <v>3.99 - Outras despesas com Material de Consumo</v>
          </cell>
          <cell r="F329">
            <v>9101645000195</v>
          </cell>
          <cell r="G329" t="str">
            <v>TELEACO COMERCIAL DE FERRO LTDA</v>
          </cell>
          <cell r="H329" t="str">
            <v>B</v>
          </cell>
          <cell r="I329" t="str">
            <v>S</v>
          </cell>
          <cell r="J329" t="str">
            <v>000126447</v>
          </cell>
          <cell r="K329" t="str">
            <v>31/08/2021</v>
          </cell>
          <cell r="L329" t="str">
            <v>26210809101645000195550000001264471665129419</v>
          </cell>
          <cell r="M329" t="str">
            <v>26 - Pernambuco</v>
          </cell>
          <cell r="N329">
            <v>96.26</v>
          </cell>
        </row>
        <row r="330">
          <cell r="C330" t="str">
            <v>HOSPITAL DOM MALAN</v>
          </cell>
          <cell r="E330" t="str">
            <v>3.99 - Outras despesas com Material de Consumo</v>
          </cell>
          <cell r="F330">
            <v>14136568000149</v>
          </cell>
          <cell r="G330" t="str">
            <v>JOAO SERAFIM DE CARVALHO</v>
          </cell>
          <cell r="H330" t="str">
            <v>B</v>
          </cell>
          <cell r="I330" t="str">
            <v>S</v>
          </cell>
          <cell r="J330" t="str">
            <v>000004685</v>
          </cell>
          <cell r="K330" t="str">
            <v>09/09/2021</v>
          </cell>
          <cell r="L330" t="str">
            <v>29210914136568000149550010000046851739538932</v>
          </cell>
          <cell r="M330" t="str">
            <v>29 - Bahia</v>
          </cell>
          <cell r="N330">
            <v>4</v>
          </cell>
        </row>
        <row r="331">
          <cell r="C331" t="str">
            <v>HOSPITAL DOM MALAN</v>
          </cell>
          <cell r="E331" t="str">
            <v>3.99 - Outras despesas com Material de Consumo</v>
          </cell>
          <cell r="F331">
            <v>14136568000149</v>
          </cell>
          <cell r="G331" t="str">
            <v>JOAO SERAFIM DE CARVALHO</v>
          </cell>
          <cell r="H331" t="str">
            <v>B</v>
          </cell>
          <cell r="I331" t="str">
            <v>S</v>
          </cell>
          <cell r="J331" t="str">
            <v>000004688</v>
          </cell>
          <cell r="K331" t="str">
            <v>09/09/2021</v>
          </cell>
          <cell r="L331" t="str">
            <v>29210914136568000149550010000046881740259830</v>
          </cell>
          <cell r="M331" t="str">
            <v>29 - Bahia</v>
          </cell>
          <cell r="N331">
            <v>294</v>
          </cell>
        </row>
        <row r="332">
          <cell r="C332" t="str">
            <v>HOSPITAL DOM MALAN</v>
          </cell>
          <cell r="E332" t="str">
            <v>3.99 - Outras despesas com Material de Consumo</v>
          </cell>
          <cell r="F332">
            <v>14136568000149</v>
          </cell>
          <cell r="G332" t="str">
            <v>JOAO SERAFIM DE CARVALHO</v>
          </cell>
          <cell r="H332" t="str">
            <v>B</v>
          </cell>
          <cell r="I332" t="str">
            <v>S</v>
          </cell>
          <cell r="J332" t="str">
            <v>000004711</v>
          </cell>
          <cell r="K332" t="str">
            <v>13/09/2021</v>
          </cell>
          <cell r="L332" t="str">
            <v>29210914136568000149550010000047111605911029</v>
          </cell>
          <cell r="M332" t="str">
            <v>29 - Bahia</v>
          </cell>
          <cell r="N332">
            <v>178.5</v>
          </cell>
        </row>
        <row r="333">
          <cell r="C333" t="str">
            <v>HOSPITAL DOM MALAN</v>
          </cell>
          <cell r="E333" t="str">
            <v>3.99 - Outras despesas com Material de Consumo</v>
          </cell>
          <cell r="F333">
            <v>24441065000130</v>
          </cell>
          <cell r="G333" t="str">
            <v>PREMIER MATERIAL DE CONST LTDA</v>
          </cell>
          <cell r="H333" t="str">
            <v>B</v>
          </cell>
          <cell r="I333" t="str">
            <v>S</v>
          </cell>
          <cell r="J333" t="str">
            <v>26738</v>
          </cell>
          <cell r="K333" t="str">
            <v>06/09/2021</v>
          </cell>
          <cell r="L333" t="str">
            <v>26210924441065000130550010000267381044969396</v>
          </cell>
          <cell r="M333" t="str">
            <v>26 - Pernambuco</v>
          </cell>
          <cell r="N333">
            <v>256.89999999999998</v>
          </cell>
        </row>
        <row r="334">
          <cell r="C334" t="str">
            <v>HOSPITAL DOM MALAN</v>
          </cell>
          <cell r="E334" t="str">
            <v>3.99 - Outras despesas com Material de Consumo</v>
          </cell>
          <cell r="F334">
            <v>24441065000130</v>
          </cell>
          <cell r="G334" t="str">
            <v>PREMIER MATERIAL DE CONST LTDA</v>
          </cell>
          <cell r="H334" t="str">
            <v>B</v>
          </cell>
          <cell r="I334" t="str">
            <v>S</v>
          </cell>
          <cell r="J334" t="str">
            <v>26744</v>
          </cell>
          <cell r="K334" t="str">
            <v>08/09/2021</v>
          </cell>
          <cell r="L334" t="str">
            <v>26210924441065000130550010000267441044970600</v>
          </cell>
          <cell r="M334" t="str">
            <v>26 - Pernambuco</v>
          </cell>
          <cell r="N334">
            <v>231.21</v>
          </cell>
        </row>
        <row r="335">
          <cell r="C335" t="str">
            <v>HOSPITAL DOM MALAN</v>
          </cell>
          <cell r="E335" t="str">
            <v>3.99 - Outras despesas com Material de Consumo</v>
          </cell>
          <cell r="F335">
            <v>27903825000172</v>
          </cell>
          <cell r="G335" t="str">
            <v>MENEZES E FREITAS MATERIAIS DE CONTR</v>
          </cell>
          <cell r="H335" t="str">
            <v>B</v>
          </cell>
          <cell r="I335" t="str">
            <v>S</v>
          </cell>
          <cell r="J335" t="str">
            <v>000007231</v>
          </cell>
          <cell r="K335" t="str">
            <v>06/09/2021</v>
          </cell>
          <cell r="L335" t="str">
            <v>26210927903825000172550010000072311738811007</v>
          </cell>
          <cell r="M335" t="str">
            <v>26 - Pernambuco</v>
          </cell>
          <cell r="N335">
            <v>532.9</v>
          </cell>
        </row>
        <row r="336">
          <cell r="C336" t="str">
            <v>HOSPITAL DOM MALAN</v>
          </cell>
          <cell r="E336" t="str">
            <v>3.99 - Outras despesas com Material de Consumo</v>
          </cell>
          <cell r="F336">
            <v>27903825000172</v>
          </cell>
          <cell r="G336" t="str">
            <v>MENEZES E FREITAS MATERIAIS DE CONTR</v>
          </cell>
          <cell r="H336" t="str">
            <v>B</v>
          </cell>
          <cell r="I336" t="str">
            <v>S</v>
          </cell>
          <cell r="J336" t="str">
            <v>000007362</v>
          </cell>
          <cell r="K336" t="str">
            <v>29/09/2021</v>
          </cell>
          <cell r="L336" t="str">
            <v>26210927903825000172550010000073621167302248</v>
          </cell>
          <cell r="M336" t="str">
            <v>26 - Pernambuco</v>
          </cell>
          <cell r="N336">
            <v>3</v>
          </cell>
        </row>
        <row r="337">
          <cell r="C337" t="str">
            <v>HOSPITAL DOM MALAN</v>
          </cell>
          <cell r="E337" t="str">
            <v>3.99 - Outras despesas com Material de Consumo</v>
          </cell>
          <cell r="F337">
            <v>30611447000168</v>
          </cell>
          <cell r="G337" t="str">
            <v>RAISSA C R MEDEIROS MOURA</v>
          </cell>
          <cell r="H337" t="str">
            <v>B</v>
          </cell>
          <cell r="I337" t="str">
            <v>S</v>
          </cell>
          <cell r="J337" t="str">
            <v>000015339</v>
          </cell>
          <cell r="K337" t="str">
            <v>17/09/2021</v>
          </cell>
          <cell r="L337" t="str">
            <v>26210930611447000168550010000153391738604286</v>
          </cell>
          <cell r="M337" t="str">
            <v>26 - Pernambuco</v>
          </cell>
          <cell r="N337">
            <v>225</v>
          </cell>
        </row>
        <row r="338">
          <cell r="C338" t="str">
            <v>HOSPITAL DOM MALAN</v>
          </cell>
          <cell r="E338" t="str">
            <v>3.99 - Outras despesas com Material de Consumo</v>
          </cell>
          <cell r="F338">
            <v>33552783000175</v>
          </cell>
          <cell r="G338" t="str">
            <v>P R MADEIREIRA LTDA</v>
          </cell>
          <cell r="H338" t="str">
            <v>B</v>
          </cell>
          <cell r="I338" t="str">
            <v>S</v>
          </cell>
          <cell r="J338" t="str">
            <v>1730</v>
          </cell>
          <cell r="K338" t="str">
            <v>03/09/2021</v>
          </cell>
          <cell r="L338" t="str">
            <v>26210933552783000175550010000017301598901964</v>
          </cell>
          <cell r="M338" t="str">
            <v>26 - Pernambuco</v>
          </cell>
          <cell r="N338">
            <v>141.55000000000001</v>
          </cell>
        </row>
        <row r="339">
          <cell r="C339" t="str">
            <v>HOSPITAL DOM MALAN</v>
          </cell>
          <cell r="E339" t="str">
            <v>3.99 - Outras despesas com Material de Consumo</v>
          </cell>
          <cell r="F339">
            <v>33552783000175</v>
          </cell>
          <cell r="G339" t="str">
            <v>P R MADEIREIRA LTDA</v>
          </cell>
          <cell r="H339" t="str">
            <v>B</v>
          </cell>
          <cell r="I339" t="str">
            <v>S</v>
          </cell>
          <cell r="J339" t="str">
            <v>1794</v>
          </cell>
          <cell r="K339" t="str">
            <v>20/09/2021</v>
          </cell>
          <cell r="L339" t="str">
            <v>26210933552783000175550010000017941300685129</v>
          </cell>
          <cell r="M339" t="str">
            <v>26 - Pernambuco</v>
          </cell>
          <cell r="N339">
            <v>7.23</v>
          </cell>
        </row>
        <row r="340">
          <cell r="C340" t="str">
            <v>HOSPITAL DOM MALAN</v>
          </cell>
          <cell r="E340" t="str">
            <v>3.99 - Outras despesas com Material de Consumo</v>
          </cell>
          <cell r="F340">
            <v>35959607000188</v>
          </cell>
          <cell r="G340" t="str">
            <v>JESSICA TORRES OLIVEIRA</v>
          </cell>
          <cell r="H340" t="str">
            <v>B</v>
          </cell>
          <cell r="I340" t="str">
            <v>S</v>
          </cell>
          <cell r="J340" t="str">
            <v>005731</v>
          </cell>
          <cell r="K340" t="str">
            <v>09/09/2021</v>
          </cell>
          <cell r="L340" t="str">
            <v>35210935959607000188550010000057311736796098</v>
          </cell>
          <cell r="M340" t="str">
            <v>35 - São Paulo</v>
          </cell>
          <cell r="N340">
            <v>210</v>
          </cell>
        </row>
        <row r="341">
          <cell r="C341" t="str">
            <v>HOSPITAL DOM MALAN</v>
          </cell>
          <cell r="E341" t="str">
            <v xml:space="preserve">3.8 - Uniformes, Tecidos e Aviamentos </v>
          </cell>
          <cell r="F341">
            <v>1222805000142</v>
          </cell>
          <cell r="G341" t="str">
            <v>SOFERPA FERRAMENTAS E PERAFUSOS LTDA</v>
          </cell>
          <cell r="H341" t="str">
            <v>B</v>
          </cell>
          <cell r="I341" t="str">
            <v>S</v>
          </cell>
          <cell r="J341" t="str">
            <v>000009080</v>
          </cell>
          <cell r="K341" t="str">
            <v>24/09/2021</v>
          </cell>
          <cell r="L341" t="str">
            <v>26210901222805000142550040000090801240722752</v>
          </cell>
          <cell r="M341" t="str">
            <v>26 - Pernambuco</v>
          </cell>
          <cell r="N341">
            <v>150</v>
          </cell>
        </row>
        <row r="342">
          <cell r="C342" t="str">
            <v>HOSPITAL DOM MALAN</v>
          </cell>
          <cell r="E342" t="str">
            <v xml:space="preserve">3.8 - Uniformes, Tecidos e Aviamentos </v>
          </cell>
          <cell r="F342">
            <v>1785301000130</v>
          </cell>
          <cell r="G342" t="str">
            <v>MARIZE PEIXOTO SILVA ME</v>
          </cell>
          <cell r="H342" t="str">
            <v>B</v>
          </cell>
          <cell r="I342" t="str">
            <v>S</v>
          </cell>
          <cell r="J342" t="str">
            <v>000001813</v>
          </cell>
          <cell r="K342" t="str">
            <v>08/09/2021</v>
          </cell>
          <cell r="L342" t="str">
            <v>26210901785301000130550010000018131710413033</v>
          </cell>
          <cell r="M342" t="str">
            <v>26 - Pernambuco</v>
          </cell>
          <cell r="N342">
            <v>200</v>
          </cell>
        </row>
        <row r="343">
          <cell r="C343" t="str">
            <v>HOSPITAL DOM MALAN</v>
          </cell>
          <cell r="E343" t="str">
            <v xml:space="preserve">3.8 - Uniformes, Tecidos e Aviamentos </v>
          </cell>
          <cell r="F343">
            <v>15183098000137</v>
          </cell>
          <cell r="G343" t="str">
            <v>INDEBA INDUSTRIA E COMERCIO LTDA</v>
          </cell>
          <cell r="H343" t="str">
            <v>B</v>
          </cell>
          <cell r="I343" t="str">
            <v>S</v>
          </cell>
          <cell r="J343" t="str">
            <v>000057920</v>
          </cell>
          <cell r="K343" t="str">
            <v>14/09/2021</v>
          </cell>
          <cell r="L343" t="str">
            <v>29210915183098000137550010000579201691878524</v>
          </cell>
          <cell r="M343" t="str">
            <v>29 - Bahia</v>
          </cell>
          <cell r="N343">
            <v>600</v>
          </cell>
        </row>
        <row r="344">
          <cell r="C344" t="str">
            <v>HOSPITAL DOM MALAN</v>
          </cell>
          <cell r="E344" t="str">
            <v xml:space="preserve">3.8 - Uniformes, Tecidos e Aviamentos </v>
          </cell>
          <cell r="F344">
            <v>33910350000144</v>
          </cell>
          <cell r="G344" t="str">
            <v>GARDEIS EQUIP DE PROT INDIVIDUAL LTDA</v>
          </cell>
          <cell r="H344" t="str">
            <v>B</v>
          </cell>
          <cell r="I344" t="str">
            <v>S</v>
          </cell>
          <cell r="J344" t="str">
            <v xml:space="preserve"> 000011173</v>
          </cell>
          <cell r="K344" t="str">
            <v>22/09/2021</v>
          </cell>
          <cell r="L344" t="str">
            <v>26210933910350000144550010000111731228943196</v>
          </cell>
          <cell r="M344" t="str">
            <v>26 - Pernambuco</v>
          </cell>
          <cell r="N344">
            <v>309.14999999999998</v>
          </cell>
        </row>
        <row r="345">
          <cell r="C345" t="str">
            <v>HOSPITAL DOM MALAN</v>
          </cell>
          <cell r="E345" t="str">
            <v xml:space="preserve">3.8 - Uniformes, Tecidos e Aviamentos </v>
          </cell>
          <cell r="F345">
            <v>33910350000144</v>
          </cell>
          <cell r="G345" t="str">
            <v>GARDEIS EQUIP DE PROT INDIVIDUAL LTDA</v>
          </cell>
          <cell r="H345" t="str">
            <v>B</v>
          </cell>
          <cell r="I345" t="str">
            <v>S</v>
          </cell>
          <cell r="J345" t="str">
            <v>000010778</v>
          </cell>
          <cell r="K345" t="str">
            <v>06/09/2021</v>
          </cell>
          <cell r="L345" t="str">
            <v>26210933910350000144550010000107781290253550</v>
          </cell>
          <cell r="M345" t="str">
            <v>26 - Pernambuco</v>
          </cell>
          <cell r="N345">
            <v>331.32</v>
          </cell>
        </row>
        <row r="346">
          <cell r="C346" t="str">
            <v>HOSPITAL DOM MALAN</v>
          </cell>
          <cell r="E346" t="str">
            <v xml:space="preserve">5.21 - Seguros em geral </v>
          </cell>
          <cell r="F346">
            <v>33054826000192</v>
          </cell>
          <cell r="G346" t="str">
            <v xml:space="preserve">COMPANHIA EXCELSIOR DE SEGUROS </v>
          </cell>
          <cell r="H346" t="str">
            <v>S</v>
          </cell>
          <cell r="I346" t="str">
            <v>N</v>
          </cell>
          <cell r="J346" t="str">
            <v>APÓLICE</v>
          </cell>
          <cell r="N346">
            <v>965.08</v>
          </cell>
        </row>
        <row r="347">
          <cell r="C347" t="str">
            <v>HOSPITAL DOM MALAN</v>
          </cell>
          <cell r="E347" t="str">
            <v xml:space="preserve">5.21 - Seguros em geral </v>
          </cell>
          <cell r="F347">
            <v>61573796000166</v>
          </cell>
          <cell r="G347" t="str">
            <v>ALLIANZ SEGUROS S.A.</v>
          </cell>
          <cell r="H347" t="str">
            <v>S</v>
          </cell>
          <cell r="I347" t="str">
            <v>N</v>
          </cell>
          <cell r="J347" t="str">
            <v>APÓLICE</v>
          </cell>
          <cell r="N347">
            <v>596.66999999999996</v>
          </cell>
        </row>
        <row r="348">
          <cell r="C348" t="str">
            <v>HOSPITAL DOM MALAN</v>
          </cell>
          <cell r="E348" t="str">
            <v xml:space="preserve">5.21 - Seguros em geral </v>
          </cell>
          <cell r="F348">
            <v>61198164000160</v>
          </cell>
          <cell r="G348" t="str">
            <v xml:space="preserve">PORTO SEGURO CIA DE SEGUROS GERAIS </v>
          </cell>
          <cell r="H348" t="str">
            <v>S</v>
          </cell>
          <cell r="I348" t="str">
            <v>N</v>
          </cell>
          <cell r="J348" t="str">
            <v>APÓLICE</v>
          </cell>
          <cell r="N348">
            <v>586.42999999999995</v>
          </cell>
        </row>
        <row r="349">
          <cell r="C349" t="str">
            <v>HOSPITAL DOM MALAN</v>
          </cell>
          <cell r="E349" t="str">
            <v xml:space="preserve">5.21 - Seguros em geral </v>
          </cell>
          <cell r="F349">
            <v>92682038000100</v>
          </cell>
          <cell r="G349" t="str">
            <v xml:space="preserve">BRADESCO AUTO/RE COMPANHIA DE SEGUROS </v>
          </cell>
          <cell r="H349" t="str">
            <v>S</v>
          </cell>
          <cell r="I349" t="str">
            <v>N</v>
          </cell>
          <cell r="J349" t="str">
            <v>APÓLICE</v>
          </cell>
          <cell r="N349">
            <v>116.16</v>
          </cell>
        </row>
        <row r="350">
          <cell r="C350" t="str">
            <v>HOSPITAL DOM MALAN</v>
          </cell>
          <cell r="E350" t="str">
            <v xml:space="preserve">5.25 - Serviços Bancários </v>
          </cell>
          <cell r="F350">
            <v>360305000104</v>
          </cell>
          <cell r="G350" t="str">
            <v>CAIXA ECONOMICA FEDERAL</v>
          </cell>
          <cell r="H350" t="str">
            <v>S</v>
          </cell>
          <cell r="I350" t="str">
            <v>N</v>
          </cell>
          <cell r="N350">
            <v>49</v>
          </cell>
        </row>
        <row r="351">
          <cell r="C351" t="str">
            <v>HOSPITAL DOM MALAN</v>
          </cell>
          <cell r="E351" t="str">
            <v xml:space="preserve">5.25 - Serviços Bancários </v>
          </cell>
          <cell r="F351">
            <v>60746948866926</v>
          </cell>
          <cell r="G351" t="str">
            <v>BANCO BRADESCO S.A.</v>
          </cell>
          <cell r="H351" t="str">
            <v>S</v>
          </cell>
          <cell r="I351" t="str">
            <v>N</v>
          </cell>
          <cell r="N351">
            <v>1621.7199999999998</v>
          </cell>
        </row>
        <row r="352">
          <cell r="C352" t="str">
            <v>HOSPITAL DOM MALAN</v>
          </cell>
          <cell r="E352" t="str">
            <v xml:space="preserve">5.25 - Serviços Bancários </v>
          </cell>
          <cell r="F352">
            <v>10572048000128</v>
          </cell>
          <cell r="G352" t="str">
            <v xml:space="preserve">SECRETARIA DE SAÚDE DO ESTADO DE PERNAMBUCO </v>
          </cell>
          <cell r="H352" t="str">
            <v>S</v>
          </cell>
          <cell r="I352" t="str">
            <v>N</v>
          </cell>
          <cell r="N352">
            <v>15</v>
          </cell>
        </row>
        <row r="353">
          <cell r="C353" t="str">
            <v>HOSPITAL DOM MALAN</v>
          </cell>
          <cell r="E353" t="str">
            <v>5.9 - Telefonia Móvel</v>
          </cell>
          <cell r="F353">
            <v>2421421001355</v>
          </cell>
          <cell r="G353" t="str">
            <v>TIM CELULAR SA</v>
          </cell>
          <cell r="H353" t="str">
            <v>S</v>
          </cell>
          <cell r="I353" t="str">
            <v>N</v>
          </cell>
          <cell r="J353" t="str">
            <v>FATURA</v>
          </cell>
          <cell r="K353">
            <v>44440</v>
          </cell>
          <cell r="N353">
            <v>1735.05</v>
          </cell>
        </row>
        <row r="354">
          <cell r="C354" t="str">
            <v>HOSPITAL DOM MALAN</v>
          </cell>
          <cell r="E354" t="str">
            <v>5.18 - Teledonia Fixa</v>
          </cell>
          <cell r="F354">
            <v>2558157000162</v>
          </cell>
          <cell r="G354" t="str">
            <v>TELEFONICA BRASIL SA</v>
          </cell>
          <cell r="H354" t="str">
            <v>S</v>
          </cell>
          <cell r="I354" t="str">
            <v>N</v>
          </cell>
          <cell r="J354" t="str">
            <v>FATURA</v>
          </cell>
          <cell r="K354">
            <v>44440</v>
          </cell>
          <cell r="N354">
            <v>201.14</v>
          </cell>
        </row>
        <row r="355">
          <cell r="C355" t="str">
            <v>HOSPITAL DOM MALAN</v>
          </cell>
          <cell r="E355" t="str">
            <v>5.18 - Teledonia Fixa</v>
          </cell>
          <cell r="F355">
            <v>76535764002278</v>
          </cell>
          <cell r="G355" t="str">
            <v>OI S.A.</v>
          </cell>
          <cell r="H355" t="str">
            <v>S</v>
          </cell>
          <cell r="I355" t="str">
            <v>N</v>
          </cell>
          <cell r="J355" t="str">
            <v>FATURA</v>
          </cell>
          <cell r="N355">
            <v>2817.96</v>
          </cell>
        </row>
        <row r="356">
          <cell r="C356" t="str">
            <v>HOSPITAL DOM MALAN</v>
          </cell>
          <cell r="E356" t="str">
            <v>5.13 - Água e Esgoto</v>
          </cell>
          <cell r="F356">
            <v>9769035000164</v>
          </cell>
          <cell r="G356" t="str">
            <v>COMPESA</v>
          </cell>
          <cell r="H356" t="str">
            <v>S</v>
          </cell>
          <cell r="I356" t="str">
            <v>N</v>
          </cell>
          <cell r="J356" t="str">
            <v>FATURA</v>
          </cell>
          <cell r="N356">
            <v>43966.689999999995</v>
          </cell>
        </row>
        <row r="357">
          <cell r="C357" t="str">
            <v>HOSPITAL DOM MALAN</v>
          </cell>
          <cell r="E357" t="str">
            <v>5.13 - Água e Esgoto</v>
          </cell>
          <cell r="F357">
            <v>9769035000164</v>
          </cell>
          <cell r="G357" t="str">
            <v>COMPESA</v>
          </cell>
          <cell r="H357" t="str">
            <v>S</v>
          </cell>
          <cell r="I357" t="str">
            <v>N</v>
          </cell>
          <cell r="J357" t="str">
            <v>FATURA</v>
          </cell>
          <cell r="N357">
            <v>129.26</v>
          </cell>
        </row>
        <row r="358">
          <cell r="C358" t="str">
            <v>HOSPITAL DOM MALAN</v>
          </cell>
          <cell r="E358" t="str">
            <v>5.13 - Água e Esgoto</v>
          </cell>
          <cell r="F358">
            <v>9769035000164</v>
          </cell>
          <cell r="G358" t="str">
            <v>COMPESA</v>
          </cell>
          <cell r="H358" t="str">
            <v>S</v>
          </cell>
          <cell r="I358" t="str">
            <v>N</v>
          </cell>
          <cell r="J358" t="str">
            <v>FATURA</v>
          </cell>
          <cell r="N358">
            <v>384.09</v>
          </cell>
        </row>
        <row r="359">
          <cell r="C359" t="str">
            <v>HOSPITAL DOM MALAN</v>
          </cell>
          <cell r="E359" t="str">
            <v>5.12 - Energia Elétrica</v>
          </cell>
          <cell r="F359">
            <v>10835932000108</v>
          </cell>
          <cell r="G359" t="str">
            <v xml:space="preserve">COMPANHIA ENERGÉTICA DE PERNAMBUCO </v>
          </cell>
          <cell r="H359" t="str">
            <v>S</v>
          </cell>
          <cell r="I359" t="str">
            <v>N</v>
          </cell>
          <cell r="J359" t="str">
            <v>FATURA</v>
          </cell>
          <cell r="N359">
            <v>90046.45</v>
          </cell>
        </row>
        <row r="360">
          <cell r="C360" t="str">
            <v>HOSPITAL DOM MALAN</v>
          </cell>
          <cell r="E360" t="str">
            <v>5.3 - Locação de Máquinas e Equipamentos</v>
          </cell>
          <cell r="F360">
            <v>9014387000100</v>
          </cell>
          <cell r="G360" t="str">
            <v>COMPLETA SERVICOS DE AR CONDICIONADO E LOCAÇÃO LTDA</v>
          </cell>
          <cell r="H360" t="str">
            <v>S</v>
          </cell>
          <cell r="I360" t="str">
            <v>N</v>
          </cell>
          <cell r="J360" t="str">
            <v xml:space="preserve">RECIBO </v>
          </cell>
          <cell r="K360">
            <v>44440</v>
          </cell>
          <cell r="N360">
            <v>2270</v>
          </cell>
        </row>
        <row r="361">
          <cell r="C361" t="str">
            <v>HOSPITAL DOM MALAN</v>
          </cell>
          <cell r="E361" t="str">
            <v>5.3 - Locação de Máquinas e Equipamentos</v>
          </cell>
          <cell r="F361">
            <v>23180800000137</v>
          </cell>
          <cell r="G361" t="str">
            <v>ENNE SOLUCOES ELETRICAS LTDA ME</v>
          </cell>
          <cell r="H361" t="str">
            <v>S</v>
          </cell>
          <cell r="I361" t="str">
            <v>S</v>
          </cell>
          <cell r="J361" t="str">
            <v>1031</v>
          </cell>
          <cell r="K361">
            <v>44477</v>
          </cell>
          <cell r="L361" t="str">
            <v>185070142</v>
          </cell>
          <cell r="M361" t="str">
            <v>2611101 - Petrolina - PE</v>
          </cell>
          <cell r="N361">
            <v>4150</v>
          </cell>
        </row>
        <row r="362">
          <cell r="C362" t="str">
            <v>HOSPITAL DOM MALAN</v>
          </cell>
          <cell r="E362" t="str">
            <v>5.3 - Locação de Máquinas e Equipamentos</v>
          </cell>
          <cell r="F362">
            <v>10279299000119</v>
          </cell>
          <cell r="G362" t="str">
            <v>RGRAPH LOC COM E SERV LTDA</v>
          </cell>
          <cell r="H362" t="str">
            <v>S</v>
          </cell>
          <cell r="I362" t="str">
            <v>N</v>
          </cell>
          <cell r="J362" t="str">
            <v>FATURA</v>
          </cell>
          <cell r="K362">
            <v>44473</v>
          </cell>
          <cell r="N362">
            <v>9744.3599999999988</v>
          </cell>
        </row>
        <row r="363">
          <cell r="C363" t="str">
            <v>HOSPITAL DOM MALAN</v>
          </cell>
          <cell r="E363" t="str">
            <v>5.1 - Locação de Equipamentos Médicos-Hospitalares</v>
          </cell>
          <cell r="F363">
            <v>24380578000421</v>
          </cell>
          <cell r="G363" t="str">
            <v>WHITE MARTINS GASES INDS DO NORDESTE SA</v>
          </cell>
          <cell r="H363" t="str">
            <v>S</v>
          </cell>
          <cell r="I363" t="str">
            <v>N</v>
          </cell>
          <cell r="J363" t="str">
            <v>384423</v>
          </cell>
          <cell r="K363">
            <v>44448</v>
          </cell>
          <cell r="M363" t="str">
            <v>2927408 - Salvador - BA</v>
          </cell>
          <cell r="N363">
            <v>10062</v>
          </cell>
        </row>
        <row r="364">
          <cell r="C364" t="str">
            <v>HOSPITAL DOM MALAN</v>
          </cell>
          <cell r="E364" t="str">
            <v>5.1 - Locação de Equipamentos Médicos-Hospitalares</v>
          </cell>
          <cell r="F364">
            <v>24380578000421</v>
          </cell>
          <cell r="G364" t="str">
            <v>WHITE MARTINS GASES INDS DO NORDESTE SA</v>
          </cell>
          <cell r="H364" t="str">
            <v>S</v>
          </cell>
          <cell r="I364" t="str">
            <v>N</v>
          </cell>
          <cell r="J364" t="str">
            <v>384425</v>
          </cell>
          <cell r="K364">
            <v>44448</v>
          </cell>
          <cell r="M364" t="str">
            <v>2927408 - Salvador - BA</v>
          </cell>
          <cell r="N364">
            <v>681.15</v>
          </cell>
        </row>
        <row r="365">
          <cell r="C365" t="str">
            <v>HOSPITAL DOM MALAN</v>
          </cell>
          <cell r="E365" t="str">
            <v>5.19 - Serviços Gráficos, de Encadernação e de Emolduração</v>
          </cell>
          <cell r="F365">
            <v>8784035000170</v>
          </cell>
          <cell r="G365" t="str">
            <v>GRAFICA FRANCISCANA LTDA</v>
          </cell>
          <cell r="H365" t="str">
            <v>S</v>
          </cell>
          <cell r="I365" t="str">
            <v>S</v>
          </cell>
          <cell r="J365" t="str">
            <v>8369</v>
          </cell>
          <cell r="K365">
            <v>44454</v>
          </cell>
          <cell r="L365" t="str">
            <v>190531056</v>
          </cell>
          <cell r="M365" t="str">
            <v>2611101 - Petrolina - PE</v>
          </cell>
          <cell r="N365">
            <v>1344</v>
          </cell>
        </row>
        <row r="366">
          <cell r="C366" t="str">
            <v>HOSPITAL DOM MALAN</v>
          </cell>
          <cell r="E366" t="str">
            <v>5.19 - Serviços Gráficos, de Encadernação e de Emolduração</v>
          </cell>
          <cell r="F366">
            <v>7835768000124</v>
          </cell>
          <cell r="G366" t="str">
            <v xml:space="preserve">BR TRADEX ASSESSORIA EMPRESARIAL LTDA ME </v>
          </cell>
          <cell r="H366" t="str">
            <v>S</v>
          </cell>
          <cell r="I366" t="str">
            <v>S</v>
          </cell>
          <cell r="J366" t="str">
            <v>8306</v>
          </cell>
          <cell r="K366">
            <v>44455</v>
          </cell>
          <cell r="L366" t="str">
            <v>192602510</v>
          </cell>
          <cell r="M366" t="str">
            <v>2611101 - Petrolina - PE</v>
          </cell>
          <cell r="N366">
            <v>50</v>
          </cell>
        </row>
        <row r="367">
          <cell r="C367" t="str">
            <v>HOSPITAL DOM MALAN</v>
          </cell>
          <cell r="E367" t="str">
            <v>5.19 - Serviços Gráficos, de Encadernação e de Emolduração</v>
          </cell>
          <cell r="F367">
            <v>7835768000124</v>
          </cell>
          <cell r="G367" t="str">
            <v xml:space="preserve">BR TRADEX ASSESSORIA EMPRESARIAL LTDA ME </v>
          </cell>
          <cell r="H367" t="str">
            <v>S</v>
          </cell>
          <cell r="I367" t="str">
            <v>S</v>
          </cell>
          <cell r="J367" t="str">
            <v>8307</v>
          </cell>
          <cell r="K367">
            <v>44455</v>
          </cell>
          <cell r="L367" t="str">
            <v>165784211</v>
          </cell>
          <cell r="M367" t="str">
            <v>2611101 - Petrolina - PE</v>
          </cell>
          <cell r="N367">
            <v>120</v>
          </cell>
        </row>
        <row r="368">
          <cell r="C368" t="str">
            <v>HOSPITAL DOM MALAN</v>
          </cell>
          <cell r="E368" t="str">
            <v>5.19 - Serviços Gráficos, de Encadernação e de Emolduração</v>
          </cell>
          <cell r="F368">
            <v>16433348000102</v>
          </cell>
          <cell r="G368" t="str">
            <v xml:space="preserve">S F V EDITORA &amp; EMPREENDIMENTOS EIRELI </v>
          </cell>
          <cell r="H368" t="str">
            <v>S</v>
          </cell>
          <cell r="I368" t="str">
            <v>S</v>
          </cell>
          <cell r="J368" t="str">
            <v>20211084</v>
          </cell>
          <cell r="K368">
            <v>44455</v>
          </cell>
          <cell r="L368" t="str">
            <v>E4168B9B4</v>
          </cell>
          <cell r="M368" t="str">
            <v>2918407 - Juazeiro - BA</v>
          </cell>
          <cell r="N368">
            <v>810</v>
          </cell>
        </row>
        <row r="369">
          <cell r="C369" t="str">
            <v>HOSPITAL DOM MALAN</v>
          </cell>
          <cell r="E369" t="str">
            <v>5.20 - Serviços Judicíarios e Cartoriais</v>
          </cell>
          <cell r="F369">
            <v>2566224000190</v>
          </cell>
          <cell r="G369" t="str">
            <v>TRIBUNAL REGIONAL DO TRABALHO - MARIA DE FATIMA MONTEIRO</v>
          </cell>
          <cell r="H369" t="str">
            <v>S</v>
          </cell>
          <cell r="I369" t="str">
            <v>N</v>
          </cell>
          <cell r="J369" t="str">
            <v>PROCESSO</v>
          </cell>
          <cell r="N369">
            <v>2683.33</v>
          </cell>
        </row>
        <row r="370">
          <cell r="C370" t="str">
            <v>HOSPITAL DOM MALAN</v>
          </cell>
          <cell r="E370" t="str">
            <v>5.20 - Serviços Judicíarios e Cartoriais</v>
          </cell>
          <cell r="F370">
            <v>2566224000190</v>
          </cell>
          <cell r="G370" t="str">
            <v>TRIBUNAL REGIONAL DO TRABALHO - MARIALBA DE LIMA</v>
          </cell>
          <cell r="H370" t="str">
            <v>S</v>
          </cell>
          <cell r="I370" t="str">
            <v>N</v>
          </cell>
          <cell r="J370" t="str">
            <v>PROCESSO</v>
          </cell>
          <cell r="N370">
            <v>1731</v>
          </cell>
        </row>
        <row r="371">
          <cell r="C371" t="str">
            <v>HOSPITAL DOM MALAN</v>
          </cell>
          <cell r="E371" t="str">
            <v>4.99 - Outros Serviços de Terceiros Pessoa Física</v>
          </cell>
          <cell r="F371">
            <v>52847691553</v>
          </cell>
          <cell r="G371" t="str">
            <v>ROGERIO ARAUJO DE ANDRADE</v>
          </cell>
          <cell r="H371" t="str">
            <v>S</v>
          </cell>
          <cell r="I371" t="str">
            <v>N</v>
          </cell>
          <cell r="J371" t="str">
            <v xml:space="preserve">RECIBO </v>
          </cell>
          <cell r="N371">
            <v>50</v>
          </cell>
        </row>
        <row r="372">
          <cell r="C372" t="str">
            <v>HOSPITAL DOM MALAN</v>
          </cell>
          <cell r="E372" t="str">
            <v>4.99 - Outros Serviços de Terceiros Pessoa Física</v>
          </cell>
          <cell r="F372" t="str">
            <v>018.403.844-84</v>
          </cell>
          <cell r="G372" t="str">
            <v xml:space="preserve">MARIA DAS GRAÇAS DA CONCEIÇÃO </v>
          </cell>
          <cell r="H372" t="str">
            <v>S</v>
          </cell>
          <cell r="I372" t="str">
            <v>N</v>
          </cell>
          <cell r="J372" t="str">
            <v xml:space="preserve">RECIBO </v>
          </cell>
          <cell r="N372">
            <v>50</v>
          </cell>
        </row>
        <row r="373">
          <cell r="C373" t="str">
            <v>HOSPITAL DOM MALAN</v>
          </cell>
          <cell r="E373" t="str">
            <v>4.99 - Outros Serviços de Terceiros Pessoa Física</v>
          </cell>
          <cell r="F373">
            <v>89941179468</v>
          </cell>
          <cell r="G373" t="str">
            <v>JOSÉ WELLINGTON BARROS E SILVA</v>
          </cell>
          <cell r="H373" t="str">
            <v>S</v>
          </cell>
          <cell r="I373" t="str">
            <v>N</v>
          </cell>
          <cell r="J373" t="str">
            <v xml:space="preserve">RECIBO </v>
          </cell>
          <cell r="N373">
            <v>50</v>
          </cell>
        </row>
        <row r="374">
          <cell r="C374" t="str">
            <v>HOSPITAL DOM MALAN</v>
          </cell>
          <cell r="E374" t="str">
            <v>4.99 - Outros Serviços de Terceiros Pessoa Física</v>
          </cell>
          <cell r="F374">
            <v>11154190480</v>
          </cell>
          <cell r="G374" t="str">
            <v>SAMARA KELLY PEREIRA LOPES</v>
          </cell>
          <cell r="H374" t="str">
            <v>S</v>
          </cell>
          <cell r="I374" t="str">
            <v>N</v>
          </cell>
          <cell r="J374" t="str">
            <v xml:space="preserve">RECIBO </v>
          </cell>
          <cell r="N374">
            <v>50</v>
          </cell>
        </row>
        <row r="375">
          <cell r="C375" t="str">
            <v>HOSPITAL DOM MALAN</v>
          </cell>
          <cell r="E375" t="str">
            <v>4.99 - Outros Serviços de Terceiros Pessoa Física</v>
          </cell>
          <cell r="F375">
            <v>2585978443</v>
          </cell>
          <cell r="G375" t="str">
            <v xml:space="preserve">JOSELINA INACIO DA SILVA </v>
          </cell>
          <cell r="H375" t="str">
            <v>S</v>
          </cell>
          <cell r="I375" t="str">
            <v>N</v>
          </cell>
          <cell r="J375" t="str">
            <v xml:space="preserve">RECIBO </v>
          </cell>
          <cell r="N375">
            <v>150</v>
          </cell>
        </row>
        <row r="376">
          <cell r="C376" t="str">
            <v>HOSPITAL DOM MALAN</v>
          </cell>
          <cell r="E376" t="str">
            <v>4.99 - Outros Serviços de Terceiros Pessoa Física</v>
          </cell>
          <cell r="F376">
            <v>2856925421</v>
          </cell>
          <cell r="G376" t="str">
            <v>REJANÚBIA GUEDES DE SÁ GANDARA</v>
          </cell>
          <cell r="H376" t="str">
            <v>S</v>
          </cell>
          <cell r="I376" t="str">
            <v>N</v>
          </cell>
          <cell r="J376" t="str">
            <v xml:space="preserve">RECIBO </v>
          </cell>
          <cell r="N376">
            <v>150</v>
          </cell>
        </row>
        <row r="377">
          <cell r="C377" t="str">
            <v>HOSPITAL DOM MALAN</v>
          </cell>
          <cell r="E377" t="str">
            <v>4.99 - Outros Serviços de Terceiros Pessoa Física</v>
          </cell>
          <cell r="F377">
            <v>99887096504</v>
          </cell>
          <cell r="G377" t="str">
            <v xml:space="preserve">FRANCISCO ELIAS DOS SANTOS </v>
          </cell>
          <cell r="H377" t="str">
            <v>S</v>
          </cell>
          <cell r="I377" t="str">
            <v>N</v>
          </cell>
          <cell r="J377" t="str">
            <v xml:space="preserve">RECIBO </v>
          </cell>
          <cell r="N377">
            <v>150</v>
          </cell>
        </row>
        <row r="378">
          <cell r="C378" t="str">
            <v>HOSPITAL DOM MALAN</v>
          </cell>
          <cell r="E378" t="str">
            <v>4.99 - Outros Serviços de Terceiros Pessoa Física</v>
          </cell>
          <cell r="F378">
            <v>2585978443</v>
          </cell>
          <cell r="G378" t="str">
            <v xml:space="preserve">JOSELINA INACIO DA SILVA </v>
          </cell>
          <cell r="H378" t="str">
            <v>S</v>
          </cell>
          <cell r="I378" t="str">
            <v>N</v>
          </cell>
          <cell r="J378" t="str">
            <v xml:space="preserve">RECIBO </v>
          </cell>
          <cell r="N378">
            <v>150</v>
          </cell>
        </row>
        <row r="379">
          <cell r="C379" t="str">
            <v>HOSPITAL DOM MALAN</v>
          </cell>
          <cell r="E379" t="str">
            <v>4.99 - Outros Serviços de Terceiros Pessoa Física</v>
          </cell>
          <cell r="F379">
            <v>2585978443</v>
          </cell>
          <cell r="G379" t="str">
            <v xml:space="preserve">JOSELINA INACIO DA SILVA </v>
          </cell>
          <cell r="H379" t="str">
            <v>S</v>
          </cell>
          <cell r="I379" t="str">
            <v>N</v>
          </cell>
          <cell r="J379" t="str">
            <v xml:space="preserve">RECIBO </v>
          </cell>
          <cell r="N379">
            <v>150</v>
          </cell>
        </row>
        <row r="380">
          <cell r="C380" t="str">
            <v>HOSPITAL DOM MALAN</v>
          </cell>
          <cell r="E380" t="str">
            <v>4.99 - Outros Serviços de Terceiros Pessoa Física</v>
          </cell>
          <cell r="F380">
            <v>790365464</v>
          </cell>
          <cell r="G380" t="str">
            <v xml:space="preserve">JOSÉ LUIS DIAS DOS SANTOS </v>
          </cell>
          <cell r="H380" t="str">
            <v>S</v>
          </cell>
          <cell r="I380" t="str">
            <v>N</v>
          </cell>
          <cell r="J380" t="str">
            <v xml:space="preserve">RECIBO </v>
          </cell>
          <cell r="N380">
            <v>150</v>
          </cell>
        </row>
        <row r="381">
          <cell r="C381" t="str">
            <v>HOSPITAL DOM MALAN</v>
          </cell>
          <cell r="E381" t="str">
            <v>4.99 - Outros Serviços de Terceiros Pessoa Física</v>
          </cell>
          <cell r="F381">
            <v>3436857440</v>
          </cell>
          <cell r="G381" t="str">
            <v xml:space="preserve">JOSÉ MARIA NUNES ROSA </v>
          </cell>
          <cell r="H381" t="str">
            <v>S</v>
          </cell>
          <cell r="I381" t="str">
            <v>N</v>
          </cell>
          <cell r="J381" t="str">
            <v xml:space="preserve">RECIBO </v>
          </cell>
          <cell r="N381">
            <v>150</v>
          </cell>
        </row>
        <row r="382">
          <cell r="C382" t="str">
            <v>HOSPITAL DOM MALAN</v>
          </cell>
          <cell r="E382" t="str">
            <v>4.99 - Outros Serviços de Terceiros Pessoa Física</v>
          </cell>
          <cell r="F382">
            <v>22051996415</v>
          </cell>
          <cell r="G382" t="str">
            <v xml:space="preserve">JOSEFA MARIA BEZERRA DE ALENCAR </v>
          </cell>
          <cell r="H382" t="str">
            <v>S</v>
          </cell>
          <cell r="I382" t="str">
            <v>N</v>
          </cell>
          <cell r="J382" t="str">
            <v xml:space="preserve">RECIBO </v>
          </cell>
          <cell r="N382">
            <v>150</v>
          </cell>
        </row>
        <row r="383">
          <cell r="C383" t="str">
            <v>HOSPITAL DOM MALAN</v>
          </cell>
          <cell r="E383" t="str">
            <v>4.99 - Outros Serviços de Terceiros Pessoa Física</v>
          </cell>
          <cell r="F383" t="str">
            <v>018.403.844-84</v>
          </cell>
          <cell r="G383" t="str">
            <v xml:space="preserve">MARIA DAS GRAÇAS DA CONCEIÇÃO </v>
          </cell>
          <cell r="H383" t="str">
            <v>S</v>
          </cell>
          <cell r="I383" t="str">
            <v>N</v>
          </cell>
          <cell r="J383" t="str">
            <v xml:space="preserve">RECIBO </v>
          </cell>
          <cell r="N383">
            <v>150</v>
          </cell>
        </row>
        <row r="384">
          <cell r="C384" t="str">
            <v>HOSPITAL DOM MALAN</v>
          </cell>
          <cell r="E384" t="str">
            <v>4.99 - Outros Serviços de Terceiros Pessoa Física</v>
          </cell>
          <cell r="F384">
            <v>790365464</v>
          </cell>
          <cell r="G384" t="str">
            <v xml:space="preserve">JOSÉ LUIS DIAS DOS SANTOS </v>
          </cell>
          <cell r="H384" t="str">
            <v>S</v>
          </cell>
          <cell r="I384" t="str">
            <v>N</v>
          </cell>
          <cell r="J384" t="str">
            <v xml:space="preserve">RECIBO </v>
          </cell>
          <cell r="N384">
            <v>150</v>
          </cell>
        </row>
        <row r="385">
          <cell r="C385" t="str">
            <v>HOSPITAL DOM MALAN</v>
          </cell>
          <cell r="E385" t="str">
            <v>5.99 - Outros Serviços de Terceiros Pessoa Jurídica</v>
          </cell>
          <cell r="F385">
            <v>7657078000122</v>
          </cell>
          <cell r="G385" t="str">
            <v>SEHORESTE - SERV HOTEIS, REST, TUR. E EVENT</v>
          </cell>
          <cell r="H385" t="str">
            <v>S</v>
          </cell>
          <cell r="I385" t="str">
            <v>S</v>
          </cell>
          <cell r="J385" t="str">
            <v>33424</v>
          </cell>
          <cell r="K385">
            <v>44441</v>
          </cell>
          <cell r="L385" t="str">
            <v>172406500</v>
          </cell>
          <cell r="M385" t="str">
            <v>2611101 - Petrolina - PE</v>
          </cell>
          <cell r="N385">
            <v>792</v>
          </cell>
        </row>
        <row r="386">
          <cell r="C386" t="str">
            <v>HOSPITAL DOM MALAN</v>
          </cell>
          <cell r="E386" t="str">
            <v>5.99 - Outros Serviços de Terceiros Pessoa Jurídica</v>
          </cell>
          <cell r="F386">
            <v>18717010000108</v>
          </cell>
          <cell r="G386" t="str">
            <v xml:space="preserve">EDJANE SANTOS DE MOURA EIRELI - ME </v>
          </cell>
          <cell r="H386" t="str">
            <v>S</v>
          </cell>
          <cell r="I386" t="str">
            <v>N</v>
          </cell>
          <cell r="J386" t="str">
            <v>FATURA</v>
          </cell>
          <cell r="K386">
            <v>44460</v>
          </cell>
          <cell r="N386">
            <v>1818.44</v>
          </cell>
        </row>
        <row r="387">
          <cell r="C387" t="str">
            <v>HOSPITAL DOM MALAN</v>
          </cell>
          <cell r="E387" t="str">
            <v>5.99 - Outros Serviços de Terceiros Pessoa Jurídica</v>
          </cell>
          <cell r="F387">
            <v>18717010000108</v>
          </cell>
          <cell r="G387" t="str">
            <v xml:space="preserve">EDJANE SANTOS DE MOURA EIRELI - ME </v>
          </cell>
          <cell r="H387" t="str">
            <v>S</v>
          </cell>
          <cell r="I387" t="str">
            <v>N</v>
          </cell>
          <cell r="J387" t="str">
            <v>FATURA</v>
          </cell>
          <cell r="K387">
            <v>44469</v>
          </cell>
          <cell r="N387">
            <v>680</v>
          </cell>
        </row>
        <row r="388">
          <cell r="C388" t="str">
            <v>HOSPITAL DOM MALAN</v>
          </cell>
          <cell r="E388" t="str">
            <v>5.99 - Outros Serviços de Terceiros Pessoa Jurídica</v>
          </cell>
          <cell r="F388">
            <v>35670157000109</v>
          </cell>
          <cell r="G388" t="str">
            <v>EMP. BRAS. DE CORREIOS E TELEGRAFOS</v>
          </cell>
          <cell r="H388" t="str">
            <v>S</v>
          </cell>
          <cell r="I388" t="str">
            <v>N</v>
          </cell>
          <cell r="J388" t="str">
            <v>COMPROVANTE</v>
          </cell>
          <cell r="N388">
            <v>25.8</v>
          </cell>
        </row>
        <row r="389">
          <cell r="C389" t="str">
            <v>HOSPITAL DOM MALAN</v>
          </cell>
          <cell r="E389" t="str">
            <v>5.99 - Outros Serviços de Terceiros Pessoa Jurídica</v>
          </cell>
          <cell r="F389">
            <v>35670157000109</v>
          </cell>
          <cell r="G389" t="str">
            <v>EMP. BRAS. DE CORREIOS E TELEGRAFOS</v>
          </cell>
          <cell r="H389" t="str">
            <v>S</v>
          </cell>
          <cell r="I389" t="str">
            <v>N</v>
          </cell>
          <cell r="J389" t="str">
            <v>COMPROVANTE</v>
          </cell>
          <cell r="N389">
            <v>27.7</v>
          </cell>
        </row>
        <row r="390">
          <cell r="C390" t="str">
            <v>HOSPITAL DOM MALAN</v>
          </cell>
          <cell r="E390" t="str">
            <v>5.99 - Outros Serviços de Terceiros Pessoa Jurídica</v>
          </cell>
          <cell r="F390">
            <v>35670157000109</v>
          </cell>
          <cell r="G390" t="str">
            <v>EMP. BRAS. DE CORREIOS E TELEGRAFOS</v>
          </cell>
          <cell r="H390" t="str">
            <v>S</v>
          </cell>
          <cell r="I390" t="str">
            <v>N</v>
          </cell>
          <cell r="J390" t="str">
            <v>COMPROVANTE</v>
          </cell>
          <cell r="N390">
            <v>32.15</v>
          </cell>
        </row>
        <row r="391">
          <cell r="C391" t="str">
            <v>HOSPITAL DOM MALAN</v>
          </cell>
          <cell r="E391" t="str">
            <v>5.99 - Outros Serviços de Terceiros Pessoa Jurídica</v>
          </cell>
          <cell r="F391">
            <v>35670157000109</v>
          </cell>
          <cell r="G391" t="str">
            <v>EMP. BRAS. DE CORREIOS E TELEGRAFOS</v>
          </cell>
          <cell r="H391" t="str">
            <v>S</v>
          </cell>
          <cell r="I391" t="str">
            <v>N</v>
          </cell>
          <cell r="J391" t="str">
            <v>COMPROVANTE</v>
          </cell>
          <cell r="N391">
            <v>77.150000000000006</v>
          </cell>
        </row>
        <row r="392">
          <cell r="C392" t="str">
            <v>HOSPITAL DOM MALAN</v>
          </cell>
          <cell r="E392" t="str">
            <v>5.99 - Outros Serviços de Terceiros Pessoa Jurídica</v>
          </cell>
          <cell r="F392">
            <v>35670157000109</v>
          </cell>
          <cell r="G392" t="str">
            <v>EMP. BRAS. DE CORREIOS E TELEGRAFOS</v>
          </cell>
          <cell r="H392" t="str">
            <v>S</v>
          </cell>
          <cell r="I392" t="str">
            <v>N</v>
          </cell>
          <cell r="J392" t="str">
            <v>COMPROVANTE</v>
          </cell>
          <cell r="N392">
            <v>33.54</v>
          </cell>
        </row>
        <row r="393">
          <cell r="C393" t="str">
            <v>HOSPITAL DOM MALAN</v>
          </cell>
          <cell r="E393" t="str">
            <v>5.99 - Outros Serviços de Terceiros Pessoa Jurídica</v>
          </cell>
          <cell r="F393">
            <v>35670157000109</v>
          </cell>
          <cell r="G393" t="str">
            <v>EMP. BRAS. DE CORREIOS E TELEGRAFOS</v>
          </cell>
          <cell r="H393" t="str">
            <v>S</v>
          </cell>
          <cell r="I393" t="str">
            <v>N</v>
          </cell>
          <cell r="J393" t="str">
            <v>COMPROVANTE</v>
          </cell>
          <cell r="N393">
            <v>30.3</v>
          </cell>
        </row>
        <row r="394">
          <cell r="C394" t="str">
            <v>HOSPITAL DOM MALAN</v>
          </cell>
          <cell r="E394" t="str">
            <v>5.16 - Serviços Médico-Hospitalares, Odotonlogia e Laboratoriais</v>
          </cell>
          <cell r="F394">
            <v>4166795000163</v>
          </cell>
          <cell r="G394" t="str">
            <v>ANESTESIA E SERVIÇOS MÉDICOS LTDA</v>
          </cell>
          <cell r="H394" t="str">
            <v>S</v>
          </cell>
          <cell r="I394" t="str">
            <v>S</v>
          </cell>
          <cell r="J394" t="str">
            <v>10406</v>
          </cell>
          <cell r="K394">
            <v>44488</v>
          </cell>
          <cell r="L394" t="str">
            <v>65260806</v>
          </cell>
          <cell r="M394" t="str">
            <v>2611101 - Petrolina - PE</v>
          </cell>
          <cell r="N394">
            <v>207632.15</v>
          </cell>
        </row>
        <row r="395">
          <cell r="C395" t="str">
            <v>HOSPITAL DOM MALAN</v>
          </cell>
          <cell r="E395" t="str">
            <v>5.16 - Serviços Médico-Hospitalares, Odotonlogia e Laboratoriais</v>
          </cell>
          <cell r="F395">
            <v>4166795000163</v>
          </cell>
          <cell r="G395" t="str">
            <v>ANESTESIA E SERVIÇOS MÉDICOS LTDA</v>
          </cell>
          <cell r="H395" t="str">
            <v>S</v>
          </cell>
          <cell r="I395" t="str">
            <v>S</v>
          </cell>
          <cell r="J395" t="str">
            <v>10407</v>
          </cell>
          <cell r="K395">
            <v>44488</v>
          </cell>
          <cell r="L395" t="str">
            <v>13514685</v>
          </cell>
          <cell r="M395" t="str">
            <v>2611101 - Petrolina - PE</v>
          </cell>
          <cell r="N395">
            <v>13634.25</v>
          </cell>
        </row>
        <row r="396">
          <cell r="C396" t="str">
            <v>HOSPITAL DOM MALAN</v>
          </cell>
          <cell r="E396" t="str">
            <v>5.16 - Serviços Médico-Hospitalares, Odotonlogia e Laboratoriais</v>
          </cell>
          <cell r="F396">
            <v>4166795000163</v>
          </cell>
          <cell r="G396" t="str">
            <v>ANESTESIA E SERVIÇOS MÉDICOS LTDA</v>
          </cell>
          <cell r="H396" t="str">
            <v>S</v>
          </cell>
          <cell r="I396" t="str">
            <v>S</v>
          </cell>
          <cell r="J396" t="str">
            <v>10408</v>
          </cell>
          <cell r="K396">
            <v>44488</v>
          </cell>
          <cell r="L396" t="str">
            <v>267630554</v>
          </cell>
          <cell r="M396" t="str">
            <v>2611101 - Petrolina - PE</v>
          </cell>
          <cell r="N396">
            <v>10560</v>
          </cell>
        </row>
        <row r="397">
          <cell r="C397" t="str">
            <v>HOSPITAL DOM MALAN</v>
          </cell>
          <cell r="E397" t="str">
            <v>5.16 - Serviços Médico-Hospitalares, Odotonlogia e Laboratoriais</v>
          </cell>
          <cell r="F397">
            <v>9569536000105</v>
          </cell>
          <cell r="G397" t="str">
            <v xml:space="preserve">CARDIOVASF-INSTIT. DO CORAÇÃO VALE SÃO FRAC LTDA </v>
          </cell>
          <cell r="H397" t="str">
            <v>S</v>
          </cell>
          <cell r="I397" t="str">
            <v>S</v>
          </cell>
          <cell r="J397" t="str">
            <v>14330</v>
          </cell>
          <cell r="K397">
            <v>44473</v>
          </cell>
          <cell r="L397" t="str">
            <v>63435154</v>
          </cell>
          <cell r="M397" t="str">
            <v>2611101 - Petrolina - PE</v>
          </cell>
          <cell r="N397">
            <v>150</v>
          </cell>
        </row>
        <row r="398">
          <cell r="C398" t="str">
            <v>HOSPITAL DOM MALAN</v>
          </cell>
          <cell r="E398" t="str">
            <v>5.16 - Serviços Médico-Hospitalares, Odotonlogia e Laboratoriais</v>
          </cell>
          <cell r="F398">
            <v>12657631000167</v>
          </cell>
          <cell r="G398" t="str">
            <v>CDI - CENTRO DE DIAGNÓSTICO CLÍNICO E POR IMAGEM LTDA</v>
          </cell>
          <cell r="H398" t="str">
            <v>S</v>
          </cell>
          <cell r="I398" t="str">
            <v>S</v>
          </cell>
          <cell r="J398" t="str">
            <v>42290</v>
          </cell>
          <cell r="K398">
            <v>44473</v>
          </cell>
          <cell r="L398" t="str">
            <v>117460321</v>
          </cell>
          <cell r="M398" t="str">
            <v>2611101 - Petrolina - PE</v>
          </cell>
          <cell r="N398">
            <v>11200</v>
          </cell>
        </row>
        <row r="399">
          <cell r="C399" t="str">
            <v>HOSPITAL DOM MALAN</v>
          </cell>
          <cell r="E399" t="str">
            <v>5.16 - Serviços Médico-Hospitalares, Odotonlogia e Laboratoriais</v>
          </cell>
          <cell r="F399">
            <v>1929606000179</v>
          </cell>
          <cell r="G399" t="str">
            <v>INSTITUTO DE OLHOS VALE DO SAO FRANCISCO LTDA</v>
          </cell>
          <cell r="H399" t="str">
            <v>S</v>
          </cell>
          <cell r="I399" t="str">
            <v>S</v>
          </cell>
          <cell r="J399" t="str">
            <v>7802</v>
          </cell>
          <cell r="K399">
            <v>44474</v>
          </cell>
          <cell r="L399" t="str">
            <v>249567537</v>
          </cell>
          <cell r="M399" t="str">
            <v>2611101 - Petrolina - PE</v>
          </cell>
          <cell r="N399">
            <v>4000</v>
          </cell>
        </row>
        <row r="400">
          <cell r="C400" t="str">
            <v>HOSPITAL DOM MALAN</v>
          </cell>
          <cell r="E400" t="str">
            <v>5.16 - Serviços Médico-Hospitalares, Odotonlogia e Laboratoriais</v>
          </cell>
          <cell r="F400">
            <v>8683483000188</v>
          </cell>
          <cell r="G400" t="str">
            <v>CONSULTORIO OTORRINOLARINGOLOGICO DO VALE DO SÃO F</v>
          </cell>
          <cell r="H400" t="str">
            <v>S</v>
          </cell>
          <cell r="I400" t="str">
            <v>S</v>
          </cell>
          <cell r="J400" t="str">
            <v>1227</v>
          </cell>
          <cell r="K400">
            <v>44473</v>
          </cell>
          <cell r="L400" t="str">
            <v>244398342</v>
          </cell>
          <cell r="M400" t="str">
            <v>2611101 - Petrolina - PE</v>
          </cell>
          <cell r="N400">
            <v>1650</v>
          </cell>
        </row>
        <row r="401">
          <cell r="C401" t="str">
            <v>HOSPITAL DOM MALAN</v>
          </cell>
          <cell r="E401" t="str">
            <v>5.16 - Serviços Médico-Hospitalares, Odotonlogia e Laboratoriais</v>
          </cell>
          <cell r="F401">
            <v>1913062000157</v>
          </cell>
          <cell r="G401" t="str">
            <v>CENEL CENTRO DE NEUROLOGIA E ELETROENCEFALOGRAFIA LTDA</v>
          </cell>
          <cell r="H401" t="str">
            <v>S</v>
          </cell>
          <cell r="I401" t="str">
            <v>S</v>
          </cell>
          <cell r="J401" t="str">
            <v>00006016</v>
          </cell>
          <cell r="K401">
            <v>44470</v>
          </cell>
          <cell r="L401" t="str">
            <v>6E9X-UGKF</v>
          </cell>
          <cell r="M401" t="str">
            <v>2611606 - Recife - PE</v>
          </cell>
          <cell r="N401">
            <v>1290</v>
          </cell>
        </row>
        <row r="402">
          <cell r="C402" t="str">
            <v>HOSPITAL DOM MALAN</v>
          </cell>
          <cell r="E402" t="str">
            <v>5.16 - Serviços Médico-Hospitalares, Odotonlogia e Laboratoriais</v>
          </cell>
          <cell r="F402">
            <v>4226430000187</v>
          </cell>
          <cell r="G402" t="str">
            <v>INSTITUTO DO RIM LTDA EPP</v>
          </cell>
          <cell r="H402" t="str">
            <v>S</v>
          </cell>
          <cell r="I402" t="str">
            <v>S</v>
          </cell>
          <cell r="J402" t="str">
            <v>1090</v>
          </cell>
          <cell r="K402">
            <v>44488</v>
          </cell>
          <cell r="L402" t="str">
            <v>116536062</v>
          </cell>
          <cell r="M402" t="str">
            <v>2611101 - Petrolina - PE</v>
          </cell>
          <cell r="N402">
            <v>10000</v>
          </cell>
        </row>
        <row r="403">
          <cell r="C403" t="str">
            <v>HOSPITAL DOM MALAN</v>
          </cell>
          <cell r="E403" t="str">
            <v>5.16 - Serviços Médico-Hospitalares, Odotonlogia e Laboratoriais</v>
          </cell>
          <cell r="F403">
            <v>3264990000163</v>
          </cell>
          <cell r="G403" t="str">
            <v>CLIAM - CLIN INTEG DE ASSIST A MULHER</v>
          </cell>
          <cell r="H403" t="str">
            <v>S</v>
          </cell>
          <cell r="I403" t="str">
            <v>S</v>
          </cell>
          <cell r="J403" t="str">
            <v>2955</v>
          </cell>
          <cell r="K403">
            <v>44489</v>
          </cell>
          <cell r="L403" t="str">
            <v>8181775</v>
          </cell>
          <cell r="M403" t="str">
            <v>2611101 - Petrolina - PE</v>
          </cell>
          <cell r="N403">
            <v>6020.25</v>
          </cell>
        </row>
        <row r="404">
          <cell r="C404" t="str">
            <v>HOSPITAL DOM MALAN</v>
          </cell>
          <cell r="E404" t="str">
            <v>5.16 - Serviços Médico-Hospitalares, Odotonlogia e Laboratoriais</v>
          </cell>
          <cell r="F404">
            <v>24304495000100</v>
          </cell>
          <cell r="G404" t="str">
            <v>CLINICA DO RIM S/C LTDA</v>
          </cell>
          <cell r="H404" t="str">
            <v>S</v>
          </cell>
          <cell r="I404" t="str">
            <v>S</v>
          </cell>
          <cell r="J404" t="str">
            <v>1872</v>
          </cell>
          <cell r="K404">
            <v>44489</v>
          </cell>
          <cell r="L404" t="str">
            <v>137952315</v>
          </cell>
          <cell r="M404" t="str">
            <v>2611101 - Petrolina - PE</v>
          </cell>
          <cell r="N404">
            <v>500</v>
          </cell>
        </row>
        <row r="405">
          <cell r="C405" t="str">
            <v>HOSPITAL DOM MALAN</v>
          </cell>
          <cell r="E405" t="str">
            <v>5.16 - Serviços Médico-Hospitalares, Odotonlogia e Laboratoriais</v>
          </cell>
          <cell r="F405">
            <v>12342816000182</v>
          </cell>
          <cell r="G405" t="str">
            <v>ALL MEDICAL SERVIÇOS MÉDICOS LTDA</v>
          </cell>
          <cell r="H405" t="str">
            <v>S</v>
          </cell>
          <cell r="I405" t="str">
            <v>S</v>
          </cell>
          <cell r="J405" t="str">
            <v>2813</v>
          </cell>
          <cell r="K405">
            <v>44488</v>
          </cell>
          <cell r="L405" t="str">
            <v>46512962</v>
          </cell>
          <cell r="M405" t="str">
            <v>2611101 - Petrolina - PE</v>
          </cell>
          <cell r="N405">
            <v>450</v>
          </cell>
        </row>
        <row r="406">
          <cell r="C406" t="str">
            <v>HOSPITAL DOM MALAN</v>
          </cell>
          <cell r="E406" t="str">
            <v>5.16 - Serviços Médico-Hospitalares, Odotonlogia e Laboratoriais</v>
          </cell>
          <cell r="F406">
            <v>12342816000182</v>
          </cell>
          <cell r="G406" t="str">
            <v>ALL MEDICAL SERVIÇOS MÉDICOS LTDA</v>
          </cell>
          <cell r="H406" t="str">
            <v>S</v>
          </cell>
          <cell r="I406" t="str">
            <v>S</v>
          </cell>
          <cell r="J406" t="str">
            <v>2819</v>
          </cell>
          <cell r="K406">
            <v>44489</v>
          </cell>
          <cell r="L406" t="str">
            <v>166862031</v>
          </cell>
          <cell r="M406" t="str">
            <v>2611101 - Petrolina - PE</v>
          </cell>
          <cell r="N406">
            <v>3500</v>
          </cell>
        </row>
        <row r="407">
          <cell r="C407" t="str">
            <v>HOSPITAL DOM MALAN</v>
          </cell>
          <cell r="E407" t="str">
            <v>5.16 - Serviços Médico-Hospitalares, Odotonlogia e Laboratoriais</v>
          </cell>
          <cell r="F407">
            <v>12342816000182</v>
          </cell>
          <cell r="G407" t="str">
            <v>ALL MEDICAL SERVIÇOS MÉDICOS LTDA</v>
          </cell>
          <cell r="H407" t="str">
            <v>S</v>
          </cell>
          <cell r="I407" t="str">
            <v>S</v>
          </cell>
          <cell r="J407" t="str">
            <v>2761</v>
          </cell>
          <cell r="K407">
            <v>44474</v>
          </cell>
          <cell r="L407" t="str">
            <v>8292652</v>
          </cell>
          <cell r="M407" t="str">
            <v>2611101 - Petrolina - PE</v>
          </cell>
          <cell r="N407">
            <v>4950</v>
          </cell>
        </row>
        <row r="408">
          <cell r="C408" t="str">
            <v>HOSPITAL DOM MALAN</v>
          </cell>
          <cell r="E408" t="str">
            <v>5.16 - Serviços Médico-Hospitalares, Odotonlogia e Laboratoriais</v>
          </cell>
          <cell r="F408">
            <v>3811242000153</v>
          </cell>
          <cell r="G408" t="str">
            <v xml:space="preserve">MEDICAT MEDICINA DO TRABALHO LTDA - ME </v>
          </cell>
          <cell r="H408" t="str">
            <v>S</v>
          </cell>
          <cell r="I408" t="str">
            <v>S</v>
          </cell>
          <cell r="J408" t="str">
            <v>42291</v>
          </cell>
          <cell r="K408">
            <v>44490</v>
          </cell>
          <cell r="L408" t="str">
            <v>67420552</v>
          </cell>
          <cell r="M408" t="str">
            <v>2611101 - Petrolina - PE</v>
          </cell>
          <cell r="N408">
            <v>1195</v>
          </cell>
        </row>
        <row r="409">
          <cell r="C409" t="str">
            <v>HOSPITAL DOM MALAN</v>
          </cell>
          <cell r="E409" t="str">
            <v>5.16 - Serviços Médico-Hospitalares, Odotonlogia e Laboratoriais</v>
          </cell>
          <cell r="F409">
            <v>4509221000140</v>
          </cell>
          <cell r="G409" t="str">
            <v>BABY LAB LABORATÓRIOS CLÍNICOS S/S - EPP</v>
          </cell>
          <cell r="H409" t="str">
            <v>S</v>
          </cell>
          <cell r="I409" t="str">
            <v>S</v>
          </cell>
          <cell r="J409" t="str">
            <v>20212212</v>
          </cell>
          <cell r="K409">
            <v>44473</v>
          </cell>
          <cell r="L409" t="str">
            <v>D0510F673</v>
          </cell>
          <cell r="M409" t="str">
            <v>2918407 - Juazeiro - BA</v>
          </cell>
          <cell r="N409">
            <v>171283.11</v>
          </cell>
        </row>
        <row r="410">
          <cell r="C410" t="str">
            <v>HOSPITAL DOM MALAN</v>
          </cell>
          <cell r="E410" t="str">
            <v>5.8 - Locação de Veículos Automotores</v>
          </cell>
          <cell r="F410">
            <v>17863255000180</v>
          </cell>
          <cell r="G410" t="str">
            <v xml:space="preserve">FLAVIA ALVES DE SOUSA ME </v>
          </cell>
          <cell r="H410" t="str">
            <v>S</v>
          </cell>
          <cell r="I410" t="str">
            <v>S</v>
          </cell>
          <cell r="J410" t="str">
            <v>3149</v>
          </cell>
          <cell r="K410">
            <v>44488</v>
          </cell>
          <cell r="L410" t="str">
            <v>162944356</v>
          </cell>
          <cell r="M410" t="str">
            <v>2611101 - Petrolina - PE</v>
          </cell>
          <cell r="N410">
            <v>13480</v>
          </cell>
        </row>
        <row r="411">
          <cell r="C411" t="str">
            <v>HOSPITAL DOM MALAN</v>
          </cell>
          <cell r="E411" t="str">
            <v>5.10 - Detetização/Tratamento de Resíduos e Afins</v>
          </cell>
          <cell r="F411">
            <v>11863530000180</v>
          </cell>
          <cell r="G411" t="str">
            <v>BRASCON GESTAO AMBIENTAL LTDA</v>
          </cell>
          <cell r="H411" t="str">
            <v>S</v>
          </cell>
          <cell r="I411" t="str">
            <v>S</v>
          </cell>
          <cell r="J411" t="str">
            <v>00088061</v>
          </cell>
          <cell r="K411">
            <v>44470</v>
          </cell>
          <cell r="M411" t="str">
            <v>2611309 - Pombos - PE</v>
          </cell>
          <cell r="N411">
            <v>5272.43</v>
          </cell>
        </row>
        <row r="412">
          <cell r="C412" t="str">
            <v>HOSPITAL DOM MALAN</v>
          </cell>
          <cell r="E412" t="str">
            <v>5.17 - Manutenção de Software, Certificação Digital e Microfilmagem</v>
          </cell>
          <cell r="F412">
            <v>7928972000190</v>
          </cell>
          <cell r="G412" t="str">
            <v>CARTELLO CONSULTORIA MERCADO COMUNICACAO LTDA</v>
          </cell>
          <cell r="H412" t="str">
            <v>S</v>
          </cell>
          <cell r="I412" t="str">
            <v>S</v>
          </cell>
          <cell r="J412" t="str">
            <v>00003427</v>
          </cell>
          <cell r="K412">
            <v>44440</v>
          </cell>
          <cell r="L412" t="str">
            <v>ID8V-IQIU</v>
          </cell>
          <cell r="M412" t="str">
            <v>2611606 - Recife - PE</v>
          </cell>
          <cell r="N412">
            <v>442.17</v>
          </cell>
        </row>
        <row r="413">
          <cell r="C413" t="str">
            <v>HOSPITAL DOM MALAN</v>
          </cell>
          <cell r="E413" t="str">
            <v>5.17 - Manutenção de Software, Certificação Digital e Microfilmagem</v>
          </cell>
          <cell r="F413">
            <v>92306257000780</v>
          </cell>
          <cell r="G413" t="str">
            <v>MV INFORMATICA NORDESTE LTDA</v>
          </cell>
          <cell r="H413" t="str">
            <v>S</v>
          </cell>
          <cell r="I413" t="str">
            <v>S</v>
          </cell>
          <cell r="J413" t="str">
            <v>00030049</v>
          </cell>
          <cell r="K413">
            <v>44473</v>
          </cell>
          <cell r="L413" t="str">
            <v>HDEI-JQJA</v>
          </cell>
          <cell r="M413" t="str">
            <v>2611606 - Recife - PE</v>
          </cell>
          <cell r="N413">
            <v>24992.22</v>
          </cell>
        </row>
        <row r="414">
          <cell r="C414" t="str">
            <v>HOSPITAL DOM MALAN</v>
          </cell>
          <cell r="E414" t="str">
            <v>5.17 - Manutenção de Software, Certificação Digital e Microfilmagem</v>
          </cell>
          <cell r="F414">
            <v>5020356000100</v>
          </cell>
          <cell r="G414" t="str">
            <v>BID COM E SERV EM TECNOLOGIA DA INFORMACAO LTDA</v>
          </cell>
          <cell r="H414" t="str">
            <v>S</v>
          </cell>
          <cell r="I414" t="str">
            <v>S</v>
          </cell>
          <cell r="J414" t="str">
            <v>00004146</v>
          </cell>
          <cell r="K414">
            <v>44440</v>
          </cell>
          <cell r="L414" t="str">
            <v>ENFX-VETX</v>
          </cell>
          <cell r="M414" t="str">
            <v>2611606 - Recife - PE</v>
          </cell>
          <cell r="N414">
            <v>1161.24</v>
          </cell>
        </row>
        <row r="415">
          <cell r="C415" t="str">
            <v>HOSPITAL DOM MALAN</v>
          </cell>
          <cell r="E415" t="str">
            <v>5.17 - Manutenção de Software, Certificação Digital e Microfilmagem</v>
          </cell>
          <cell r="F415">
            <v>16783034000130</v>
          </cell>
          <cell r="G415" t="str">
            <v>SINTESE LICENCIAMENTO DE PROGRAMA PARA COMPUTADORES</v>
          </cell>
          <cell r="H415" t="str">
            <v>S</v>
          </cell>
          <cell r="I415" t="str">
            <v>S</v>
          </cell>
          <cell r="J415" t="str">
            <v>00015962</v>
          </cell>
          <cell r="K415">
            <v>44470</v>
          </cell>
          <cell r="L415" t="str">
            <v>CGAE-JIL2</v>
          </cell>
          <cell r="M415" t="str">
            <v>2611606 - Recife - PE</v>
          </cell>
          <cell r="N415">
            <v>2300</v>
          </cell>
        </row>
        <row r="416">
          <cell r="C416" t="str">
            <v>HOSPITAL DOM MALAN</v>
          </cell>
          <cell r="E416" t="str">
            <v>5.17 - Manutenção de Software, Certificação Digital e Microfilmagem</v>
          </cell>
          <cell r="F416">
            <v>53113791001285</v>
          </cell>
          <cell r="G416" t="str">
            <v>TOTVS SA</v>
          </cell>
          <cell r="H416" t="str">
            <v>S</v>
          </cell>
          <cell r="I416" t="str">
            <v>S</v>
          </cell>
          <cell r="J416" t="str">
            <v>2021/64184</v>
          </cell>
          <cell r="K416">
            <v>44441</v>
          </cell>
          <cell r="L416" t="str">
            <v>4b608aa5</v>
          </cell>
          <cell r="M416" t="str">
            <v>3106200 - Belo Horizonte - MG</v>
          </cell>
          <cell r="N416">
            <v>393.48</v>
          </cell>
        </row>
        <row r="417">
          <cell r="C417" t="str">
            <v>HOSPITAL DOM MALAN</v>
          </cell>
          <cell r="E417" t="str">
            <v>5.17 - Manutenção de Software, Certificação Digital e Microfilmagem</v>
          </cell>
          <cell r="F417">
            <v>53113791001285</v>
          </cell>
          <cell r="G417" t="str">
            <v>TOTVS SA</v>
          </cell>
          <cell r="H417" t="str">
            <v>S</v>
          </cell>
          <cell r="I417" t="str">
            <v>S</v>
          </cell>
          <cell r="J417" t="str">
            <v>2021/64185</v>
          </cell>
          <cell r="K417">
            <v>44441</v>
          </cell>
          <cell r="L417" t="str">
            <v>8046c5e6</v>
          </cell>
          <cell r="M417" t="str">
            <v>3106200 - Belo Horizonte - MG</v>
          </cell>
          <cell r="N417">
            <v>2750.77</v>
          </cell>
        </row>
        <row r="418">
          <cell r="C418" t="str">
            <v>HOSPITAL DOM MALAN</v>
          </cell>
          <cell r="E418" t="str">
            <v>5.17 - Manutenção de Software, Certificação Digital e Microfilmagem</v>
          </cell>
          <cell r="F418">
            <v>53113791000122</v>
          </cell>
          <cell r="G418" t="str">
            <v>TOTVS SA</v>
          </cell>
          <cell r="H418" t="str">
            <v>S</v>
          </cell>
          <cell r="I418" t="str">
            <v>S</v>
          </cell>
          <cell r="J418" t="str">
            <v>03155634</v>
          </cell>
          <cell r="K418">
            <v>44452</v>
          </cell>
          <cell r="L418" t="str">
            <v>JBQT-8NEJ</v>
          </cell>
          <cell r="M418" t="str">
            <v>3550308 - São Paulo - SP</v>
          </cell>
          <cell r="N418">
            <v>1124.23</v>
          </cell>
        </row>
        <row r="419">
          <cell r="C419" t="str">
            <v>HOSPITAL DOM MALAN</v>
          </cell>
          <cell r="E419" t="str">
            <v>5.99 - Outros Serviços de Terceiros Pessoa Jurídica</v>
          </cell>
          <cell r="F419">
            <v>35521046000130</v>
          </cell>
          <cell r="G419" t="str">
            <v>TGI CONSULTORIA EM GESTAO EMPRESARIAL LTDA</v>
          </cell>
          <cell r="H419" t="str">
            <v>S</v>
          </cell>
          <cell r="I419" t="str">
            <v>S</v>
          </cell>
          <cell r="J419" t="str">
            <v>00020479</v>
          </cell>
          <cell r="K419">
            <v>44442</v>
          </cell>
          <cell r="L419" t="str">
            <v>NLX1-ZBQV</v>
          </cell>
          <cell r="M419" t="str">
            <v>2611606 - Recife - PE</v>
          </cell>
          <cell r="N419">
            <v>4500</v>
          </cell>
        </row>
        <row r="420">
          <cell r="C420" t="str">
            <v>HOSPITAL DOM MALAN</v>
          </cell>
          <cell r="E420" t="str">
            <v>5.99 - Outros Serviços de Terceiros Pessoa Jurídica</v>
          </cell>
          <cell r="F420">
            <v>58921792000117</v>
          </cell>
          <cell r="G420" t="str">
            <v>PLANISA PLANEJAMENTO E ORGANIZAÇÃO DE INSTITUIÇÕES DE SAUDE</v>
          </cell>
          <cell r="H420" t="str">
            <v>S</v>
          </cell>
          <cell r="I420" t="str">
            <v>S</v>
          </cell>
          <cell r="J420" t="str">
            <v>00025527</v>
          </cell>
          <cell r="K420">
            <v>44453</v>
          </cell>
          <cell r="L420" t="str">
            <v>6BGT-L7RX</v>
          </cell>
          <cell r="M420" t="str">
            <v>3550308 - São Paulo - SP</v>
          </cell>
          <cell r="N420">
            <v>2751.69</v>
          </cell>
        </row>
        <row r="421">
          <cell r="C421" t="str">
            <v>HOSPITAL DOM MALAN</v>
          </cell>
          <cell r="E421" t="str">
            <v>5.2 - Serviços Técnicos Profissionais</v>
          </cell>
          <cell r="F421">
            <v>27814653000160</v>
          </cell>
          <cell r="G421" t="str">
            <v>LUMI CONSULTORIA E SERVICOS LTDA EPP</v>
          </cell>
          <cell r="H421" t="str">
            <v>S</v>
          </cell>
          <cell r="I421" t="str">
            <v>S</v>
          </cell>
          <cell r="J421" t="str">
            <v>00000616</v>
          </cell>
          <cell r="K421">
            <v>44469</v>
          </cell>
          <cell r="L421" t="str">
            <v>SVYY-PBPX</v>
          </cell>
          <cell r="M421" t="str">
            <v>2611606 - Recife - PE</v>
          </cell>
          <cell r="N421">
            <v>3400</v>
          </cell>
        </row>
        <row r="422">
          <cell r="C422" t="str">
            <v>HOSPITAL DOM MALAN</v>
          </cell>
          <cell r="E422" t="str">
            <v>5.2 - Serviços Técnicos Profissionais</v>
          </cell>
          <cell r="F422">
            <v>24272956000100</v>
          </cell>
          <cell r="G422" t="str">
            <v>ANNA KELLY MONTEIRO PALHA DO NASCIMENTO ME</v>
          </cell>
          <cell r="H422" t="str">
            <v>S</v>
          </cell>
          <cell r="I422" t="str">
            <v>S</v>
          </cell>
          <cell r="J422" t="str">
            <v>137</v>
          </cell>
          <cell r="K422">
            <v>44470</v>
          </cell>
          <cell r="L422" t="str">
            <v>134651176</v>
          </cell>
          <cell r="M422" t="str">
            <v>2611101 - Petrolina - PE</v>
          </cell>
          <cell r="N422">
            <v>2300</v>
          </cell>
        </row>
        <row r="423">
          <cell r="C423" t="str">
            <v>HOSPITAL DOM MALAN</v>
          </cell>
          <cell r="E423" t="str">
            <v>5.2 - Serviços Técnicos Profissionais</v>
          </cell>
          <cell r="F423">
            <v>3789272000887</v>
          </cell>
          <cell r="G423" t="str">
            <v xml:space="preserve">SERVIÇO NACIONAL DE APRENDIZAGEM INDUSTRIAL - SENAI </v>
          </cell>
          <cell r="H423" t="str">
            <v>S</v>
          </cell>
          <cell r="I423" t="str">
            <v>S</v>
          </cell>
          <cell r="J423" t="str">
            <v>12406</v>
          </cell>
          <cell r="K423">
            <v>44473</v>
          </cell>
          <cell r="L423" t="str">
            <v>117316881</v>
          </cell>
          <cell r="M423" t="str">
            <v>2611101 - Petrolina - PE</v>
          </cell>
          <cell r="N423">
            <v>1296</v>
          </cell>
        </row>
        <row r="424">
          <cell r="C424" t="str">
            <v>HOSPITAL DOM MALAN</v>
          </cell>
          <cell r="E424" t="str">
            <v>5.2 - Serviços Técnicos Profissionais</v>
          </cell>
          <cell r="F424">
            <v>2512303000119</v>
          </cell>
          <cell r="G424" t="str">
            <v xml:space="preserve">NOROES AZEVEDO SOCIEDADE DE ADVOGADOS </v>
          </cell>
          <cell r="H424" t="str">
            <v>S</v>
          </cell>
          <cell r="I424" t="str">
            <v>S</v>
          </cell>
          <cell r="J424" t="str">
            <v>00005149</v>
          </cell>
          <cell r="K424">
            <v>44442</v>
          </cell>
          <cell r="L424" t="str">
            <v>LEJY-HWGZ</v>
          </cell>
          <cell r="M424" t="str">
            <v>2611606 - Recife - PE</v>
          </cell>
          <cell r="N424">
            <v>5341</v>
          </cell>
        </row>
        <row r="425">
          <cell r="C425" t="str">
            <v>HOSPITAL DOM MALAN</v>
          </cell>
          <cell r="E425" t="str">
            <v>5.2 - Serviços Técnicos Profissionais</v>
          </cell>
          <cell r="F425">
            <v>2512303000119</v>
          </cell>
          <cell r="G425" t="str">
            <v xml:space="preserve">NOROES AZEVEDO SOCIEDADE DE ADVOGADOS </v>
          </cell>
          <cell r="H425" t="str">
            <v>S</v>
          </cell>
          <cell r="I425" t="str">
            <v>S</v>
          </cell>
          <cell r="J425" t="str">
            <v>00005174</v>
          </cell>
          <cell r="K425">
            <v>44442</v>
          </cell>
          <cell r="L425" t="str">
            <v>XNCJ-WMAF</v>
          </cell>
          <cell r="M425" t="str">
            <v>2611606 - Recife - PE</v>
          </cell>
          <cell r="N425">
            <v>2240</v>
          </cell>
        </row>
        <row r="426">
          <cell r="C426" t="str">
            <v>HOSPITAL DOM MALAN</v>
          </cell>
          <cell r="E426" t="str">
            <v>5.10 - Detetização/Tratamento de Resíduos e Afins</v>
          </cell>
          <cell r="F426">
            <v>10333266000100</v>
          </cell>
          <cell r="G426" t="str">
            <v>CARLOS ANTONIO DE OLIVEIRA MILET JUNIOR - ME</v>
          </cell>
          <cell r="H426" t="str">
            <v>S</v>
          </cell>
          <cell r="I426" t="str">
            <v>S</v>
          </cell>
          <cell r="J426" t="str">
            <v>00008934</v>
          </cell>
          <cell r="K426">
            <v>44460</v>
          </cell>
          <cell r="L426" t="str">
            <v>WVXY-85W5</v>
          </cell>
          <cell r="M426" t="str">
            <v>2611606 - Recife - PE</v>
          </cell>
          <cell r="N426">
            <v>1500</v>
          </cell>
        </row>
        <row r="427">
          <cell r="C427" t="str">
            <v>HOSPITAL DOM MALAN</v>
          </cell>
          <cell r="E427" t="str">
            <v>5.23 - Limpeza e Conservação</v>
          </cell>
          <cell r="F427">
            <v>5419785000155</v>
          </cell>
          <cell r="G427" t="str">
            <v>SOLUNNI SERVICOS ESPECIALIZADOS EIRELI</v>
          </cell>
          <cell r="H427" t="str">
            <v>S</v>
          </cell>
          <cell r="I427" t="str">
            <v>S</v>
          </cell>
          <cell r="J427" t="str">
            <v>00000701</v>
          </cell>
          <cell r="K427">
            <v>44461</v>
          </cell>
          <cell r="L427" t="str">
            <v>NDGC-PEJR</v>
          </cell>
          <cell r="M427" t="str">
            <v>2611606 - Recife - PE</v>
          </cell>
          <cell r="N427">
            <v>168337.56</v>
          </cell>
        </row>
        <row r="428">
          <cell r="C428" t="str">
            <v>HOSPITAL DOM MALAN</v>
          </cell>
          <cell r="E428" t="str">
            <v>5.99 - Outros Serviços de Terceiros Pessoa Jurídica</v>
          </cell>
          <cell r="F428">
            <v>13409775000671</v>
          </cell>
          <cell r="G428" t="str">
            <v>LINUS LOG LTDA ME</v>
          </cell>
          <cell r="H428" t="str">
            <v>S</v>
          </cell>
          <cell r="I428" t="str">
            <v>S</v>
          </cell>
          <cell r="J428" t="str">
            <v>165</v>
          </cell>
          <cell r="K428">
            <v>44470</v>
          </cell>
          <cell r="L428" t="str">
            <v>154510218</v>
          </cell>
          <cell r="M428" t="str">
            <v>2611101 - Petrolina - PE</v>
          </cell>
          <cell r="N428">
            <v>4026.47</v>
          </cell>
        </row>
        <row r="429">
          <cell r="C429" t="str">
            <v>HOSPITAL DOM MALAN</v>
          </cell>
          <cell r="E429" t="str">
            <v>5.99 - Outros Serviços de Terceiros Pessoa Jurídica</v>
          </cell>
          <cell r="F429">
            <v>10998292000157</v>
          </cell>
          <cell r="G429" t="str">
            <v xml:space="preserve">CENTRO DE INTEGRAÇÃO EMPRESA ESCOLA DE PERNAMBUCO CIEE </v>
          </cell>
          <cell r="H429" t="str">
            <v>S</v>
          </cell>
          <cell r="I429" t="str">
            <v>N</v>
          </cell>
          <cell r="J429" t="str">
            <v>FATURA</v>
          </cell>
          <cell r="K429">
            <v>44440</v>
          </cell>
          <cell r="N429">
            <v>1740</v>
          </cell>
        </row>
        <row r="430">
          <cell r="C430" t="str">
            <v>HOSPITAL DOM MALAN</v>
          </cell>
          <cell r="E430" t="str">
            <v>5.99 - Outros Serviços de Terceiros Pessoa Jurídica</v>
          </cell>
          <cell r="F430">
            <v>11182660000157</v>
          </cell>
          <cell r="G430" t="str">
            <v>EMERSON WALLAS RODRIGUES DA SILVA ME</v>
          </cell>
          <cell r="H430" t="str">
            <v>S</v>
          </cell>
          <cell r="I430" t="str">
            <v>S</v>
          </cell>
          <cell r="J430" t="str">
            <v>363</v>
          </cell>
          <cell r="K430">
            <v>44470</v>
          </cell>
          <cell r="L430" t="str">
            <v>239850880</v>
          </cell>
          <cell r="M430" t="str">
            <v>2611101 - Petrolina - PE</v>
          </cell>
          <cell r="N430">
            <v>1500</v>
          </cell>
        </row>
        <row r="431">
          <cell r="C431" t="str">
            <v>HOSPITAL DOM MALAN</v>
          </cell>
          <cell r="E431" t="str">
            <v>5.99 - Outros Serviços de Terceiros Pessoa Jurídica</v>
          </cell>
          <cell r="F431">
            <v>7212990000170</v>
          </cell>
          <cell r="G431" t="str">
            <v>JAINARA MOREIRA BARBOSA</v>
          </cell>
          <cell r="H431" t="str">
            <v>S</v>
          </cell>
          <cell r="I431" t="str">
            <v>S</v>
          </cell>
          <cell r="J431" t="str">
            <v>202110338</v>
          </cell>
          <cell r="K431">
            <v>44475</v>
          </cell>
          <cell r="L431" t="str">
            <v>0F5119115</v>
          </cell>
          <cell r="M431" t="str">
            <v>2918407 - Juazeiro - BA</v>
          </cell>
          <cell r="N431">
            <v>650</v>
          </cell>
        </row>
        <row r="432">
          <cell r="C432" t="str">
            <v>HOSPITAL DOM MALAN</v>
          </cell>
          <cell r="E432" t="str">
            <v>5.99 - Outros Serviços de Terceiros Pessoa Jurídica</v>
          </cell>
          <cell r="F432">
            <v>22393778000140</v>
          </cell>
          <cell r="G432" t="str">
            <v>STERIL SERVIÇOS DE ESTERILIZAÇÃO LTDA - EPP</v>
          </cell>
          <cell r="H432" t="str">
            <v>S</v>
          </cell>
          <cell r="I432" t="str">
            <v>S</v>
          </cell>
          <cell r="J432" t="str">
            <v>00005033</v>
          </cell>
          <cell r="K432">
            <v>44474</v>
          </cell>
          <cell r="L432" t="str">
            <v>RMAU-RYF4</v>
          </cell>
          <cell r="M432" t="str">
            <v>2927408 - Salvador - BA</v>
          </cell>
          <cell r="N432">
            <v>510</v>
          </cell>
        </row>
        <row r="433">
          <cell r="C433" t="str">
            <v>HOSPITAL DOM MALAN</v>
          </cell>
          <cell r="E433" t="str">
            <v>5.99 - Outros Serviços de Terceiros Pessoa Jurídica</v>
          </cell>
          <cell r="F433">
            <v>11735586000159</v>
          </cell>
          <cell r="G433" t="str">
            <v>FUNDACAO DE APOIO AO DESENVOLVIMENTO DA UNIVERSIDADE FE</v>
          </cell>
          <cell r="H433" t="str">
            <v>S</v>
          </cell>
          <cell r="I433" t="str">
            <v>S</v>
          </cell>
          <cell r="J433" t="str">
            <v>00063804</v>
          </cell>
          <cell r="K433">
            <v>44461</v>
          </cell>
          <cell r="L433" t="str">
            <v>LEC5-R8EQ</v>
          </cell>
          <cell r="M433" t="str">
            <v>2611606 - Recife - PE</v>
          </cell>
          <cell r="N433">
            <v>726</v>
          </cell>
        </row>
        <row r="434">
          <cell r="C434" t="str">
            <v>HOSPITAL DOM MALAN</v>
          </cell>
          <cell r="E434" t="str">
            <v>5.99 - Outros Serviços de Terceiros Pessoa Jurídica</v>
          </cell>
          <cell r="F434">
            <v>35693084000170</v>
          </cell>
          <cell r="G434" t="str">
            <v>PETROPEX PETROLINA PECAS E EXTINTORES LTDA</v>
          </cell>
          <cell r="H434" t="str">
            <v>S</v>
          </cell>
          <cell r="I434" t="str">
            <v>S</v>
          </cell>
          <cell r="J434" t="str">
            <v>26673</v>
          </cell>
          <cell r="K434">
            <v>44462</v>
          </cell>
          <cell r="L434" t="str">
            <v>213146359</v>
          </cell>
          <cell r="M434" t="str">
            <v>2611101 - Petrolina - PE</v>
          </cell>
          <cell r="N434">
            <v>1293.8499999999999</v>
          </cell>
        </row>
        <row r="435">
          <cell r="C435" t="str">
            <v>HOSPITAL DOM MALAN</v>
          </cell>
          <cell r="E435" t="str">
            <v>5.5 - Reparo e Manutenção de Máquinas e Equipamentos</v>
          </cell>
          <cell r="F435">
            <v>7146768000117</v>
          </cell>
          <cell r="G435" t="str">
            <v>SERV IMAGEM NORDESTE ASSISTENCIA TECNICA LTDA</v>
          </cell>
          <cell r="H435" t="str">
            <v>S</v>
          </cell>
          <cell r="I435" t="str">
            <v>S</v>
          </cell>
          <cell r="J435" t="str">
            <v>000004269</v>
          </cell>
          <cell r="K435">
            <v>44469</v>
          </cell>
          <cell r="L435" t="str">
            <v>BQGA64732</v>
          </cell>
          <cell r="M435" t="str">
            <v>2607901 - Jaboatão dos Guararapes - PE</v>
          </cell>
          <cell r="N435">
            <v>4618</v>
          </cell>
        </row>
        <row r="436">
          <cell r="C436" t="str">
            <v>HOSPITAL DOM MALAN</v>
          </cell>
          <cell r="E436" t="str">
            <v>5.5 - Reparo e Manutenção de Máquinas e Equipamentos</v>
          </cell>
          <cell r="F436">
            <v>12626414000100</v>
          </cell>
          <cell r="G436" t="str">
            <v>MANTEQ H.I. LTDA ME</v>
          </cell>
          <cell r="H436" t="str">
            <v>S</v>
          </cell>
          <cell r="I436" t="str">
            <v>S</v>
          </cell>
          <cell r="J436" t="str">
            <v>000000732</v>
          </cell>
          <cell r="K436">
            <v>44455</v>
          </cell>
          <cell r="L436" t="str">
            <v>NLWE13157</v>
          </cell>
          <cell r="M436" t="str">
            <v>2607901 - Jaboatão dos Guararapes - PE</v>
          </cell>
          <cell r="N436">
            <v>2600</v>
          </cell>
        </row>
        <row r="437">
          <cell r="C437" t="str">
            <v>HOSPITAL DOM MALAN</v>
          </cell>
          <cell r="E437" t="str">
            <v>5.5 - Reparo e Manutenção de Máquinas e Equipamentos</v>
          </cell>
          <cell r="F437">
            <v>24380578000421</v>
          </cell>
          <cell r="G437" t="str">
            <v>WHITE MARTINS GASES INDS DO NORDESTE SA</v>
          </cell>
          <cell r="H437" t="str">
            <v>S</v>
          </cell>
          <cell r="I437" t="str">
            <v>S</v>
          </cell>
          <cell r="J437" t="str">
            <v>8348</v>
          </cell>
          <cell r="K437">
            <v>44449</v>
          </cell>
          <cell r="M437" t="str">
            <v>2927408 - Salvador - BA</v>
          </cell>
          <cell r="N437">
            <v>459.3</v>
          </cell>
        </row>
        <row r="438">
          <cell r="C438" t="str">
            <v>HOSPITAL DOM MALAN</v>
          </cell>
          <cell r="E438" t="str">
            <v>5.5 - Reparo e Manutenção de Máquinas e Equipamentos</v>
          </cell>
          <cell r="F438">
            <v>19886692000145</v>
          </cell>
          <cell r="G438" t="str">
            <v xml:space="preserve">PRECISÃO SERVIÇOS TÉCNICOS ESPECIALIZADOS LTDA ME </v>
          </cell>
          <cell r="H438" t="str">
            <v>S</v>
          </cell>
          <cell r="I438" t="str">
            <v>S</v>
          </cell>
          <cell r="J438" t="str">
            <v xml:space="preserve"> 00007039</v>
          </cell>
          <cell r="K438">
            <v>44441</v>
          </cell>
          <cell r="L438" t="str">
            <v>BXAR-N9VJ</v>
          </cell>
          <cell r="M438" t="str">
            <v>2611606 - Recife - PE</v>
          </cell>
          <cell r="N438">
            <v>305.60000000000002</v>
          </cell>
        </row>
        <row r="439">
          <cell r="C439" t="str">
            <v>HOSPITAL DOM MALAN</v>
          </cell>
          <cell r="E439" t="str">
            <v>5.5 - Reparo e Manutenção de Máquinas e Equipamentos</v>
          </cell>
          <cell r="F439">
            <v>12853727000109</v>
          </cell>
          <cell r="G439" t="str">
            <v xml:space="preserve">KESA COMERCIO E SERVICOS TECNICOS LTDA </v>
          </cell>
          <cell r="H439" t="str">
            <v>S</v>
          </cell>
          <cell r="I439" t="str">
            <v>S</v>
          </cell>
          <cell r="J439" t="str">
            <v>00006252</v>
          </cell>
          <cell r="K439">
            <v>44449</v>
          </cell>
          <cell r="L439" t="str">
            <v>BDQN-SAEH</v>
          </cell>
          <cell r="M439" t="str">
            <v>2611606 - Recife - PE</v>
          </cell>
          <cell r="N439">
            <v>1000</v>
          </cell>
        </row>
        <row r="440">
          <cell r="C440" t="str">
            <v>HOSPITAL DOM MALAN</v>
          </cell>
          <cell r="E440" t="str">
            <v>5.5 - Reparo e Manutenção de Máquinas e Equipamentos</v>
          </cell>
          <cell r="F440">
            <v>58295213000178</v>
          </cell>
          <cell r="G440" t="str">
            <v>PHILIPS MEDICAL SYSTEMS LTDA</v>
          </cell>
          <cell r="H440" t="str">
            <v>S</v>
          </cell>
          <cell r="I440" t="str">
            <v>S</v>
          </cell>
          <cell r="J440" t="str">
            <v>149291</v>
          </cell>
          <cell r="K440">
            <v>44462</v>
          </cell>
          <cell r="L440" t="str">
            <v>943R.8095.8221.9053699-X</v>
          </cell>
          <cell r="M440" t="str">
            <v>3505708 - Barueri - SP</v>
          </cell>
          <cell r="N440">
            <v>2780.4</v>
          </cell>
        </row>
        <row r="441">
          <cell r="C441" t="str">
            <v>HOSPITAL DOM MALAN</v>
          </cell>
          <cell r="E441" t="str">
            <v>5.5 - Reparo e Manutenção de Máquinas e Equipamentos</v>
          </cell>
          <cell r="F441">
            <v>3480539000183</v>
          </cell>
          <cell r="G441" t="str">
            <v>SL ENGENHARIA HOSPITALAR LTDA</v>
          </cell>
          <cell r="H441" t="str">
            <v>S</v>
          </cell>
          <cell r="I441" t="str">
            <v>S</v>
          </cell>
          <cell r="J441" t="str">
            <v>000008356</v>
          </cell>
          <cell r="K441">
            <v>44483</v>
          </cell>
          <cell r="L441" t="str">
            <v>ICBW65550</v>
          </cell>
          <cell r="M441" t="str">
            <v>2607901 - Jaboatão dos Guararapes - PE</v>
          </cell>
          <cell r="N441">
            <v>14880.02</v>
          </cell>
        </row>
        <row r="442">
          <cell r="C442" t="str">
            <v>HOSPITAL DOM MALAN</v>
          </cell>
          <cell r="E442" t="str">
            <v>5.5 - Reparo e Manutenção de Máquinas e Equipamentos</v>
          </cell>
          <cell r="F442">
            <v>9014387000100</v>
          </cell>
          <cell r="G442" t="str">
            <v>COMPLETA SERVICOS DE AR CONDICIONADO E LOCAÇÃO LTDA EPP</v>
          </cell>
          <cell r="H442" t="str">
            <v>S</v>
          </cell>
          <cell r="I442" t="str">
            <v>S</v>
          </cell>
          <cell r="J442" t="str">
            <v>00001526</v>
          </cell>
          <cell r="K442">
            <v>44461</v>
          </cell>
          <cell r="L442" t="str">
            <v>WNTK-H4JI</v>
          </cell>
          <cell r="M442" t="str">
            <v>2611606 - Recife - PE</v>
          </cell>
          <cell r="N442">
            <v>22735.759999999998</v>
          </cell>
        </row>
        <row r="443">
          <cell r="C443" t="str">
            <v>HOSPITAL DOM MALAN</v>
          </cell>
          <cell r="E443" t="str">
            <v>5.5 - Reparo e Manutenção de Máquinas e Equipamentos</v>
          </cell>
          <cell r="F443">
            <v>23180800000137</v>
          </cell>
          <cell r="G443" t="str">
            <v>ENNE SOLUCOES ELETRICAS LTDA ME</v>
          </cell>
          <cell r="H443" t="str">
            <v>S</v>
          </cell>
          <cell r="I443" t="str">
            <v>S</v>
          </cell>
          <cell r="J443" t="str">
            <v>1030</v>
          </cell>
          <cell r="K443">
            <v>44477</v>
          </cell>
          <cell r="L443" t="str">
            <v>244650862</v>
          </cell>
          <cell r="M443" t="str">
            <v>2611101 - Petrolina - PE</v>
          </cell>
          <cell r="N443">
            <v>1475</v>
          </cell>
        </row>
        <row r="444">
          <cell r="C444" t="str">
            <v>HOSPITAL DOM MALAN</v>
          </cell>
          <cell r="E444" t="str">
            <v>5.6 - Reparo e Manutanção de Veículos</v>
          </cell>
          <cell r="F444">
            <v>36608803000170</v>
          </cell>
          <cell r="G444" t="str">
            <v>EMERSON ALEXANDRE DOS PASSOS 06097521464</v>
          </cell>
          <cell r="H444" t="str">
            <v>S</v>
          </cell>
          <cell r="I444" t="str">
            <v>S</v>
          </cell>
          <cell r="J444" t="str">
            <v>2021130</v>
          </cell>
          <cell r="K444">
            <v>44482</v>
          </cell>
          <cell r="L444" t="str">
            <v>6DE726DFD</v>
          </cell>
          <cell r="M444" t="str">
            <v>2918407 - Juazeiro - BA</v>
          </cell>
          <cell r="N444">
            <v>95</v>
          </cell>
        </row>
        <row r="445">
          <cell r="C445" t="str">
            <v>HOSPITAL DOM MALAN</v>
          </cell>
          <cell r="E445" t="str">
            <v>5.6 - Reparo e Manutanção de Veículos</v>
          </cell>
          <cell r="F445">
            <v>34110336000129</v>
          </cell>
          <cell r="G445" t="str">
            <v>ENAJIO ALENCAR DA SILVA 07168880411</v>
          </cell>
          <cell r="H445" t="str">
            <v>S</v>
          </cell>
          <cell r="I445" t="str">
            <v>S</v>
          </cell>
          <cell r="J445" t="str">
            <v>18</v>
          </cell>
          <cell r="K445">
            <v>44468</v>
          </cell>
          <cell r="L445" t="str">
            <v>150221293</v>
          </cell>
          <cell r="M445" t="str">
            <v>2611101 - Petrolina - PE</v>
          </cell>
          <cell r="N445">
            <v>60</v>
          </cell>
        </row>
        <row r="446">
          <cell r="C446" t="str">
            <v>HOSPITAL DOM MALAN</v>
          </cell>
          <cell r="E446" t="str">
            <v>5.16 - Serviços Médico-Hospitalares, Odotonlogia e Laboratoriais</v>
          </cell>
          <cell r="F446">
            <v>3757098000114</v>
          </cell>
          <cell r="G446" t="str">
            <v>CIPEVASF CIRURGIOES PEDIATRICOS DO VALE SÃO FRANCISCO S/S LTDA</v>
          </cell>
          <cell r="H446" t="str">
            <v>S</v>
          </cell>
          <cell r="I446" t="str">
            <v>S</v>
          </cell>
          <cell r="J446" t="str">
            <v>1807</v>
          </cell>
          <cell r="K446">
            <v>44488</v>
          </cell>
          <cell r="L446" t="str">
            <v>179550959</v>
          </cell>
          <cell r="M446" t="str">
            <v>2611101 - Petrolina - PE</v>
          </cell>
          <cell r="N446">
            <v>15750</v>
          </cell>
        </row>
        <row r="447">
          <cell r="C447" t="str">
            <v>HOSPITAL DOM MALAN</v>
          </cell>
          <cell r="E447" t="str">
            <v>5.16 - Serviços Médico-Hospitalares, Odotonlogia e Laboratoriais</v>
          </cell>
          <cell r="F447">
            <v>3757098000114</v>
          </cell>
          <cell r="G447" t="str">
            <v>CIPEVASF CIRURGIOES PEDIATRICOS DO VALE SÃO FRANCISCO S/S LTDA</v>
          </cell>
          <cell r="H447" t="str">
            <v>S</v>
          </cell>
          <cell r="I447" t="str">
            <v>S</v>
          </cell>
          <cell r="J447" t="str">
            <v>1808</v>
          </cell>
          <cell r="K447">
            <v>44488</v>
          </cell>
          <cell r="L447" t="str">
            <v>184492026</v>
          </cell>
          <cell r="M447" t="str">
            <v>2611101 - Petrolina - PE</v>
          </cell>
          <cell r="N447">
            <v>6000</v>
          </cell>
        </row>
        <row r="448">
          <cell r="C448" t="str">
            <v>HOSPITAL DOM MALAN</v>
          </cell>
          <cell r="E448" t="str">
            <v>5.16 - Serviços Médico-Hospitalares, Odotonlogia e Laboratoriais</v>
          </cell>
          <cell r="F448">
            <v>3757098000114</v>
          </cell>
          <cell r="G448" t="str">
            <v>CIPEVASF CIRURGIOES PEDIATRICOS DO VALE SÃO FRANCISCO S/S LTDA</v>
          </cell>
          <cell r="H448" t="str">
            <v>S</v>
          </cell>
          <cell r="I448" t="str">
            <v>S</v>
          </cell>
          <cell r="J448" t="str">
            <v>1809</v>
          </cell>
          <cell r="K448">
            <v>44488</v>
          </cell>
          <cell r="L448" t="str">
            <v>122953494</v>
          </cell>
          <cell r="M448" t="str">
            <v>2611101 - Petrolina - PE</v>
          </cell>
          <cell r="N448">
            <v>15750</v>
          </cell>
        </row>
        <row r="449">
          <cell r="C449" t="str">
            <v>HOSPITAL DOM MALAN</v>
          </cell>
          <cell r="E449" t="str">
            <v>5.16 - Serviços Médico-Hospitalares, Odotonlogia e Laboratoriais</v>
          </cell>
          <cell r="F449">
            <v>3757098000114</v>
          </cell>
          <cell r="G449" t="str">
            <v>CIPEVASF CIRURGIOES PEDIATRICOS DO VALE SÃO FRANCISCO S/S LTDA</v>
          </cell>
          <cell r="H449" t="str">
            <v>S</v>
          </cell>
          <cell r="I449" t="str">
            <v>S</v>
          </cell>
          <cell r="J449" t="str">
            <v>1810</v>
          </cell>
          <cell r="K449">
            <v>44488</v>
          </cell>
          <cell r="L449" t="str">
            <v>3026793</v>
          </cell>
          <cell r="M449" t="str">
            <v>2611101 - Petrolina - PE</v>
          </cell>
          <cell r="N449">
            <v>17750</v>
          </cell>
        </row>
        <row r="450">
          <cell r="C450" t="str">
            <v>HOSPITAL DOM MALAN</v>
          </cell>
          <cell r="E450" t="str">
            <v>5.16 - Serviços Médico-Hospitalares, Odotonlogia e Laboratoriais</v>
          </cell>
          <cell r="F450">
            <v>14316409000126</v>
          </cell>
          <cell r="G450" t="str">
            <v>VIEIRA E MOURAO SERVICOS MEDICOS S/S LTDA</v>
          </cell>
          <cell r="H450" t="str">
            <v>S</v>
          </cell>
          <cell r="I450" t="str">
            <v>S</v>
          </cell>
          <cell r="J450" t="str">
            <v>441</v>
          </cell>
          <cell r="K450">
            <v>44497</v>
          </cell>
          <cell r="L450" t="str">
            <v>61236761</v>
          </cell>
          <cell r="M450" t="str">
            <v>2611101 - Petrolina - PE</v>
          </cell>
          <cell r="N450">
            <v>1500</v>
          </cell>
        </row>
        <row r="451">
          <cell r="C451" t="str">
            <v>HOSPITAL DOM MALAN</v>
          </cell>
          <cell r="E451" t="str">
            <v>5.16 - Serviços Médico-Hospitalares, Odotonlogia e Laboratoriais</v>
          </cell>
          <cell r="F451">
            <v>13503961000160</v>
          </cell>
          <cell r="G451" t="str">
            <v>NOBREGA SERVIÇO MÉDICO LTDA</v>
          </cell>
          <cell r="H451" t="str">
            <v>S</v>
          </cell>
          <cell r="I451" t="str">
            <v>S</v>
          </cell>
          <cell r="J451" t="str">
            <v>199</v>
          </cell>
          <cell r="K451">
            <v>44497</v>
          </cell>
          <cell r="L451" t="str">
            <v>220846824</v>
          </cell>
          <cell r="M451" t="str">
            <v>2611101 - Petrolina - PE</v>
          </cell>
          <cell r="N451">
            <v>4596.96</v>
          </cell>
        </row>
        <row r="452">
          <cell r="C452" t="str">
            <v>HOSPITAL DOM MALAN</v>
          </cell>
          <cell r="E452" t="str">
            <v>5.16 - Serviços Médico-Hospitalares, Odotonlogia e Laboratoriais</v>
          </cell>
          <cell r="F452">
            <v>23734644000109</v>
          </cell>
          <cell r="G452" t="str">
            <v xml:space="preserve">ALVES E BRITO SERVIÇOS MEDICOS LTDA ME </v>
          </cell>
          <cell r="H452" t="str">
            <v>S</v>
          </cell>
          <cell r="I452" t="str">
            <v>S</v>
          </cell>
          <cell r="J452" t="str">
            <v>550</v>
          </cell>
          <cell r="K452">
            <v>44488</v>
          </cell>
          <cell r="L452" t="str">
            <v>152363077</v>
          </cell>
          <cell r="M452" t="str">
            <v>2611101 - Petrolina - PE</v>
          </cell>
          <cell r="N452">
            <v>4049.09</v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717E-AA54-4CB7-9284-22D3CF6DF698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9039744000780</v>
      </c>
      <c r="E2" s="5" t="str">
        <f>'[1]TCE - ANEXO IV - Preencher'!G11</f>
        <v xml:space="preserve">REFEITÓRIO FUNCIONÁRIOS HDM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34126.879999999997</v>
      </c>
    </row>
    <row r="3" spans="1:12" s="8" customFormat="1" ht="19.5" customHeight="1" x14ac:dyDescent="0.2">
      <c r="A3" s="3">
        <f>IFERROR(VLOOKUP(B3,'[1]DADOS (OCULTAR)'!$P$3:$R$91,3,0),"")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8380889000434</v>
      </c>
      <c r="E3" s="5" t="str">
        <f>'[1]TCE - ANEXO IV - Preencher'!G12</f>
        <v>ATLANTICO TRANSPORTES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00000010897</v>
      </c>
      <c r="I3" s="6">
        <f>IF('[1]TCE - ANEXO IV - Preencher'!K12="","",'[1]TCE - ANEXO IV - Preencher'!K12)</f>
        <v>44439</v>
      </c>
      <c r="J3" s="5" t="str">
        <f>'[1]TCE - ANEXO IV - Preencher'!L12</f>
        <v>205566976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22215.53</v>
      </c>
    </row>
    <row r="4" spans="1:12" s="8" customFormat="1" ht="19.5" customHeight="1" x14ac:dyDescent="0.2">
      <c r="A4" s="3">
        <f>IFERROR(VLOOKUP(B4,'[1]DADOS (OCULTAR)'!$P$3:$R$91,3,0),"")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8380889000434</v>
      </c>
      <c r="E4" s="5" t="str">
        <f>'[1]TCE - ANEXO IV - Preencher'!G13</f>
        <v>ATLANTICO TRANSPORTES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00000010912</v>
      </c>
      <c r="I4" s="6">
        <f>IF('[1]TCE - ANEXO IV - Preencher'!K13="","",'[1]TCE - ANEXO IV - Preencher'!K13)</f>
        <v>44439</v>
      </c>
      <c r="J4" s="5" t="str">
        <f>'[1]TCE - ANEXO IV - Preencher'!L13</f>
        <v>69655109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976.8</v>
      </c>
    </row>
    <row r="5" spans="1:12" s="8" customFormat="1" ht="19.5" customHeight="1" x14ac:dyDescent="0.2">
      <c r="A5" s="3">
        <f>IFERROR(VLOOKUP(B5,'[1]DADOS (OCULTAR)'!$P$3:$R$91,3,0),"")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12696911000184</v>
      </c>
      <c r="E5" s="5" t="str">
        <f>'[1]TCE - ANEXO IV - Preencher'!G14</f>
        <v>ASSOC DOS TRANSP ALTER E COMP DE PASSAG DOS PISNC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1368</v>
      </c>
      <c r="I5" s="6">
        <f>IF('[1]TCE - ANEXO IV - Preencher'!K14="","",'[1]TCE - ANEXO IV - Preencher'!K14)</f>
        <v>44449</v>
      </c>
      <c r="J5" s="5" t="str">
        <f>'[1]TCE - ANEXO IV - Preencher'!L14</f>
        <v>87330320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210</v>
      </c>
    </row>
    <row r="6" spans="1:12" s="8" customFormat="1" ht="19.5" customHeight="1" x14ac:dyDescent="0.2">
      <c r="A6" s="3">
        <f>IFERROR(VLOOKUP(B6,'[1]DADOS (OCULTAR)'!$P$3:$R$91,3,0),"")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6095114000149</v>
      </c>
      <c r="E6" s="5" t="str">
        <f>'[1]TCE - ANEXO IV - Preencher'!G15</f>
        <v xml:space="preserve">ASSOCIACAO DOS TRANSPORTADORES ALTERNATIVOS E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932</v>
      </c>
      <c r="I6" s="6">
        <f>IF('[1]TCE - ANEXO IV - Preencher'!K15="","",'[1]TCE - ANEXO IV - Preencher'!K15)</f>
        <v>44441</v>
      </c>
      <c r="J6" s="5" t="str">
        <f>'[1]TCE - ANEXO IV - Preencher'!L15</f>
        <v>234643918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(OCULTAR)'!$P$3:$R$91,3,0),"")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7107866000145</v>
      </c>
      <c r="E7" s="5" t="str">
        <f>'[1]TCE - ANEXO IV - Preencher'!G16</f>
        <v>ASSOC. TRANSP. ALTERN. COMPLEM. PASSAG. PROJ. IRRIGADOS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 xml:space="preserve"> 2606</v>
      </c>
      <c r="I7" s="6">
        <f>IF('[1]TCE - ANEXO IV - Preencher'!K16="","",'[1]TCE - ANEXO IV - Preencher'!K16)</f>
        <v>44440</v>
      </c>
      <c r="J7" s="5" t="str">
        <f>'[1]TCE - ANEXO IV - Preencher'!L16</f>
        <v>215744373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630</v>
      </c>
    </row>
    <row r="8" spans="1:12" s="8" customFormat="1" ht="19.5" customHeight="1" x14ac:dyDescent="0.2">
      <c r="A8" s="3">
        <f>IFERROR(VLOOKUP(B8,'[1]DADOS (OCULTAR)'!$P$3:$R$91,3,0),"")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34133896000107</v>
      </c>
      <c r="E8" s="5" t="str">
        <f>'[1]TCE - ANEXO IV - Preencher'!G17</f>
        <v>SETRANVASF GESTAO DE CREDITOS EIRELI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2021400</v>
      </c>
      <c r="I8" s="6">
        <f>IF('[1]TCE - ANEXO IV - Preencher'!K17="","",'[1]TCE - ANEXO IV - Preencher'!K17)</f>
        <v>44449</v>
      </c>
      <c r="J8" s="5" t="str">
        <f>'[1]TCE - ANEXO IV - Preencher'!L17</f>
        <v>CA4E254BD</v>
      </c>
      <c r="K8" s="5" t="str">
        <f>IF(F8="B",LEFT('[1]TCE - ANEXO IV - Preencher'!M17,2),IF(F8="S",LEFT('[1]TCE - ANEXO IV - Preencher'!M17,7),IF('[1]TCE - ANEXO IV - Preencher'!H17="","")))</f>
        <v>2918407</v>
      </c>
      <c r="L8" s="7">
        <f>'[1]TCE - ANEXO IV - Preencher'!N17</f>
        <v>9542</v>
      </c>
    </row>
    <row r="9" spans="1:12" s="8" customFormat="1" ht="19.5" customHeight="1" x14ac:dyDescent="0.2">
      <c r="A9" s="3">
        <f>IFERROR(VLOOKUP(B9,'[1]DADOS (OCULTAR)'!$P$3:$R$91,3,0),"")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2102498000129</v>
      </c>
      <c r="E9" s="5" t="str">
        <f>'[1]TCE - ANEXO IV - Preencher'!G18</f>
        <v xml:space="preserve">METROPOLITAN LIFE SEGUROS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2982.15</v>
      </c>
    </row>
    <row r="10" spans="1:12" s="8" customFormat="1" ht="19.5" customHeight="1" x14ac:dyDescent="0.2">
      <c r="A10" s="3">
        <f>IFERROR(VLOOKUP(B10,'[1]DADOS (OCULTAR)'!$P$3:$R$91,3,0),"")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000034666</v>
      </c>
      <c r="I10" s="6" t="str">
        <f>IF('[1]TCE - ANEXO IV - Preencher'!K19="","",'[1]TCE - ANEXO IV - Preencher'!K19)</f>
        <v>06/09/2021</v>
      </c>
      <c r="J10" s="5" t="str">
        <f>'[1]TCE - ANEXO IV - Preencher'!L19</f>
        <v>26210903817043000152550010000346661064420135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1155.3599999999999</v>
      </c>
    </row>
    <row r="11" spans="1:12" s="8" customFormat="1" ht="19.5" customHeight="1" x14ac:dyDescent="0.2">
      <c r="A11" s="3">
        <f>IFERROR(VLOOKUP(B11,'[1]DADOS (OCULTAR)'!$P$3:$R$91,3,0),"")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000112884</v>
      </c>
      <c r="I11" s="6" t="str">
        <f>IF('[1]TCE - ANEXO IV - Preencher'!K20="","",'[1]TCE - ANEXO IV - Preencher'!K20)</f>
        <v>20/09/2021</v>
      </c>
      <c r="J11" s="5" t="str">
        <f>'[1]TCE - ANEXO IV - Preencher'!L20</f>
        <v>26210908674752000140550010001128841579727744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1224.72</v>
      </c>
    </row>
    <row r="12" spans="1:12" s="8" customFormat="1" ht="19.5" customHeight="1" x14ac:dyDescent="0.2">
      <c r="A12" s="3">
        <f>IFERROR(VLOOKUP(B12,'[1]DADOS (OCULTAR)'!$P$3:$R$91,3,0),"")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534138</v>
      </c>
      <c r="I12" s="6" t="str">
        <f>IF('[1]TCE - ANEXO IV - Preencher'!K21="","",'[1]TCE - ANEXO IV - Preencher'!K21)</f>
        <v>03/09/2021</v>
      </c>
      <c r="J12" s="5" t="str">
        <f>'[1]TCE - ANEXO IV - Preencher'!L21</f>
        <v>26210910779833000156550010005341381115244374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1526</v>
      </c>
    </row>
    <row r="13" spans="1:12" s="8" customFormat="1" ht="19.5" customHeight="1" x14ac:dyDescent="0.2">
      <c r="A13" s="3">
        <f>IFERROR(VLOOKUP(B13,'[1]DADOS (OCULTAR)'!$P$3:$R$91,3,0),"")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REP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154538</v>
      </c>
      <c r="I13" s="6" t="str">
        <f>IF('[1]TCE - ANEXO IV - Preencher'!K22="","",'[1]TCE - ANEXO IV - Preencher'!K22)</f>
        <v>27/09/2021</v>
      </c>
      <c r="J13" s="5" t="str">
        <f>'[1]TCE - ANEXO IV - Preencher'!L22</f>
        <v>26210912882932000194550010001545381929515526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12880</v>
      </c>
    </row>
    <row r="14" spans="1:12" s="8" customFormat="1" ht="19.5" customHeight="1" x14ac:dyDescent="0.2">
      <c r="A14" s="3">
        <f>IFERROR(VLOOKUP(B14,'[1]DADOS (OCULTAR)'!$P$3:$R$91,3,0),"")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REP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154539</v>
      </c>
      <c r="I14" s="6" t="str">
        <f>IF('[1]TCE - ANEXO IV - Preencher'!K23="","",'[1]TCE - ANEXO IV - Preencher'!K23)</f>
        <v>27/09/2021</v>
      </c>
      <c r="J14" s="5" t="str">
        <f>'[1]TCE - ANEXO IV - Preencher'!L23</f>
        <v>26210912882932000194550010001545391447961646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3220</v>
      </c>
    </row>
    <row r="15" spans="1:12" s="8" customFormat="1" ht="19.5" customHeight="1" x14ac:dyDescent="0.2">
      <c r="A15" s="3">
        <f>IFERROR(VLOOKUP(B15,'[1]DADOS (OCULTAR)'!$P$3:$R$91,3,0),"")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25447067000108</v>
      </c>
      <c r="E15" s="5" t="str">
        <f>'[1]TCE - ANEXO IV - Preencher'!G24</f>
        <v>REFIT HOSPITALAR PE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000001650</v>
      </c>
      <c r="I15" s="6" t="str">
        <f>IF('[1]TCE - ANEXO IV - Preencher'!K24="","",'[1]TCE - ANEXO IV - Preencher'!K24)</f>
        <v>27/09/2021</v>
      </c>
      <c r="J15" s="5" t="str">
        <f>'[1]TCE - ANEXO IV - Preencher'!L24</f>
        <v>26210925447067000108550010000016501256156748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703.5</v>
      </c>
    </row>
    <row r="16" spans="1:12" s="8" customFormat="1" ht="19.5" customHeight="1" x14ac:dyDescent="0.2">
      <c r="A16" s="3">
        <f>IFERROR(VLOOKUP(B16,'[1]DADOS (OCULTAR)'!$P$3:$R$91,3,0),"")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40185298000176</v>
      </c>
      <c r="E16" s="5" t="str">
        <f>'[1]TCE - ANEXO IV - Preencher'!G25</f>
        <v>INOVA MED DISTRIB DE PROD HOSPITALARES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000000382</v>
      </c>
      <c r="I16" s="6" t="str">
        <f>IF('[1]TCE - ANEXO IV - Preencher'!K25="","",'[1]TCE - ANEXO IV - Preencher'!K25)</f>
        <v>02/09/2021</v>
      </c>
      <c r="J16" s="5" t="str">
        <f>'[1]TCE - ANEXO IV - Preencher'!L25</f>
        <v>26210940185298000176550000000003821000036477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153</v>
      </c>
    </row>
    <row r="17" spans="1:12" s="8" customFormat="1" ht="19.5" customHeight="1" x14ac:dyDescent="0.2">
      <c r="A17" s="3">
        <f>IFERROR(VLOOKUP(B17,'[1]DADOS (OCULTAR)'!$P$3:$R$91,3,0),"")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58426628000133</v>
      </c>
      <c r="E17" s="5" t="str">
        <f>'[1]TCE - ANEXO IV - Preencher'!G26</f>
        <v>SAMTRONIC INDUSTRIA E COMERCIO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000282392</v>
      </c>
      <c r="I17" s="6" t="str">
        <f>IF('[1]TCE - ANEXO IV - Preencher'!K26="","",'[1]TCE - ANEXO IV - Preencher'!K26)</f>
        <v>06/09/2021</v>
      </c>
      <c r="J17" s="5" t="str">
        <f>'[1]TCE - ANEXO IV - Preencher'!L26</f>
        <v>35210958426628000133550010002823921651854558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25600</v>
      </c>
    </row>
    <row r="18" spans="1:12" s="8" customFormat="1" ht="19.5" customHeight="1" x14ac:dyDescent="0.2">
      <c r="A18" s="3">
        <f>IFERROR(VLOOKUP(B18,'[1]DADOS (OCULTAR)'!$P$3:$R$91,3,0),"")</f>
        <v>9039744000780</v>
      </c>
      <c r="B18" s="4" t="str">
        <f>'[1]TCE - ANEXO IV - Preencher'!C27</f>
        <v>HOSPITAL DOM MALAN</v>
      </c>
      <c r="C18" s="4" t="str">
        <f>'[1]TCE - ANEXO IV - Preencher'!E27</f>
        <v>3.4 - Material Farmacológico</v>
      </c>
      <c r="D18" s="3">
        <f>'[1]TCE - ANEXO IV - Preencher'!F27</f>
        <v>59309302000199</v>
      </c>
      <c r="E18" s="5" t="str">
        <f>'[1]TCE - ANEXO IV - Preencher'!G27</f>
        <v>INJEX INDUSTRIAS CIRURGICAS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114224</v>
      </c>
      <c r="I18" s="6" t="str">
        <f>IF('[1]TCE - ANEXO IV - Preencher'!K27="","",'[1]TCE - ANEXO IV - Preencher'!K27)</f>
        <v>14/08/2021</v>
      </c>
      <c r="J18" s="5" t="str">
        <f>'[1]TCE - ANEXO IV - Preencher'!L27</f>
        <v>35210859309302000199550010001142241847078826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17461.740000000002</v>
      </c>
    </row>
    <row r="19" spans="1:12" s="8" customFormat="1" ht="19.5" customHeight="1" x14ac:dyDescent="0.2">
      <c r="A19" s="3">
        <f>IFERROR(VLOOKUP(B19,'[1]DADOS (OCULTAR)'!$P$3:$R$91,3,0),"")</f>
        <v>9039744000780</v>
      </c>
      <c r="B19" s="4" t="str">
        <f>'[1]TCE - ANEXO IV - Preencher'!C28</f>
        <v>HOSPITAL DOM MALAN</v>
      </c>
      <c r="C19" s="4" t="str">
        <f>'[1]TCE - ANEXO IV - Preencher'!E28</f>
        <v>3.4 - Material Farmacológico</v>
      </c>
      <c r="D19" s="3">
        <f>'[1]TCE - ANEXO IV - Preencher'!F28</f>
        <v>1063477000189</v>
      </c>
      <c r="E19" s="5" t="str">
        <f>'[1]TCE - ANEXO IV - Preencher'!G28</f>
        <v>TECFARMA EMPRESA TEC FARMACEUTICA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41674</v>
      </c>
      <c r="I19" s="6" t="str">
        <f>IF('[1]TCE - ANEXO IV - Preencher'!K28="","",'[1]TCE - ANEXO IV - Preencher'!K28)</f>
        <v>06/09/2021</v>
      </c>
      <c r="J19" s="5" t="str">
        <f>'[1]TCE - ANEXO IV - Preencher'!L28</f>
        <v>26245224069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156</v>
      </c>
    </row>
    <row r="20" spans="1:12" s="8" customFormat="1" ht="19.5" customHeight="1" x14ac:dyDescent="0.2">
      <c r="A20" s="3">
        <f>IFERROR(VLOOKUP(B20,'[1]DADOS (OCULTAR)'!$P$3:$R$91,3,0),"")</f>
        <v>9039744000780</v>
      </c>
      <c r="B20" s="4" t="str">
        <f>'[1]TCE - ANEXO IV - Preencher'!C29</f>
        <v>HOSPITAL DOM MALAN</v>
      </c>
      <c r="C20" s="4" t="str">
        <f>'[1]TCE - ANEXO IV - Preencher'!E29</f>
        <v>3.4 - Material Farmacológico</v>
      </c>
      <c r="D20" s="3">
        <f>'[1]TCE - ANEXO IV - Preencher'!F29</f>
        <v>1063477000189</v>
      </c>
      <c r="E20" s="5" t="str">
        <f>'[1]TCE - ANEXO IV - Preencher'!G29</f>
        <v>TECFARMA EMPRESA TEC FARMACEUTICA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41674</v>
      </c>
      <c r="I20" s="6" t="str">
        <f>IF('[1]TCE - ANEXO IV - Preencher'!K29="","",'[1]TCE - ANEXO IV - Preencher'!K29)</f>
        <v>01/09/2021</v>
      </c>
      <c r="J20" s="5" t="str">
        <f>'[1]TCE - ANEXO IV - Preencher'!L29</f>
        <v>26245224069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236</v>
      </c>
    </row>
    <row r="21" spans="1:12" s="8" customFormat="1" ht="19.5" customHeight="1" x14ac:dyDescent="0.2">
      <c r="A21" s="3">
        <f>IFERROR(VLOOKUP(B21,'[1]DADOS (OCULTAR)'!$P$3:$R$91,3,0),"")</f>
        <v>9039744000780</v>
      </c>
      <c r="B21" s="4" t="str">
        <f>'[1]TCE - ANEXO IV - Preencher'!C30</f>
        <v>HOSPITAL DOM MALAN</v>
      </c>
      <c r="C21" s="4" t="str">
        <f>'[1]TCE - ANEXO IV - Preencher'!E30</f>
        <v>3.4 - Material Farmacológico</v>
      </c>
      <c r="D21" s="3">
        <f>'[1]TCE - ANEXO IV - Preencher'!F30</f>
        <v>1063477000189</v>
      </c>
      <c r="E21" s="5" t="str">
        <f>'[1]TCE - ANEXO IV - Preencher'!G30</f>
        <v>TECFARMA EMPRESA TEC FARMACEUTICA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41674</v>
      </c>
      <c r="I21" s="6" t="str">
        <f>IF('[1]TCE - ANEXO IV - Preencher'!K30="","",'[1]TCE - ANEXO IV - Preencher'!K30)</f>
        <v>29/09/2021</v>
      </c>
      <c r="J21" s="5" t="str">
        <f>'[1]TCE - ANEXO IV - Preencher'!L30</f>
        <v>26245224069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64.39</v>
      </c>
    </row>
    <row r="22" spans="1:12" s="8" customFormat="1" ht="19.5" customHeight="1" x14ac:dyDescent="0.2">
      <c r="A22" s="3">
        <f>IFERROR(VLOOKUP(B22,'[1]DADOS (OCULTAR)'!$P$3:$R$91,3,0),"")</f>
        <v>9039744000780</v>
      </c>
      <c r="B22" s="4" t="str">
        <f>'[1]TCE - ANEXO IV - Preencher'!C31</f>
        <v>HOSPITAL DOM MALAN</v>
      </c>
      <c r="C22" s="4" t="str">
        <f>'[1]TCE - ANEXO IV - Preencher'!E31</f>
        <v>3.4 - Material Farmacológico</v>
      </c>
      <c r="D22" s="3">
        <f>'[1]TCE - ANEXO IV - Preencher'!F31</f>
        <v>1063477000189</v>
      </c>
      <c r="E22" s="5" t="str">
        <f>'[1]TCE - ANEXO IV - Preencher'!G31</f>
        <v>TECFARMA EMPRESA TEC FARMACEUTICA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41674</v>
      </c>
      <c r="I22" s="6" t="str">
        <f>IF('[1]TCE - ANEXO IV - Preencher'!K31="","",'[1]TCE - ANEXO IV - Preencher'!K31)</f>
        <v>28/09/2021</v>
      </c>
      <c r="J22" s="5" t="str">
        <f>'[1]TCE - ANEXO IV - Preencher'!L31</f>
        <v>26245224069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192</v>
      </c>
    </row>
    <row r="23" spans="1:12" s="8" customFormat="1" ht="19.5" customHeight="1" x14ac:dyDescent="0.2">
      <c r="A23" s="3">
        <f>IFERROR(VLOOKUP(B23,'[1]DADOS (OCULTAR)'!$P$3:$R$91,3,0),"")</f>
        <v>9039744000780</v>
      </c>
      <c r="B23" s="4" t="str">
        <f>'[1]TCE - ANEXO IV - Preencher'!C32</f>
        <v>HOSPITAL DOM MALAN</v>
      </c>
      <c r="C23" s="4" t="str">
        <f>'[1]TCE - ANEXO IV - Preencher'!E32</f>
        <v>3.4 - Material Farmacológico</v>
      </c>
      <c r="D23" s="3">
        <f>'[1]TCE - ANEXO IV - Preencher'!F32</f>
        <v>1063477000189</v>
      </c>
      <c r="E23" s="5" t="str">
        <f>'[1]TCE - ANEXO IV - Preencher'!G32</f>
        <v>TECFARMA EMPRESA TEC FARMACEUTICA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41674</v>
      </c>
      <c r="I23" s="6" t="str">
        <f>IF('[1]TCE - ANEXO IV - Preencher'!K32="","",'[1]TCE - ANEXO IV - Preencher'!K32)</f>
        <v>20/09/2021</v>
      </c>
      <c r="J23" s="5" t="str">
        <f>'[1]TCE - ANEXO IV - Preencher'!L32</f>
        <v>26245224069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296</v>
      </c>
    </row>
    <row r="24" spans="1:12" s="8" customFormat="1" ht="19.5" customHeight="1" x14ac:dyDescent="0.2">
      <c r="A24" s="3">
        <f>IFERROR(VLOOKUP(B24,'[1]DADOS (OCULTAR)'!$P$3:$R$91,3,0),"")</f>
        <v>9039744000780</v>
      </c>
      <c r="B24" s="4" t="str">
        <f>'[1]TCE - ANEXO IV - Preencher'!C33</f>
        <v>HOSPITAL DOM MALAN</v>
      </c>
      <c r="C24" s="4" t="str">
        <f>'[1]TCE - ANEXO IV - Preencher'!E33</f>
        <v>3.4 - Material Farmacológico</v>
      </c>
      <c r="D24" s="3">
        <f>'[1]TCE - ANEXO IV - Preencher'!F33</f>
        <v>1063477000189</v>
      </c>
      <c r="E24" s="5" t="str">
        <f>'[1]TCE - ANEXO IV - Preencher'!G33</f>
        <v>TECFARMA EMPRESA TEC FARMACEUTICA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41674</v>
      </c>
      <c r="I24" s="6" t="str">
        <f>IF('[1]TCE - ANEXO IV - Preencher'!K33="","",'[1]TCE - ANEXO IV - Preencher'!K33)</f>
        <v>13/09/2021</v>
      </c>
      <c r="J24" s="5" t="str">
        <f>'[1]TCE - ANEXO IV - Preencher'!L33</f>
        <v>26245224069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</v>
      </c>
    </row>
    <row r="25" spans="1:12" s="8" customFormat="1" ht="19.5" customHeight="1" x14ac:dyDescent="0.2">
      <c r="A25" s="3">
        <f>IFERROR(VLOOKUP(B25,'[1]DADOS (OCULTAR)'!$P$3:$R$91,3,0),"")</f>
        <v>9039744000780</v>
      </c>
      <c r="B25" s="4" t="str">
        <f>'[1]TCE - ANEXO IV - Preencher'!C34</f>
        <v>HOSPITAL DOM MALAN</v>
      </c>
      <c r="C25" s="4" t="str">
        <f>'[1]TCE - ANEXO IV - Preencher'!E34</f>
        <v>3.4 - Material Farmacológico</v>
      </c>
      <c r="D25" s="3">
        <f>'[1]TCE - ANEXO IV - Preencher'!F34</f>
        <v>1063477000189</v>
      </c>
      <c r="E25" s="5" t="str">
        <f>'[1]TCE - ANEXO IV - Preencher'!G34</f>
        <v>TECFARMA EMPRESA TEC FARMACEUTICA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41674</v>
      </c>
      <c r="I25" s="6" t="str">
        <f>IF('[1]TCE - ANEXO IV - Preencher'!K34="","",'[1]TCE - ANEXO IV - Preencher'!K34)</f>
        <v>13/09/2021</v>
      </c>
      <c r="J25" s="5" t="str">
        <f>'[1]TCE - ANEXO IV - Preencher'!L34</f>
        <v>26245224069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198</v>
      </c>
    </row>
    <row r="26" spans="1:12" s="8" customFormat="1" ht="19.5" customHeight="1" x14ac:dyDescent="0.2">
      <c r="A26" s="3">
        <f>IFERROR(VLOOKUP(B26,'[1]DADOS (OCULTAR)'!$P$3:$R$91,3,0),"")</f>
        <v>9039744000780</v>
      </c>
      <c r="B26" s="4" t="str">
        <f>'[1]TCE - ANEXO IV - Preencher'!C35</f>
        <v>HOSPITAL DOM MALAN</v>
      </c>
      <c r="C26" s="4" t="str">
        <f>'[1]TCE - ANEXO IV - Preencher'!E35</f>
        <v>3.4 - Material Farmacológico</v>
      </c>
      <c r="D26" s="3">
        <f>'[1]TCE - ANEXO IV - Preencher'!F35</f>
        <v>1063477000189</v>
      </c>
      <c r="E26" s="5" t="str">
        <f>'[1]TCE - ANEXO IV - Preencher'!G35</f>
        <v>TECFARMA EMPRESA TEC FARMACEUTICA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41674</v>
      </c>
      <c r="I26" s="6" t="str">
        <f>IF('[1]TCE - ANEXO IV - Preencher'!K35="","",'[1]TCE - ANEXO IV - Preencher'!K35)</f>
        <v>03/09/2021</v>
      </c>
      <c r="J26" s="5" t="str">
        <f>'[1]TCE - ANEXO IV - Preencher'!L35</f>
        <v>26245224069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</v>
      </c>
    </row>
    <row r="27" spans="1:12" s="8" customFormat="1" ht="19.5" customHeight="1" x14ac:dyDescent="0.2">
      <c r="A27" s="3">
        <f>IFERROR(VLOOKUP(B27,'[1]DADOS (OCULTAR)'!$P$3:$R$91,3,0),"")</f>
        <v>9039744000780</v>
      </c>
      <c r="B27" s="4" t="str">
        <f>'[1]TCE - ANEXO IV - Preencher'!C36</f>
        <v>HOSPITAL DOM MALAN</v>
      </c>
      <c r="C27" s="4" t="str">
        <f>'[1]TCE - ANEXO IV - Preencher'!E36</f>
        <v>3.4 - Material Farmacológico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000035315</v>
      </c>
      <c r="I27" s="6" t="str">
        <f>IF('[1]TCE - ANEXO IV - Preencher'!K36="","",'[1]TCE - ANEXO IV - Preencher'!K36)</f>
        <v>24/09/2021</v>
      </c>
      <c r="J27" s="5" t="str">
        <f>'[1]TCE - ANEXO IV - Preencher'!L36</f>
        <v>26210903817043000152550010000353151048834817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3875.85</v>
      </c>
    </row>
    <row r="28" spans="1:12" s="8" customFormat="1" ht="19.5" customHeight="1" x14ac:dyDescent="0.2">
      <c r="A28" s="3">
        <f>IFERROR(VLOOKUP(B28,'[1]DADOS (OCULTAR)'!$P$3:$R$91,3,0),"")</f>
        <v>9039744000780</v>
      </c>
      <c r="B28" s="4" t="str">
        <f>'[1]TCE - ANEXO IV - Preencher'!C37</f>
        <v>HOSPITAL DOM MALAN</v>
      </c>
      <c r="C28" s="4" t="str">
        <f>'[1]TCE - ANEXO IV - Preencher'!E37</f>
        <v>3.4 - Material Farmacológico</v>
      </c>
      <c r="D28" s="3">
        <f>'[1]TCE - ANEXO IV - Preencher'!F37</f>
        <v>4953023000171</v>
      </c>
      <c r="E28" s="5" t="str">
        <f>'[1]TCE - ANEXO IV - Preencher'!G37</f>
        <v>EDSON NOMERO MACEDO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000032048</v>
      </c>
      <c r="I28" s="6" t="str">
        <f>IF('[1]TCE - ANEXO IV - Preencher'!K37="","",'[1]TCE - ANEXO IV - Preencher'!K37)</f>
        <v>03/09/2021</v>
      </c>
      <c r="J28" s="5" t="str">
        <f>'[1]TCE - ANEXO IV - Preencher'!L37</f>
        <v>26210904953023000171550050000320481381612037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13.63</v>
      </c>
    </row>
    <row r="29" spans="1:12" s="8" customFormat="1" ht="19.5" customHeight="1" x14ac:dyDescent="0.2">
      <c r="A29" s="3">
        <f>IFERROR(VLOOKUP(B29,'[1]DADOS (OCULTAR)'!$P$3:$R$91,3,0),"")</f>
        <v>9039744000780</v>
      </c>
      <c r="B29" s="4" t="str">
        <f>'[1]TCE - ANEXO IV - Preencher'!C38</f>
        <v>HOSPITAL DOM MALAN</v>
      </c>
      <c r="C29" s="4" t="str">
        <f>'[1]TCE - ANEXO IV - Preencher'!E38</f>
        <v>3.4 - Material Farmacológico</v>
      </c>
      <c r="D29" s="3">
        <f>'[1]TCE - ANEXO IV - Preencher'!F38</f>
        <v>4953023000171</v>
      </c>
      <c r="E29" s="5" t="str">
        <f>'[1]TCE - ANEXO IV - Preencher'!G38</f>
        <v>EDSON NOMERO MACEDO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000032076</v>
      </c>
      <c r="I29" s="6" t="str">
        <f>IF('[1]TCE - ANEXO IV - Preencher'!K38="","",'[1]TCE - ANEXO IV - Preencher'!K38)</f>
        <v>06/09/2021</v>
      </c>
      <c r="J29" s="5" t="str">
        <f>'[1]TCE - ANEXO IV - Preencher'!L38</f>
        <v>26210904953023000171550050000320761325516065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36</v>
      </c>
    </row>
    <row r="30" spans="1:12" s="8" customFormat="1" ht="19.5" customHeight="1" x14ac:dyDescent="0.2">
      <c r="A30" s="3">
        <f>IFERROR(VLOOKUP(B30,'[1]DADOS (OCULTAR)'!$P$3:$R$91,3,0),"")</f>
        <v>9039744000780</v>
      </c>
      <c r="B30" s="4" t="str">
        <f>'[1]TCE - ANEXO IV - Preencher'!C39</f>
        <v>HOSPITAL DOM MALAN</v>
      </c>
      <c r="C30" s="4" t="str">
        <f>'[1]TCE - ANEXO IV - Preencher'!E39</f>
        <v>3.4 - Material Farmacológico</v>
      </c>
      <c r="D30" s="3">
        <f>'[1]TCE - ANEXO IV - Preencher'!F39</f>
        <v>4953023000171</v>
      </c>
      <c r="E30" s="5" t="str">
        <f>'[1]TCE - ANEXO IV - Preencher'!G39</f>
        <v>EDSON NOMERO MACEDO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000032105</v>
      </c>
      <c r="I30" s="6" t="str">
        <f>IF('[1]TCE - ANEXO IV - Preencher'!K39="","",'[1]TCE - ANEXO IV - Preencher'!K39)</f>
        <v>10/09/2021</v>
      </c>
      <c r="J30" s="5" t="str">
        <f>'[1]TCE - ANEXO IV - Preencher'!L39</f>
        <v>26210904953023000171550050000321051532911109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40.15</v>
      </c>
    </row>
    <row r="31" spans="1:12" s="8" customFormat="1" ht="19.5" customHeight="1" x14ac:dyDescent="0.2">
      <c r="A31" s="3">
        <f>IFERROR(VLOOKUP(B31,'[1]DADOS (OCULTAR)'!$P$3:$R$91,3,0),"")</f>
        <v>9039744000780</v>
      </c>
      <c r="B31" s="4" t="str">
        <f>'[1]TCE - ANEXO IV - Preencher'!C40</f>
        <v>HOSPITAL DOM MALAN</v>
      </c>
      <c r="C31" s="4" t="str">
        <f>'[1]TCE - ANEXO IV - Preencher'!E40</f>
        <v>3.4 - Material Farmacológico</v>
      </c>
      <c r="D31" s="3">
        <f>'[1]TCE - ANEXO IV - Preencher'!F40</f>
        <v>4953023000171</v>
      </c>
      <c r="E31" s="5" t="str">
        <f>'[1]TCE - ANEXO IV - Preencher'!G40</f>
        <v>EDSON NOMERO MACEDO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000032133</v>
      </c>
      <c r="I31" s="6" t="str">
        <f>IF('[1]TCE - ANEXO IV - Preencher'!K40="","",'[1]TCE - ANEXO IV - Preencher'!K40)</f>
        <v>13/09/2021</v>
      </c>
      <c r="J31" s="5" t="str">
        <f>'[1]TCE - ANEXO IV - Preencher'!L40</f>
        <v>26210904953023000171550050000321331063614136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113.27</v>
      </c>
    </row>
    <row r="32" spans="1:12" s="8" customFormat="1" ht="19.5" customHeight="1" x14ac:dyDescent="0.2">
      <c r="A32" s="3">
        <f>IFERROR(VLOOKUP(B32,'[1]DADOS (OCULTAR)'!$P$3:$R$91,3,0),"")</f>
        <v>9039744000780</v>
      </c>
      <c r="B32" s="4" t="str">
        <f>'[1]TCE - ANEXO IV - Preencher'!C41</f>
        <v>HOSPITAL DOM MALAN</v>
      </c>
      <c r="C32" s="4" t="str">
        <f>'[1]TCE - ANEXO IV - Preencher'!E41</f>
        <v>3.4 - Material Farmacológico</v>
      </c>
      <c r="D32" s="3">
        <f>'[1]TCE - ANEXO IV - Preencher'!F41</f>
        <v>4953023000171</v>
      </c>
      <c r="E32" s="5" t="str">
        <f>'[1]TCE - ANEXO IV - Preencher'!G41</f>
        <v>EDSON NOMERO MACEDO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000032141</v>
      </c>
      <c r="I32" s="6" t="str">
        <f>IF('[1]TCE - ANEXO IV - Preencher'!K41="","",'[1]TCE - ANEXO IV - Preencher'!K41)</f>
        <v>14/09/2021</v>
      </c>
      <c r="J32" s="5" t="str">
        <f>'[1]TCE - ANEXO IV - Preencher'!L41</f>
        <v>26210904953023000171550050000321411065514149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15.3</v>
      </c>
    </row>
    <row r="33" spans="1:12" s="8" customFormat="1" ht="19.5" customHeight="1" x14ac:dyDescent="0.2">
      <c r="A33" s="3">
        <f>IFERROR(VLOOKUP(B33,'[1]DADOS (OCULTAR)'!$P$3:$R$91,3,0),"")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4953023000171</v>
      </c>
      <c r="E33" s="5" t="str">
        <f>'[1]TCE - ANEXO IV - Preencher'!G42</f>
        <v>EDSON NOMERO MACEDO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000032142</v>
      </c>
      <c r="I33" s="6" t="str">
        <f>IF('[1]TCE - ANEXO IV - Preencher'!K42="","",'[1]TCE - ANEXO IV - Preencher'!K42)</f>
        <v>14/09/2021</v>
      </c>
      <c r="J33" s="5" t="str">
        <f>'[1]TCE - ANEXO IV - Preencher'!L42</f>
        <v>26210904953023000171550050000321421312216146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111.02</v>
      </c>
    </row>
    <row r="34" spans="1:12" s="8" customFormat="1" ht="19.5" customHeight="1" x14ac:dyDescent="0.2">
      <c r="A34" s="3">
        <f>IFERROR(VLOOKUP(B34,'[1]DADOS (OCULTAR)'!$P$3:$R$91,3,0),"")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4953023000171</v>
      </c>
      <c r="E34" s="5" t="str">
        <f>'[1]TCE - ANEXO IV - Preencher'!G43</f>
        <v>EDSON NOMERO MACEDO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000032143</v>
      </c>
      <c r="I34" s="6" t="str">
        <f>IF('[1]TCE - ANEXO IV - Preencher'!K43="","",'[1]TCE - ANEXO IV - Preencher'!K43)</f>
        <v>14/09/2021</v>
      </c>
      <c r="J34" s="5" t="str">
        <f>'[1]TCE - ANEXO IV - Preencher'!L43</f>
        <v>26210904953023000171550050000321431521518142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14.38</v>
      </c>
    </row>
    <row r="35" spans="1:12" s="8" customFormat="1" ht="19.5" customHeight="1" x14ac:dyDescent="0.2">
      <c r="A35" s="3">
        <f>IFERROR(VLOOKUP(B35,'[1]DADOS (OCULTAR)'!$P$3:$R$91,3,0),"")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4953023000171</v>
      </c>
      <c r="E35" s="5" t="str">
        <f>'[1]TCE - ANEXO IV - Preencher'!G44</f>
        <v>EDSON NOMERO MACEDO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000032169</v>
      </c>
      <c r="I35" s="6" t="str">
        <f>IF('[1]TCE - ANEXO IV - Preencher'!K44="","",'[1]TCE - ANEXO IV - Preencher'!K44)</f>
        <v>16/09/2021</v>
      </c>
      <c r="J35" s="5" t="str">
        <f>'[1]TCE - ANEXO IV - Preencher'!L44</f>
        <v>26210904953023000171550050000321691484914163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113.27</v>
      </c>
    </row>
    <row r="36" spans="1:12" s="8" customFormat="1" ht="19.5" customHeight="1" x14ac:dyDescent="0.2">
      <c r="A36" s="3">
        <f>IFERROR(VLOOKUP(B36,'[1]DADOS (OCULTAR)'!$P$3:$R$91,3,0),"")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4953023000171</v>
      </c>
      <c r="E36" s="5" t="str">
        <f>'[1]TCE - ANEXO IV - Preencher'!G45</f>
        <v>EDSON NOMERO MACEDO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000032207</v>
      </c>
      <c r="I36" s="6" t="str">
        <f>IF('[1]TCE - ANEXO IV - Preencher'!K45="","",'[1]TCE - ANEXO IV - Preencher'!K45)</f>
        <v>20/09/2021</v>
      </c>
      <c r="J36" s="5" t="str">
        <f>'[1]TCE - ANEXO IV - Preencher'!L45</f>
        <v>26210904953023000171550050000322071404316208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232.03</v>
      </c>
    </row>
    <row r="37" spans="1:12" s="8" customFormat="1" ht="19.5" customHeight="1" x14ac:dyDescent="0.2">
      <c r="A37" s="3">
        <f>IFERROR(VLOOKUP(B37,'[1]DADOS (OCULTAR)'!$P$3:$R$91,3,0),"")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4953023000171</v>
      </c>
      <c r="E37" s="5" t="str">
        <f>'[1]TCE - ANEXO IV - Preencher'!G46</f>
        <v>EDSON NOMERO MACEDO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000032214</v>
      </c>
      <c r="I37" s="6" t="str">
        <f>IF('[1]TCE - ANEXO IV - Preencher'!K46="","",'[1]TCE - ANEXO IV - Preencher'!K46)</f>
        <v>22/09/2021</v>
      </c>
      <c r="J37" s="5" t="str">
        <f>'[1]TCE - ANEXO IV - Preencher'!L46</f>
        <v>26210904953023000171550050000322141341911222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235.2</v>
      </c>
    </row>
    <row r="38" spans="1:12" s="8" customFormat="1" ht="19.5" customHeight="1" x14ac:dyDescent="0.2">
      <c r="A38" s="3">
        <f>IFERROR(VLOOKUP(B38,'[1]DADOS (OCULTAR)'!$P$3:$R$91,3,0),"")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4953023000171</v>
      </c>
      <c r="E38" s="5" t="str">
        <f>'[1]TCE - ANEXO IV - Preencher'!G47</f>
        <v>EDSON NOMERO MACEDO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000032246</v>
      </c>
      <c r="I38" s="6" t="str">
        <f>IF('[1]TCE - ANEXO IV - Preencher'!K47="","",'[1]TCE - ANEXO IV - Preencher'!K47)</f>
        <v>24/09/2021</v>
      </c>
      <c r="J38" s="5" t="str">
        <f>'[1]TCE - ANEXO IV - Preencher'!L47</f>
        <v>26210904953023000171550050000322461161516248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56.64</v>
      </c>
    </row>
    <row r="39" spans="1:12" s="8" customFormat="1" ht="19.5" customHeight="1" x14ac:dyDescent="0.2">
      <c r="A39" s="3">
        <f>IFERROR(VLOOKUP(B39,'[1]DADOS (OCULTAR)'!$P$3:$R$91,3,0),"")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4953023000171</v>
      </c>
      <c r="E39" s="5" t="str">
        <f>'[1]TCE - ANEXO IV - Preencher'!G48</f>
        <v>EDSON NOMERO MACEDO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000032247</v>
      </c>
      <c r="I39" s="6" t="str">
        <f>IF('[1]TCE - ANEXO IV - Preencher'!K48="","",'[1]TCE - ANEXO IV - Preencher'!K48)</f>
        <v>24/09/2021</v>
      </c>
      <c r="J39" s="5" t="str">
        <f>'[1]TCE - ANEXO IV - Preencher'!L48</f>
        <v>26210904953023000171550050000322471161916243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35.75</v>
      </c>
    </row>
    <row r="40" spans="1:12" s="8" customFormat="1" ht="19.5" customHeight="1" x14ac:dyDescent="0.2">
      <c r="A40" s="3">
        <f>IFERROR(VLOOKUP(B40,'[1]DADOS (OCULTAR)'!$P$3:$R$91,3,0),"")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4953023000171</v>
      </c>
      <c r="E40" s="5" t="str">
        <f>'[1]TCE - ANEXO IV - Preencher'!G49</f>
        <v>EDSON NOMERO MACEDO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000032248</v>
      </c>
      <c r="I40" s="6" t="str">
        <f>IF('[1]TCE - ANEXO IV - Preencher'!K49="","",'[1]TCE - ANEXO IV - Preencher'!K49)</f>
        <v>24/09/2021</v>
      </c>
      <c r="J40" s="5" t="str">
        <f>'[1]TCE - ANEXO IV - Preencher'!L49</f>
        <v>26210904953023000171550050000322481505416243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633.25</v>
      </c>
    </row>
    <row r="41" spans="1:12" s="8" customFormat="1" ht="19.5" customHeight="1" x14ac:dyDescent="0.2">
      <c r="A41" s="3">
        <f>IFERROR(VLOOKUP(B41,'[1]DADOS (OCULTAR)'!$P$3:$R$91,3,0),"")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4953023000171</v>
      </c>
      <c r="E41" s="5" t="str">
        <f>'[1]TCE - ANEXO IV - Preencher'!G50</f>
        <v>EDSON NOMERO MACEDO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000032280</v>
      </c>
      <c r="I41" s="6" t="str">
        <f>IF('[1]TCE - ANEXO IV - Preencher'!K50="","",'[1]TCE - ANEXO IV - Preencher'!K50)</f>
        <v>28/09/2021</v>
      </c>
      <c r="J41" s="5" t="str">
        <f>'[1]TCE - ANEXO IV - Preencher'!L50</f>
        <v>26210904953023000171550050000322801062314282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110.97</v>
      </c>
    </row>
    <row r="42" spans="1:12" s="8" customFormat="1" ht="19.5" customHeight="1" x14ac:dyDescent="0.2">
      <c r="A42" s="3">
        <f>IFERROR(VLOOKUP(B42,'[1]DADOS (OCULTAR)'!$P$3:$R$91,3,0),"")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4953023000171</v>
      </c>
      <c r="E42" s="5" t="str">
        <f>'[1]TCE - ANEXO IV - Preencher'!G51</f>
        <v>EDSON NOMERO MACEDO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000032293</v>
      </c>
      <c r="I42" s="6" t="str">
        <f>IF('[1]TCE - ANEXO IV - Preencher'!K51="","",'[1]TCE - ANEXO IV - Preencher'!K51)</f>
        <v>29/09/2021</v>
      </c>
      <c r="J42" s="5" t="str">
        <f>'[1]TCE - ANEXO IV - Preencher'!L51</f>
        <v>26210904953023000171550050000322931291517295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56.64</v>
      </c>
    </row>
    <row r="43" spans="1:12" s="8" customFormat="1" ht="19.5" customHeight="1" x14ac:dyDescent="0.2">
      <c r="A43" s="3">
        <f>IFERROR(VLOOKUP(B43,'[1]DADOS (OCULTAR)'!$P$3:$R$91,3,0),"")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5439635000456</v>
      </c>
      <c r="E43" s="5" t="str">
        <f>'[1]TCE - ANEXO IV - Preencher'!G52</f>
        <v>ANTIBIOTICOS DO BRASIL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204615</v>
      </c>
      <c r="I43" s="6" t="str">
        <f>IF('[1]TCE - ANEXO IV - Preencher'!K52="","",'[1]TCE - ANEXO IV - Preencher'!K52)</f>
        <v>31/08/2021</v>
      </c>
      <c r="J43" s="5" t="str">
        <f>'[1]TCE - ANEXO IV - Preencher'!L52</f>
        <v>42210805439635000456550010002046151615920488</v>
      </c>
      <c r="K43" s="5" t="str">
        <f>IF(F43="B",LEFT('[1]TCE - ANEXO IV - Preencher'!M52,2),IF(F43="S",LEFT('[1]TCE - ANEXO IV - Preencher'!M52,7),IF('[1]TCE - ANEXO IV - Preencher'!H52="","")))</f>
        <v>42</v>
      </c>
      <c r="L43" s="7">
        <f>'[1]TCE - ANEXO IV - Preencher'!N52</f>
        <v>14000</v>
      </c>
    </row>
    <row r="44" spans="1:12" s="8" customFormat="1" ht="19.5" customHeight="1" x14ac:dyDescent="0.2">
      <c r="A44" s="3">
        <f>IFERROR(VLOOKUP(B44,'[1]DADOS (OCULTAR)'!$P$3:$R$91,3,0),"")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7914775000111</v>
      </c>
      <c r="E44" s="5" t="str">
        <f>'[1]TCE - ANEXO IV - Preencher'!G53</f>
        <v>SUPRI VALE PROD MED ORTOPEDICOS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9898</v>
      </c>
      <c r="I44" s="6" t="str">
        <f>IF('[1]TCE - ANEXO IV - Preencher'!K53="","",'[1]TCE - ANEXO IV - Preencher'!K53)</f>
        <v>06/09/2021</v>
      </c>
      <c r="J44" s="5" t="str">
        <f>'[1]TCE - ANEXO IV - Preencher'!L53</f>
        <v>26210907914775000111550010000098981170613573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55.8</v>
      </c>
    </row>
    <row r="45" spans="1:12" s="8" customFormat="1" ht="19.5" customHeight="1" x14ac:dyDescent="0.2">
      <c r="A45" s="3">
        <f>IFERROR(VLOOKUP(B45,'[1]DADOS (OCULTAR)'!$P$3:$R$91,3,0),"")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000112181</v>
      </c>
      <c r="I45" s="6" t="str">
        <f>IF('[1]TCE - ANEXO IV - Preencher'!K54="","",'[1]TCE - ANEXO IV - Preencher'!K54)</f>
        <v>10/09/2021</v>
      </c>
      <c r="J45" s="5" t="str">
        <f>'[1]TCE - ANEXO IV - Preencher'!L54</f>
        <v>26210908674752000140550010001121811176788575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8064.3</v>
      </c>
    </row>
    <row r="46" spans="1:12" s="8" customFormat="1" ht="19.5" customHeight="1" x14ac:dyDescent="0.2">
      <c r="A46" s="3">
        <f>IFERROR(VLOOKUP(B46,'[1]DADOS (OCULTAR)'!$P$3:$R$91,3,0),"")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000112868</v>
      </c>
      <c r="I46" s="6" t="str">
        <f>IF('[1]TCE - ANEXO IV - Preencher'!K55="","",'[1]TCE - ANEXO IV - Preencher'!K55)</f>
        <v>20/09/2021</v>
      </c>
      <c r="J46" s="5" t="str">
        <f>'[1]TCE - ANEXO IV - Preencher'!L55</f>
        <v>26210908674752000140550010001128681204459352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134</v>
      </c>
    </row>
    <row r="47" spans="1:12" s="8" customFormat="1" ht="19.5" customHeight="1" x14ac:dyDescent="0.2">
      <c r="A47" s="3">
        <f>IFERROR(VLOOKUP(B47,'[1]DADOS (OCULTAR)'!$P$3:$R$91,3,0),"")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000113332</v>
      </c>
      <c r="I47" s="6" t="str">
        <f>IF('[1]TCE - ANEXO IV - Preencher'!K56="","",'[1]TCE - ANEXO IV - Preencher'!K56)</f>
        <v>27/09/2021</v>
      </c>
      <c r="J47" s="5" t="str">
        <f>'[1]TCE - ANEXO IV - Preencher'!L56</f>
        <v>26210908674752000140550010001133321751732500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1571.18</v>
      </c>
    </row>
    <row r="48" spans="1:12" s="8" customFormat="1" ht="19.5" customHeight="1" x14ac:dyDescent="0.2">
      <c r="A48" s="3">
        <f>IFERROR(VLOOKUP(B48,'[1]DADOS (OCULTAR)'!$P$3:$R$91,3,0),"")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000348340</v>
      </c>
      <c r="I48" s="6" t="str">
        <f>IF('[1]TCE - ANEXO IV - Preencher'!K57="","",'[1]TCE - ANEXO IV - Preencher'!K57)</f>
        <v>13/09/2021</v>
      </c>
      <c r="J48" s="5" t="str">
        <f>'[1]TCE - ANEXO IV - Preencher'!L57</f>
        <v>26210908778201000126550010003483401800899130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5688</v>
      </c>
    </row>
    <row r="49" spans="1:12" s="8" customFormat="1" ht="19.5" customHeight="1" x14ac:dyDescent="0.2">
      <c r="A49" s="3">
        <f>IFERROR(VLOOKUP(B49,'[1]DADOS (OCULTAR)'!$P$3:$R$91,3,0),"")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000349738</v>
      </c>
      <c r="I49" s="6" t="str">
        <f>IF('[1]TCE - ANEXO IV - Preencher'!K58="","",'[1]TCE - ANEXO IV - Preencher'!K58)</f>
        <v>24/09/2021</v>
      </c>
      <c r="J49" s="5" t="str">
        <f>'[1]TCE - ANEXO IV - Preencher'!L58</f>
        <v>26210908778201000126550010003497381931031078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820</v>
      </c>
    </row>
    <row r="50" spans="1:12" s="8" customFormat="1" ht="19.5" customHeight="1" x14ac:dyDescent="0.2">
      <c r="A50" s="3">
        <f>IFERROR(VLOOKUP(B50,'[1]DADOS (OCULTAR)'!$P$3:$R$91,3,0),"")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12420164000904</v>
      </c>
      <c r="E50" s="5" t="str">
        <f>'[1]TCE - ANEXO IV - Preencher'!G59</f>
        <v>CM HOSPITALAR SA BRASILIA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000555354</v>
      </c>
      <c r="I50" s="6" t="str">
        <f>IF('[1]TCE - ANEXO IV - Preencher'!K59="","",'[1]TCE - ANEXO IV - Preencher'!K59)</f>
        <v>20/09/2021</v>
      </c>
      <c r="J50" s="5" t="str">
        <f>'[1]TCE - ANEXO IV - Preencher'!L59</f>
        <v>53210912420164000904550010005553541100119089</v>
      </c>
      <c r="K50" s="5" t="str">
        <f>IF(F50="B",LEFT('[1]TCE - ANEXO IV - Preencher'!M59,2),IF(F50="S",LEFT('[1]TCE - ANEXO IV - Preencher'!M59,7),IF('[1]TCE - ANEXO IV - Preencher'!H59="","")))</f>
        <v>53</v>
      </c>
      <c r="L50" s="7">
        <f>'[1]TCE - ANEXO IV - Preencher'!N59</f>
        <v>310</v>
      </c>
    </row>
    <row r="51" spans="1:12" s="8" customFormat="1" ht="19.5" customHeight="1" x14ac:dyDescent="0.2">
      <c r="A51" s="3">
        <f>IFERROR(VLOOKUP(B51,'[1]DADOS (OCULTAR)'!$P$3:$R$91,3,0),"")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12420164000904</v>
      </c>
      <c r="E51" s="5" t="str">
        <f>'[1]TCE - ANEXO IV - Preencher'!G60</f>
        <v>CM HOSPITALAR SA BRASILIA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000555451</v>
      </c>
      <c r="I51" s="6" t="str">
        <f>IF('[1]TCE - ANEXO IV - Preencher'!K60="","",'[1]TCE - ANEXO IV - Preencher'!K60)</f>
        <v>20/09/2021</v>
      </c>
      <c r="J51" s="5" t="str">
        <f>'[1]TCE - ANEXO IV - Preencher'!L60</f>
        <v>53210912420164000904550010005554511100064210</v>
      </c>
      <c r="K51" s="5" t="str">
        <f>IF(F51="B",LEFT('[1]TCE - ANEXO IV - Preencher'!M60,2),IF(F51="S",LEFT('[1]TCE - ANEXO IV - Preencher'!M60,7),IF('[1]TCE - ANEXO IV - Preencher'!H60="","")))</f>
        <v>53</v>
      </c>
      <c r="L51" s="7">
        <f>'[1]TCE - ANEXO IV - Preencher'!N60</f>
        <v>606.6</v>
      </c>
    </row>
    <row r="52" spans="1:12" s="8" customFormat="1" ht="19.5" customHeight="1" x14ac:dyDescent="0.2">
      <c r="A52" s="3">
        <f>IFERROR(VLOOKUP(B52,'[1]DADOS (OCULTAR)'!$P$3:$R$91,3,0),"")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12420164001048</v>
      </c>
      <c r="E52" s="5" t="str">
        <f>'[1]TCE - ANEXO IV - Preencher'!G61</f>
        <v>CM HOSPITALAR S.A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000105457</v>
      </c>
      <c r="I52" s="6" t="str">
        <f>IF('[1]TCE - ANEXO IV - Preencher'!K61="","",'[1]TCE - ANEXO IV - Preencher'!K61)</f>
        <v>20/09/2021</v>
      </c>
      <c r="J52" s="5" t="str">
        <f>'[1]TCE - ANEXO IV - Preencher'!L61</f>
        <v>26210912420164001048550010001054571100007185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8287.4</v>
      </c>
    </row>
    <row r="53" spans="1:12" s="8" customFormat="1" ht="19.5" customHeight="1" x14ac:dyDescent="0.2">
      <c r="A53" s="3">
        <f>IFERROR(VLOOKUP(B53,'[1]DADOS (OCULTAR)'!$P$3:$R$91,3,0),"")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12420164001048</v>
      </c>
      <c r="E53" s="5" t="str">
        <f>'[1]TCE - ANEXO IV - Preencher'!G62</f>
        <v>CM HOSPITALAR S.A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000105458</v>
      </c>
      <c r="I53" s="6" t="str">
        <f>IF('[1]TCE - ANEXO IV - Preencher'!K62="","",'[1]TCE - ANEXO IV - Preencher'!K62)</f>
        <v>20/09/2021</v>
      </c>
      <c r="J53" s="5" t="str">
        <f>'[1]TCE - ANEXO IV - Preencher'!L62</f>
        <v>26210912420164001048550010001054581100324650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3437.4</v>
      </c>
    </row>
    <row r="54" spans="1:12" s="8" customFormat="1" ht="19.5" customHeight="1" x14ac:dyDescent="0.2">
      <c r="A54" s="3">
        <f>IFERROR(VLOOKUP(B54,'[1]DADOS (OCULTAR)'!$P$3:$R$91,3,0),"")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REP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154164</v>
      </c>
      <c r="I54" s="6" t="str">
        <f>IF('[1]TCE - ANEXO IV - Preencher'!K63="","",'[1]TCE - ANEXO IV - Preencher'!K63)</f>
        <v>14/09/2021</v>
      </c>
      <c r="J54" s="5" t="str">
        <f>'[1]TCE - ANEXO IV - Preencher'!L63</f>
        <v>26210912882932000194550010001541641222363777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15120</v>
      </c>
    </row>
    <row r="55" spans="1:12" s="8" customFormat="1" ht="19.5" customHeight="1" x14ac:dyDescent="0.2">
      <c r="A55" s="3">
        <f>IFERROR(VLOOKUP(B55,'[1]DADOS (OCULTAR)'!$P$3:$R$91,3,0),"")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37170675000199</v>
      </c>
      <c r="E55" s="5" t="str">
        <f>'[1]TCE - ANEXO IV - Preencher'!G64</f>
        <v>FEITOSA COMERCIO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000001015</v>
      </c>
      <c r="I55" s="6" t="str">
        <f>IF('[1]TCE - ANEXO IV - Preencher'!K64="","",'[1]TCE - ANEXO IV - Preencher'!K64)</f>
        <v>29/09/2021</v>
      </c>
      <c r="J55" s="5" t="str">
        <f>'[1]TCE - ANEXO IV - Preencher'!L64</f>
        <v>26210937170675000199550010000010151954010154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340</v>
      </c>
    </row>
    <row r="56" spans="1:12" s="8" customFormat="1" ht="19.5" customHeight="1" x14ac:dyDescent="0.2">
      <c r="A56" s="3">
        <f>IFERROR(VLOOKUP(B56,'[1]DADOS (OCULTAR)'!$P$3:$R$91,3,0),"")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44734671000151</v>
      </c>
      <c r="E56" s="5" t="str">
        <f>'[1]TCE - ANEXO IV - Preencher'!G65</f>
        <v>CRISTALIA PROD QUIM FARMACEUTICOS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3067997</v>
      </c>
      <c r="I56" s="6" t="str">
        <f>IF('[1]TCE - ANEXO IV - Preencher'!K65="","",'[1]TCE - ANEXO IV - Preencher'!K65)</f>
        <v>30/08/2021</v>
      </c>
      <c r="J56" s="5" t="str">
        <f>'[1]TCE - ANEXO IV - Preencher'!L65</f>
        <v>35210844734671000151550100030679971912247735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1210.32</v>
      </c>
    </row>
    <row r="57" spans="1:12" s="8" customFormat="1" ht="19.5" customHeight="1" x14ac:dyDescent="0.2">
      <c r="A57" s="3">
        <f>IFERROR(VLOOKUP(B57,'[1]DADOS (OCULTAR)'!$P$3:$R$91,3,0),"")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44734671000151</v>
      </c>
      <c r="E57" s="5" t="str">
        <f>'[1]TCE - ANEXO IV - Preencher'!G66</f>
        <v>CRISTALIA PROD QUIM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3080076</v>
      </c>
      <c r="I57" s="6" t="str">
        <f>IF('[1]TCE - ANEXO IV - Preencher'!K66="","",'[1]TCE - ANEXO IV - Preencher'!K66)</f>
        <v>16/09/2021</v>
      </c>
      <c r="J57" s="5" t="str">
        <f>'[1]TCE - ANEXO IV - Preencher'!L66</f>
        <v>35210944734671000151550100030800761122871470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800</v>
      </c>
    </row>
    <row r="58" spans="1:12" s="8" customFormat="1" ht="19.5" customHeight="1" x14ac:dyDescent="0.2">
      <c r="A58" s="3">
        <f>IFERROR(VLOOKUP(B58,'[1]DADOS (OCULTAR)'!$P$3:$R$91,3,0),"")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44734671000151</v>
      </c>
      <c r="E58" s="5" t="str">
        <f>'[1]TCE - ANEXO IV - Preencher'!G67</f>
        <v>CRISTALIA PROD QUIM FARMACEUTICOS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3080831</v>
      </c>
      <c r="I58" s="6" t="str">
        <f>IF('[1]TCE - ANEXO IV - Preencher'!K67="","",'[1]TCE - ANEXO IV - Preencher'!K67)</f>
        <v>16/09/2021</v>
      </c>
      <c r="J58" s="5" t="str">
        <f>'[1]TCE - ANEXO IV - Preencher'!L67</f>
        <v>35210944734671000151550100030808311530433612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1080</v>
      </c>
    </row>
    <row r="59" spans="1:12" s="8" customFormat="1" ht="19.5" customHeight="1" x14ac:dyDescent="0.2">
      <c r="A59" s="3">
        <f>IFERROR(VLOOKUP(B59,'[1]DADOS (OCULTAR)'!$P$3:$R$91,3,0),"")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44734671000151</v>
      </c>
      <c r="E59" s="5" t="str">
        <f>'[1]TCE - ANEXO IV - Preencher'!G68</f>
        <v>CRISTALIA PROD QUIM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3085723</v>
      </c>
      <c r="I59" s="6" t="str">
        <f>IF('[1]TCE - ANEXO IV - Preencher'!K68="","",'[1]TCE - ANEXO IV - Preencher'!K68)</f>
        <v>23/09/2021</v>
      </c>
      <c r="J59" s="5" t="str">
        <f>'[1]TCE - ANEXO IV - Preencher'!L68</f>
        <v>35210944734671000151550100030857231838483091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481</v>
      </c>
    </row>
    <row r="60" spans="1:12" s="8" customFormat="1" ht="19.5" customHeight="1" x14ac:dyDescent="0.2">
      <c r="A60" s="3">
        <f>IFERROR(VLOOKUP(B60,'[1]DADOS (OCULTAR)'!$P$3:$R$91,3,0),"")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44734671000151</v>
      </c>
      <c r="E60" s="5" t="str">
        <f>'[1]TCE - ANEXO IV - Preencher'!G69</f>
        <v>CRISTALIA PROD QUIM FARMACEUTICOS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3087172</v>
      </c>
      <c r="I60" s="6" t="str">
        <f>IF('[1]TCE - ANEXO IV - Preencher'!K69="","",'[1]TCE - ANEXO IV - Preencher'!K69)</f>
        <v>24/09/2021</v>
      </c>
      <c r="J60" s="5" t="str">
        <f>'[1]TCE - ANEXO IV - Preencher'!L69</f>
        <v>35210944734671000151550100030871721361791467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900</v>
      </c>
    </row>
    <row r="61" spans="1:12" s="8" customFormat="1" ht="19.5" customHeight="1" x14ac:dyDescent="0.2">
      <c r="A61" s="3">
        <f>IFERROR(VLOOKUP(B61,'[1]DADOS (OCULTAR)'!$P$3:$R$91,3,0),"")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67729178000220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0615537</v>
      </c>
      <c r="I61" s="6" t="str">
        <f>IF('[1]TCE - ANEXO IV - Preencher'!K70="","",'[1]TCE - ANEXO IV - Preencher'!K70)</f>
        <v>26/08/2021</v>
      </c>
      <c r="J61" s="5" t="str">
        <f>'[1]TCE - ANEXO IV - Preencher'!L70</f>
        <v>31210867729178000220550010006155371946493978</v>
      </c>
      <c r="K61" s="5" t="str">
        <f>IF(F61="B",LEFT('[1]TCE - ANEXO IV - Preencher'!M70,2),IF(F61="S",LEFT('[1]TCE - ANEXO IV - Preencher'!M70,7),IF('[1]TCE - ANEXO IV - Preencher'!H70="","")))</f>
        <v>31</v>
      </c>
      <c r="L61" s="7">
        <f>'[1]TCE - ANEXO IV - Preencher'!N70</f>
        <v>17331.599999999999</v>
      </c>
    </row>
    <row r="62" spans="1:12" s="8" customFormat="1" ht="19.5" customHeight="1" x14ac:dyDescent="0.2">
      <c r="A62" s="3">
        <f>IFERROR(VLOOKUP(B62,'[1]DADOS (OCULTAR)'!$P$3:$R$91,3,0),"")</f>
        <v>9039744000780</v>
      </c>
      <c r="B62" s="4" t="str">
        <f>'[1]TCE - ANEXO IV - Preencher'!C71</f>
        <v>HOSPITAL DOM MALAN</v>
      </c>
      <c r="C62" s="4" t="str">
        <f>'[1]TCE - ANEXO IV - Preencher'!E71</f>
        <v>3.14 - Alimentação Preparada</v>
      </c>
      <c r="D62" s="3">
        <f>'[1]TCE - ANEXO IV - Preencher'!F71</f>
        <v>3149182000155</v>
      </c>
      <c r="E62" s="5" t="str">
        <f>'[1]TCE - ANEXO IV - Preencher'!G71</f>
        <v>CLINUTRI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17839</v>
      </c>
      <c r="I62" s="6" t="str">
        <f>IF('[1]TCE - ANEXO IV - Preencher'!K71="","",'[1]TCE - ANEXO IV - Preencher'!K71)</f>
        <v>15/09/2021</v>
      </c>
      <c r="J62" s="5" t="str">
        <f>'[1]TCE - ANEXO IV - Preencher'!L71</f>
        <v>26211003149182000155550040000178391110556801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680</v>
      </c>
    </row>
    <row r="63" spans="1:12" s="8" customFormat="1" ht="19.5" customHeight="1" x14ac:dyDescent="0.2">
      <c r="A63" s="3">
        <f>IFERROR(VLOOKUP(B63,'[1]DADOS (OCULTAR)'!$P$3:$R$91,3,0),"")</f>
        <v>9039744000780</v>
      </c>
      <c r="B63" s="4" t="str">
        <f>'[1]TCE - ANEXO IV - Preencher'!C72</f>
        <v>HOSPITAL DOM MALAN</v>
      </c>
      <c r="C63" s="4" t="str">
        <f>'[1]TCE - ANEXO IV - Preencher'!E72</f>
        <v>3.14 - Alimentação Preparada</v>
      </c>
      <c r="D63" s="3">
        <f>'[1]TCE - ANEXO IV - Preencher'!F72</f>
        <v>3149182000155</v>
      </c>
      <c r="E63" s="5" t="str">
        <f>'[1]TCE - ANEXO IV - Preencher'!G72</f>
        <v>CLINUTRI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17839</v>
      </c>
      <c r="I63" s="6" t="str">
        <f>IF('[1]TCE - ANEXO IV - Preencher'!K72="","",'[1]TCE - ANEXO IV - Preencher'!K72)</f>
        <v>08/09/2021</v>
      </c>
      <c r="J63" s="5" t="str">
        <f>'[1]TCE - ANEXO IV - Preencher'!L72</f>
        <v>26211003149182000155550040000178391110556801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350</v>
      </c>
    </row>
    <row r="64" spans="1:12" s="8" customFormat="1" ht="19.5" customHeight="1" x14ac:dyDescent="0.2">
      <c r="A64" s="3">
        <f>IFERROR(VLOOKUP(B64,'[1]DADOS (OCULTAR)'!$P$3:$R$91,3,0),"")</f>
        <v>9039744000780</v>
      </c>
      <c r="B64" s="4" t="str">
        <f>'[1]TCE - ANEXO IV - Preencher'!C73</f>
        <v>HOSPITAL DOM MALAN</v>
      </c>
      <c r="C64" s="4" t="str">
        <f>'[1]TCE - ANEXO IV - Preencher'!E73</f>
        <v>3.14 - Alimentação Preparada</v>
      </c>
      <c r="D64" s="3">
        <f>'[1]TCE - ANEXO IV - Preencher'!F73</f>
        <v>3149182000155</v>
      </c>
      <c r="E64" s="5" t="str">
        <f>'[1]TCE - ANEXO IV - Preencher'!G73</f>
        <v>CLINUTRI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17839</v>
      </c>
      <c r="I64" s="6" t="str">
        <f>IF('[1]TCE - ANEXO IV - Preencher'!K73="","",'[1]TCE - ANEXO IV - Preencher'!K73)</f>
        <v>03/09/2021</v>
      </c>
      <c r="J64" s="5" t="str">
        <f>'[1]TCE - ANEXO IV - Preencher'!L73</f>
        <v>26211003149182000155550040000178391110556801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220</v>
      </c>
    </row>
    <row r="65" spans="1:12" s="8" customFormat="1" ht="19.5" customHeight="1" x14ac:dyDescent="0.2">
      <c r="A65" s="3">
        <f>IFERROR(VLOOKUP(B65,'[1]DADOS (OCULTAR)'!$P$3:$R$91,3,0),"")</f>
        <v>9039744000780</v>
      </c>
      <c r="B65" s="4" t="str">
        <f>'[1]TCE - ANEXO IV - Preencher'!C74</f>
        <v>HOSPITAL DOM MALAN</v>
      </c>
      <c r="C65" s="4" t="str">
        <f>'[1]TCE - ANEXO IV - Preencher'!E74</f>
        <v>3.14 - Alimentação Preparada</v>
      </c>
      <c r="D65" s="3">
        <f>'[1]TCE - ANEXO IV - Preencher'!F74</f>
        <v>3149182000155</v>
      </c>
      <c r="E65" s="5" t="str">
        <f>'[1]TCE - ANEXO IV - Preencher'!G74</f>
        <v>CLINUTRI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17839</v>
      </c>
      <c r="I65" s="6" t="str">
        <f>IF('[1]TCE - ANEXO IV - Preencher'!K74="","",'[1]TCE - ANEXO IV - Preencher'!K74)</f>
        <v>11/09/2021</v>
      </c>
      <c r="J65" s="5" t="str">
        <f>'[1]TCE - ANEXO IV - Preencher'!L74</f>
        <v>26211003149182000155550040000178391110556801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350</v>
      </c>
    </row>
    <row r="66" spans="1:12" s="8" customFormat="1" ht="19.5" customHeight="1" x14ac:dyDescent="0.2">
      <c r="A66" s="3">
        <f>IFERROR(VLOOKUP(B66,'[1]DADOS (OCULTAR)'!$P$3:$R$91,3,0),"")</f>
        <v>9039744000780</v>
      </c>
      <c r="B66" s="4" t="str">
        <f>'[1]TCE - ANEXO IV - Preencher'!C75</f>
        <v>HOSPITAL DOM MALAN</v>
      </c>
      <c r="C66" s="4" t="str">
        <f>'[1]TCE - ANEXO IV - Preencher'!E75</f>
        <v>3.14 - Alimentação Preparada</v>
      </c>
      <c r="D66" s="3">
        <f>'[1]TCE - ANEXO IV - Preencher'!F75</f>
        <v>3149182000155</v>
      </c>
      <c r="E66" s="5" t="str">
        <f>'[1]TCE - ANEXO IV - Preencher'!G75</f>
        <v>CLINUTRI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17839</v>
      </c>
      <c r="I66" s="6" t="str">
        <f>IF('[1]TCE - ANEXO IV - Preencher'!K75="","",'[1]TCE - ANEXO IV - Preencher'!K75)</f>
        <v>05/09/2021</v>
      </c>
      <c r="J66" s="5" t="str">
        <f>'[1]TCE - ANEXO IV - Preencher'!L75</f>
        <v>26211003149182000155550040000178391110556801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110</v>
      </c>
    </row>
    <row r="67" spans="1:12" s="8" customFormat="1" ht="19.5" customHeight="1" x14ac:dyDescent="0.2">
      <c r="A67" s="3">
        <f>IFERROR(VLOOKUP(B67,'[1]DADOS (OCULTAR)'!$P$3:$R$91,3,0),"")</f>
        <v>9039744000780</v>
      </c>
      <c r="B67" s="4" t="str">
        <f>'[1]TCE - ANEXO IV - Preencher'!C76</f>
        <v>HOSPITAL DOM MALAN</v>
      </c>
      <c r="C67" s="4" t="str">
        <f>'[1]TCE - ANEXO IV - Preencher'!E76</f>
        <v>3.14 - Alimentação Preparada</v>
      </c>
      <c r="D67" s="3">
        <f>'[1]TCE - ANEXO IV - Preencher'!F76</f>
        <v>3149182000155</v>
      </c>
      <c r="E67" s="5" t="str">
        <f>'[1]TCE - ANEXO IV - Preencher'!G76</f>
        <v>CLINUTRI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17839</v>
      </c>
      <c r="I67" s="6" t="str">
        <f>IF('[1]TCE - ANEXO IV - Preencher'!K76="","",'[1]TCE - ANEXO IV - Preencher'!K76)</f>
        <v>13/09/2021</v>
      </c>
      <c r="J67" s="5" t="str">
        <f>'[1]TCE - ANEXO IV - Preencher'!L76</f>
        <v>26211003149182000155550040000178391110556801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820</v>
      </c>
    </row>
    <row r="68" spans="1:12" s="8" customFormat="1" ht="19.5" customHeight="1" x14ac:dyDescent="0.2">
      <c r="A68" s="3">
        <f>IFERROR(VLOOKUP(B68,'[1]DADOS (OCULTAR)'!$P$3:$R$91,3,0),"")</f>
        <v>9039744000780</v>
      </c>
      <c r="B68" s="4" t="str">
        <f>'[1]TCE - ANEXO IV - Preencher'!C77</f>
        <v>HOSPITAL DOM MALAN</v>
      </c>
      <c r="C68" s="4" t="str">
        <f>'[1]TCE - ANEXO IV - Preencher'!E77</f>
        <v>3.14 - Alimentação Preparada</v>
      </c>
      <c r="D68" s="3">
        <f>'[1]TCE - ANEXO IV - Preencher'!F77</f>
        <v>3149182000155</v>
      </c>
      <c r="E68" s="5" t="str">
        <f>'[1]TCE - ANEXO IV - Preencher'!G77</f>
        <v>CLINUTRI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17839</v>
      </c>
      <c r="I68" s="6" t="str">
        <f>IF('[1]TCE - ANEXO IV - Preencher'!K77="","",'[1]TCE - ANEXO IV - Preencher'!K77)</f>
        <v>28/09/2021</v>
      </c>
      <c r="J68" s="5" t="str">
        <f>'[1]TCE - ANEXO IV - Preencher'!L77</f>
        <v>26211003149182000155550040000178391110556801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720</v>
      </c>
    </row>
    <row r="69" spans="1:12" s="8" customFormat="1" ht="19.5" customHeight="1" x14ac:dyDescent="0.2">
      <c r="A69" s="3">
        <f>IFERROR(VLOOKUP(B69,'[1]DADOS (OCULTAR)'!$P$3:$R$91,3,0),"")</f>
        <v>9039744000780</v>
      </c>
      <c r="B69" s="4" t="str">
        <f>'[1]TCE - ANEXO IV - Preencher'!C78</f>
        <v>HOSPITAL DOM MALAN</v>
      </c>
      <c r="C69" s="4" t="str">
        <f>'[1]TCE - ANEXO IV - Preencher'!E78</f>
        <v>3.14 - Alimentação Preparada</v>
      </c>
      <c r="D69" s="3">
        <f>'[1]TCE - ANEXO IV - Preencher'!F78</f>
        <v>3149182000155</v>
      </c>
      <c r="E69" s="5" t="str">
        <f>'[1]TCE - ANEXO IV - Preencher'!G78</f>
        <v>CLINUTRI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17839</v>
      </c>
      <c r="I69" s="6" t="str">
        <f>IF('[1]TCE - ANEXO IV - Preencher'!K78="","",'[1]TCE - ANEXO IV - Preencher'!K78)</f>
        <v>27/09/2021</v>
      </c>
      <c r="J69" s="5" t="str">
        <f>'[1]TCE - ANEXO IV - Preencher'!L78</f>
        <v>26211003149182000155550040000178391110556801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720</v>
      </c>
    </row>
    <row r="70" spans="1:12" s="8" customFormat="1" ht="19.5" customHeight="1" x14ac:dyDescent="0.2">
      <c r="A70" s="3">
        <f>IFERROR(VLOOKUP(B70,'[1]DADOS (OCULTAR)'!$P$3:$R$91,3,0),"")</f>
        <v>9039744000780</v>
      </c>
      <c r="B70" s="4" t="str">
        <f>'[1]TCE - ANEXO IV - Preencher'!C79</f>
        <v>HOSPITAL DOM MALAN</v>
      </c>
      <c r="C70" s="4" t="str">
        <f>'[1]TCE - ANEXO IV - Preencher'!E79</f>
        <v>3.14 - Alimentação Preparada</v>
      </c>
      <c r="D70" s="3">
        <f>'[1]TCE - ANEXO IV - Preencher'!F79</f>
        <v>3149182000155</v>
      </c>
      <c r="E70" s="5" t="str">
        <f>'[1]TCE - ANEXO IV - Preencher'!G79</f>
        <v>CLINUTRI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17839</v>
      </c>
      <c r="I70" s="6" t="str">
        <f>IF('[1]TCE - ANEXO IV - Preencher'!K79="","",'[1]TCE - ANEXO IV - Preencher'!K79)</f>
        <v>12/09/2021</v>
      </c>
      <c r="J70" s="5" t="str">
        <f>'[1]TCE - ANEXO IV - Preencher'!L79</f>
        <v>26211003149182000155550040000178391110556801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590</v>
      </c>
    </row>
    <row r="71" spans="1:12" s="8" customFormat="1" ht="19.5" customHeight="1" x14ac:dyDescent="0.2">
      <c r="A71" s="3">
        <f>IFERROR(VLOOKUP(B71,'[1]DADOS (OCULTAR)'!$P$3:$R$91,3,0),"")</f>
        <v>9039744000780</v>
      </c>
      <c r="B71" s="4" t="str">
        <f>'[1]TCE - ANEXO IV - Preencher'!C80</f>
        <v>HOSPITAL DOM MALAN</v>
      </c>
      <c r="C71" s="4" t="str">
        <f>'[1]TCE - ANEXO IV - Preencher'!E80</f>
        <v>3.14 - Alimentação Preparada</v>
      </c>
      <c r="D71" s="3">
        <f>'[1]TCE - ANEXO IV - Preencher'!F80</f>
        <v>3149182000155</v>
      </c>
      <c r="E71" s="5" t="str">
        <f>'[1]TCE - ANEXO IV - Preencher'!G80</f>
        <v>CLINUTRI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17839</v>
      </c>
      <c r="I71" s="6" t="str">
        <f>IF('[1]TCE - ANEXO IV - Preencher'!K80="","",'[1]TCE - ANEXO IV - Preencher'!K80)</f>
        <v>29/09/2021</v>
      </c>
      <c r="J71" s="5" t="str">
        <f>'[1]TCE - ANEXO IV - Preencher'!L80</f>
        <v>26211003149182000155550040000178391110556801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720</v>
      </c>
    </row>
    <row r="72" spans="1:12" s="8" customFormat="1" ht="19.5" customHeight="1" x14ac:dyDescent="0.2">
      <c r="A72" s="3">
        <f>IFERROR(VLOOKUP(B72,'[1]DADOS (OCULTAR)'!$P$3:$R$91,3,0),"")</f>
        <v>9039744000780</v>
      </c>
      <c r="B72" s="4" t="str">
        <f>'[1]TCE - ANEXO IV - Preencher'!C81</f>
        <v>HOSPITAL DOM MALAN</v>
      </c>
      <c r="C72" s="4" t="str">
        <f>'[1]TCE - ANEXO IV - Preencher'!E81</f>
        <v>3.14 - Alimentação Preparada</v>
      </c>
      <c r="D72" s="3">
        <f>'[1]TCE - ANEXO IV - Preencher'!F81</f>
        <v>3149182000155</v>
      </c>
      <c r="E72" s="5" t="str">
        <f>'[1]TCE - ANEXO IV - Preencher'!G81</f>
        <v>CLINUTRI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17839</v>
      </c>
      <c r="I72" s="6" t="str">
        <f>IF('[1]TCE - ANEXO IV - Preencher'!K81="","",'[1]TCE - ANEXO IV - Preencher'!K81)</f>
        <v>19/09/2021</v>
      </c>
      <c r="J72" s="5" t="str">
        <f>'[1]TCE - ANEXO IV - Preencher'!L81</f>
        <v>26211003149182000155550040000178391110556801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220</v>
      </c>
    </row>
    <row r="73" spans="1:12" s="8" customFormat="1" ht="19.5" customHeight="1" x14ac:dyDescent="0.2">
      <c r="A73" s="3">
        <f>IFERROR(VLOOKUP(B73,'[1]DADOS (OCULTAR)'!$P$3:$R$91,3,0),"")</f>
        <v>9039744000780</v>
      </c>
      <c r="B73" s="4" t="str">
        <f>'[1]TCE - ANEXO IV - Preencher'!C82</f>
        <v>HOSPITAL DOM MALAN</v>
      </c>
      <c r="C73" s="4" t="str">
        <f>'[1]TCE - ANEXO IV - Preencher'!E82</f>
        <v>3.14 - Alimentação Preparada</v>
      </c>
      <c r="D73" s="3">
        <f>'[1]TCE - ANEXO IV - Preencher'!F82</f>
        <v>3149182000155</v>
      </c>
      <c r="E73" s="5" t="str">
        <f>'[1]TCE - ANEXO IV - Preencher'!G82</f>
        <v>CLINUTRI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17839</v>
      </c>
      <c r="I73" s="6" t="str">
        <f>IF('[1]TCE - ANEXO IV - Preencher'!K82="","",'[1]TCE - ANEXO IV - Preencher'!K82)</f>
        <v>26/09/2021</v>
      </c>
      <c r="J73" s="5" t="str">
        <f>'[1]TCE - ANEXO IV - Preencher'!L82</f>
        <v>26211003149182000155550040000178391110556801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610</v>
      </c>
    </row>
    <row r="74" spans="1:12" s="8" customFormat="1" ht="19.5" customHeight="1" x14ac:dyDescent="0.2">
      <c r="A74" s="3">
        <f>IFERROR(VLOOKUP(B74,'[1]DADOS (OCULTAR)'!$P$3:$R$91,3,0),"")</f>
        <v>9039744000780</v>
      </c>
      <c r="B74" s="4" t="str">
        <f>'[1]TCE - ANEXO IV - Preencher'!C83</f>
        <v>HOSPITAL DOM MALAN</v>
      </c>
      <c r="C74" s="4" t="str">
        <f>'[1]TCE - ANEXO IV - Preencher'!E83</f>
        <v>3.14 - Alimentação Preparada</v>
      </c>
      <c r="D74" s="3">
        <f>'[1]TCE - ANEXO IV - Preencher'!F83</f>
        <v>3149182000155</v>
      </c>
      <c r="E74" s="5" t="str">
        <f>'[1]TCE - ANEXO IV - Preencher'!G83</f>
        <v>CLINUTRI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17839</v>
      </c>
      <c r="I74" s="6" t="str">
        <f>IF('[1]TCE - ANEXO IV - Preencher'!K83="","",'[1]TCE - ANEXO IV - Preencher'!K83)</f>
        <v>22/09/2021</v>
      </c>
      <c r="J74" s="5" t="str">
        <f>'[1]TCE - ANEXO IV - Preencher'!L83</f>
        <v>26211003149182000155550040000178391110556801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450</v>
      </c>
    </row>
    <row r="75" spans="1:12" s="8" customFormat="1" ht="19.5" customHeight="1" x14ac:dyDescent="0.2">
      <c r="A75" s="3">
        <f>IFERROR(VLOOKUP(B75,'[1]DADOS (OCULTAR)'!$P$3:$R$91,3,0),"")</f>
        <v>9039744000780</v>
      </c>
      <c r="B75" s="4" t="str">
        <f>'[1]TCE - ANEXO IV - Preencher'!C84</f>
        <v>HOSPITAL DOM MALAN</v>
      </c>
      <c r="C75" s="4" t="str">
        <f>'[1]TCE - ANEXO IV - Preencher'!E84</f>
        <v>3.14 - Alimentação Preparada</v>
      </c>
      <c r="D75" s="3">
        <f>'[1]TCE - ANEXO IV - Preencher'!F84</f>
        <v>3149182000155</v>
      </c>
      <c r="E75" s="5" t="str">
        <f>'[1]TCE - ANEXO IV - Preencher'!G84</f>
        <v>CLINUTRI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17839</v>
      </c>
      <c r="I75" s="6" t="str">
        <f>IF('[1]TCE - ANEXO IV - Preencher'!K84="","",'[1]TCE - ANEXO IV - Preencher'!K84)</f>
        <v>21/09/2021</v>
      </c>
      <c r="J75" s="5" t="str">
        <f>'[1]TCE - ANEXO IV - Preencher'!L84</f>
        <v>26211003149182000155550040000178391110556801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220</v>
      </c>
    </row>
    <row r="76" spans="1:12" s="8" customFormat="1" ht="19.5" customHeight="1" x14ac:dyDescent="0.2">
      <c r="A76" s="3">
        <f>IFERROR(VLOOKUP(B76,'[1]DADOS (OCULTAR)'!$P$3:$R$91,3,0),"")</f>
        <v>9039744000780</v>
      </c>
      <c r="B76" s="4" t="str">
        <f>'[1]TCE - ANEXO IV - Preencher'!C85</f>
        <v>HOSPITAL DOM MALAN</v>
      </c>
      <c r="C76" s="4" t="str">
        <f>'[1]TCE - ANEXO IV - Preencher'!E85</f>
        <v>3.14 - Alimentação Preparada</v>
      </c>
      <c r="D76" s="3">
        <f>'[1]TCE - ANEXO IV - Preencher'!F85</f>
        <v>3149182000155</v>
      </c>
      <c r="E76" s="5" t="str">
        <f>'[1]TCE - ANEXO IV - Preencher'!G85</f>
        <v>CLINUTRI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17839</v>
      </c>
      <c r="I76" s="6" t="str">
        <f>IF('[1]TCE - ANEXO IV - Preencher'!K85="","",'[1]TCE - ANEXO IV - Preencher'!K85)</f>
        <v>30/09/2021</v>
      </c>
      <c r="J76" s="5" t="str">
        <f>'[1]TCE - ANEXO IV - Preencher'!L85</f>
        <v>26211003149182000155550040000178391110556801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440</v>
      </c>
    </row>
    <row r="77" spans="1:12" s="8" customFormat="1" ht="19.5" customHeight="1" x14ac:dyDescent="0.2">
      <c r="A77" s="3">
        <f>IFERROR(VLOOKUP(B77,'[1]DADOS (OCULTAR)'!$P$3:$R$91,3,0),"")</f>
        <v>9039744000780</v>
      </c>
      <c r="B77" s="4" t="str">
        <f>'[1]TCE - ANEXO IV - Preencher'!C86</f>
        <v>HOSPITAL DOM MALAN</v>
      </c>
      <c r="C77" s="4" t="str">
        <f>'[1]TCE - ANEXO IV - Preencher'!E86</f>
        <v>3.14 - Alimentação Preparada</v>
      </c>
      <c r="D77" s="3">
        <f>'[1]TCE - ANEXO IV - Preencher'!F86</f>
        <v>3149182000155</v>
      </c>
      <c r="E77" s="5" t="str">
        <f>'[1]TCE - ANEXO IV - Preencher'!G86</f>
        <v>CLINUTRI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17839</v>
      </c>
      <c r="I77" s="6" t="str">
        <f>IF('[1]TCE - ANEXO IV - Preencher'!K86="","",'[1]TCE - ANEXO IV - Preencher'!K86)</f>
        <v>25/09/2021</v>
      </c>
      <c r="J77" s="5" t="str">
        <f>'[1]TCE - ANEXO IV - Preencher'!L86</f>
        <v>26211003149182000155550040000178391110556801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440</v>
      </c>
    </row>
    <row r="78" spans="1:12" s="8" customFormat="1" ht="19.5" customHeight="1" x14ac:dyDescent="0.2">
      <c r="A78" s="3">
        <f>IFERROR(VLOOKUP(B78,'[1]DADOS (OCULTAR)'!$P$3:$R$91,3,0),"")</f>
        <v>9039744000780</v>
      </c>
      <c r="B78" s="4" t="str">
        <f>'[1]TCE - ANEXO IV - Preencher'!C87</f>
        <v>HOSPITAL DOM MALAN</v>
      </c>
      <c r="C78" s="4" t="str">
        <f>'[1]TCE - ANEXO IV - Preencher'!E87</f>
        <v>3.14 - Alimentação Preparada</v>
      </c>
      <c r="D78" s="3">
        <f>'[1]TCE - ANEXO IV - Preencher'!F87</f>
        <v>3149182000155</v>
      </c>
      <c r="E78" s="5" t="str">
        <f>'[1]TCE - ANEXO IV - Preencher'!G87</f>
        <v>CLINUTRI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17839</v>
      </c>
      <c r="I78" s="6" t="str">
        <f>IF('[1]TCE - ANEXO IV - Preencher'!K87="","",'[1]TCE - ANEXO IV - Preencher'!K87)</f>
        <v>18/09/2021</v>
      </c>
      <c r="J78" s="5" t="str">
        <f>'[1]TCE - ANEXO IV - Preencher'!L87</f>
        <v>26211003149182000155550040000178391110556801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240</v>
      </c>
    </row>
    <row r="79" spans="1:12" s="8" customFormat="1" ht="19.5" customHeight="1" x14ac:dyDescent="0.2">
      <c r="A79" s="3">
        <f>IFERROR(VLOOKUP(B79,'[1]DADOS (OCULTAR)'!$P$3:$R$91,3,0),"")</f>
        <v>9039744000780</v>
      </c>
      <c r="B79" s="4" t="str">
        <f>'[1]TCE - ANEXO IV - Preencher'!C88</f>
        <v>HOSPITAL DOM MALAN</v>
      </c>
      <c r="C79" s="4" t="str">
        <f>'[1]TCE - ANEXO IV - Preencher'!E88</f>
        <v>3.14 - Alimentação Preparada</v>
      </c>
      <c r="D79" s="3">
        <f>'[1]TCE - ANEXO IV - Preencher'!F88</f>
        <v>3149182000155</v>
      </c>
      <c r="E79" s="5" t="str">
        <f>'[1]TCE - ANEXO IV - Preencher'!G88</f>
        <v>CLINUTRI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17839</v>
      </c>
      <c r="I79" s="6" t="str">
        <f>IF('[1]TCE - ANEXO IV - Preencher'!K88="","",'[1]TCE - ANEXO IV - Preencher'!K88)</f>
        <v>02/09/2021</v>
      </c>
      <c r="J79" s="5" t="str">
        <f>'[1]TCE - ANEXO IV - Preencher'!L88</f>
        <v>26211003149182000155550040000178391110556801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130</v>
      </c>
    </row>
    <row r="80" spans="1:12" s="8" customFormat="1" ht="19.5" customHeight="1" x14ac:dyDescent="0.2">
      <c r="A80" s="3">
        <f>IFERROR(VLOOKUP(B80,'[1]DADOS (OCULTAR)'!$P$3:$R$91,3,0),"")</f>
        <v>9039744000780</v>
      </c>
      <c r="B80" s="4" t="str">
        <f>'[1]TCE - ANEXO IV - Preencher'!C89</f>
        <v>HOSPITAL DOM MALAN</v>
      </c>
      <c r="C80" s="4" t="str">
        <f>'[1]TCE - ANEXO IV - Preencher'!E89</f>
        <v>3.14 - Alimentação Preparada</v>
      </c>
      <c r="D80" s="3">
        <f>'[1]TCE - ANEXO IV - Preencher'!F89</f>
        <v>3149182000155</v>
      </c>
      <c r="E80" s="5" t="str">
        <f>'[1]TCE - ANEXO IV - Preencher'!G89</f>
        <v>CLINUTRI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17839</v>
      </c>
      <c r="I80" s="6" t="str">
        <f>IF('[1]TCE - ANEXO IV - Preencher'!K89="","",'[1]TCE - ANEXO IV - Preencher'!K89)</f>
        <v>17/09/2021</v>
      </c>
      <c r="J80" s="5" t="str">
        <f>'[1]TCE - ANEXO IV - Preencher'!L89</f>
        <v>26211003149182000155550040000178391110556801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220</v>
      </c>
    </row>
    <row r="81" spans="1:12" s="8" customFormat="1" ht="19.5" customHeight="1" x14ac:dyDescent="0.2">
      <c r="A81" s="3">
        <f>IFERROR(VLOOKUP(B81,'[1]DADOS (OCULTAR)'!$P$3:$R$91,3,0),"")</f>
        <v>9039744000780</v>
      </c>
      <c r="B81" s="4" t="str">
        <f>'[1]TCE - ANEXO IV - Preencher'!C90</f>
        <v>HOSPITAL DOM MALAN</v>
      </c>
      <c r="C81" s="4" t="str">
        <f>'[1]TCE - ANEXO IV - Preencher'!E90</f>
        <v>3.14 - Alimentação Preparada</v>
      </c>
      <c r="D81" s="3">
        <f>'[1]TCE - ANEXO IV - Preencher'!F90</f>
        <v>3149182000155</v>
      </c>
      <c r="E81" s="5" t="str">
        <f>'[1]TCE - ANEXO IV - Preencher'!G90</f>
        <v>CLINUTRI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17839</v>
      </c>
      <c r="I81" s="6" t="str">
        <f>IF('[1]TCE - ANEXO IV - Preencher'!K90="","",'[1]TCE - ANEXO IV - Preencher'!K90)</f>
        <v>04/09/2021</v>
      </c>
      <c r="J81" s="5" t="str">
        <f>'[1]TCE - ANEXO IV - Preencher'!L90</f>
        <v>26211003149182000155550040000178391110556801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110</v>
      </c>
    </row>
    <row r="82" spans="1:12" s="8" customFormat="1" ht="19.5" customHeight="1" x14ac:dyDescent="0.2">
      <c r="A82" s="3">
        <f>IFERROR(VLOOKUP(B82,'[1]DADOS (OCULTAR)'!$P$3:$R$91,3,0),"")</f>
        <v>9039744000780</v>
      </c>
      <c r="B82" s="4" t="str">
        <f>'[1]TCE - ANEXO IV - Preencher'!C91</f>
        <v>HOSPITAL DOM MALAN</v>
      </c>
      <c r="C82" s="4" t="str">
        <f>'[1]TCE - ANEXO IV - Preencher'!E91</f>
        <v>3.14 - Alimentação Preparada</v>
      </c>
      <c r="D82" s="3">
        <f>'[1]TCE - ANEXO IV - Preencher'!F91</f>
        <v>3149182000155</v>
      </c>
      <c r="E82" s="5" t="str">
        <f>'[1]TCE - ANEXO IV - Preencher'!G91</f>
        <v>CLINUTRI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17839</v>
      </c>
      <c r="I82" s="6" t="str">
        <f>IF('[1]TCE - ANEXO IV - Preencher'!K91="","",'[1]TCE - ANEXO IV - Preencher'!K91)</f>
        <v>06/09/2021</v>
      </c>
      <c r="J82" s="5" t="str">
        <f>'[1]TCE - ANEXO IV - Preencher'!L91</f>
        <v>26211003149182000155550040000178391110556801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350</v>
      </c>
    </row>
    <row r="83" spans="1:12" s="8" customFormat="1" ht="19.5" customHeight="1" x14ac:dyDescent="0.2">
      <c r="A83" s="3">
        <f>IFERROR(VLOOKUP(B83,'[1]DADOS (OCULTAR)'!$P$3:$R$91,3,0),"")</f>
        <v>9039744000780</v>
      </c>
      <c r="B83" s="4" t="str">
        <f>'[1]TCE - ANEXO IV - Preencher'!C92</f>
        <v>HOSPITAL DOM MALAN</v>
      </c>
      <c r="C83" s="4" t="str">
        <f>'[1]TCE - ANEXO IV - Preencher'!E92</f>
        <v>3.14 - Alimentação Preparada</v>
      </c>
      <c r="D83" s="3">
        <f>'[1]TCE - ANEXO IV - Preencher'!F92</f>
        <v>3149182000155</v>
      </c>
      <c r="E83" s="5" t="str">
        <f>'[1]TCE - ANEXO IV - Preencher'!G92</f>
        <v>CLINUTRI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17839</v>
      </c>
      <c r="I83" s="6" t="str">
        <f>IF('[1]TCE - ANEXO IV - Preencher'!K92="","",'[1]TCE - ANEXO IV - Preencher'!K92)</f>
        <v>09/09/2021</v>
      </c>
      <c r="J83" s="5" t="str">
        <f>'[1]TCE - ANEXO IV - Preencher'!L92</f>
        <v>26211003149182000155550040000178391110556801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350</v>
      </c>
    </row>
    <row r="84" spans="1:12" s="8" customFormat="1" ht="19.5" customHeight="1" x14ac:dyDescent="0.2">
      <c r="A84" s="3">
        <f>IFERROR(VLOOKUP(B84,'[1]DADOS (OCULTAR)'!$P$3:$R$91,3,0),"")</f>
        <v>9039744000780</v>
      </c>
      <c r="B84" s="4" t="str">
        <f>'[1]TCE - ANEXO IV - Preencher'!C93</f>
        <v>HOSPITAL DOM MALAN</v>
      </c>
      <c r="C84" s="4" t="str">
        <f>'[1]TCE - ANEXO IV - Preencher'!E93</f>
        <v>3.14 - Alimentação Preparada</v>
      </c>
      <c r="D84" s="3">
        <f>'[1]TCE - ANEXO IV - Preencher'!F93</f>
        <v>3149182000155</v>
      </c>
      <c r="E84" s="5" t="str">
        <f>'[1]TCE - ANEXO IV - Preencher'!G93</f>
        <v>CLINUTRI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17839</v>
      </c>
      <c r="I84" s="6" t="str">
        <f>IF('[1]TCE - ANEXO IV - Preencher'!K93="","",'[1]TCE - ANEXO IV - Preencher'!K93)</f>
        <v>24/09/2021</v>
      </c>
      <c r="J84" s="5" t="str">
        <f>'[1]TCE - ANEXO IV - Preencher'!L93</f>
        <v>26211003149182000155550040000178391110556801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390</v>
      </c>
    </row>
    <row r="85" spans="1:12" s="8" customFormat="1" ht="19.5" customHeight="1" x14ac:dyDescent="0.2">
      <c r="A85" s="3">
        <f>IFERROR(VLOOKUP(B85,'[1]DADOS (OCULTAR)'!$P$3:$R$91,3,0),"")</f>
        <v>9039744000780</v>
      </c>
      <c r="B85" s="4" t="str">
        <f>'[1]TCE - ANEXO IV - Preencher'!C94</f>
        <v>HOSPITAL DOM MALAN</v>
      </c>
      <c r="C85" s="4" t="str">
        <f>'[1]TCE - ANEXO IV - Preencher'!E94</f>
        <v>3.14 - Alimentação Preparada</v>
      </c>
      <c r="D85" s="3">
        <f>'[1]TCE - ANEXO IV - Preencher'!F94</f>
        <v>3149182000155</v>
      </c>
      <c r="E85" s="5" t="str">
        <f>'[1]TCE - ANEXO IV - Preencher'!G94</f>
        <v>CLINUTRI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17839</v>
      </c>
      <c r="I85" s="6" t="str">
        <f>IF('[1]TCE - ANEXO IV - Preencher'!K94="","",'[1]TCE - ANEXO IV - Preencher'!K94)</f>
        <v>23/09/2021</v>
      </c>
      <c r="J85" s="5" t="str">
        <f>'[1]TCE - ANEXO IV - Preencher'!L94</f>
        <v>26211003149182000155550040000178391110556801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280</v>
      </c>
    </row>
    <row r="86" spans="1:12" s="8" customFormat="1" ht="19.5" customHeight="1" x14ac:dyDescent="0.2">
      <c r="A86" s="3">
        <f>IFERROR(VLOOKUP(B86,'[1]DADOS (OCULTAR)'!$P$3:$R$91,3,0),"")</f>
        <v>9039744000780</v>
      </c>
      <c r="B86" s="4" t="str">
        <f>'[1]TCE - ANEXO IV - Preencher'!C95</f>
        <v>HOSPITAL DOM MALAN</v>
      </c>
      <c r="C86" s="4" t="str">
        <f>'[1]TCE - ANEXO IV - Preencher'!E95</f>
        <v>3.14 - Alimentação Preparada</v>
      </c>
      <c r="D86" s="3">
        <f>'[1]TCE - ANEXO IV - Preencher'!F95</f>
        <v>3149182000155</v>
      </c>
      <c r="E86" s="5" t="str">
        <f>'[1]TCE - ANEXO IV - Preencher'!G95</f>
        <v>CLINUTRI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17839</v>
      </c>
      <c r="I86" s="6" t="str">
        <f>IF('[1]TCE - ANEXO IV - Preencher'!K95="","",'[1]TCE - ANEXO IV - Preencher'!K95)</f>
        <v>14/09/2021</v>
      </c>
      <c r="J86" s="5" t="str">
        <f>'[1]TCE - ANEXO IV - Preencher'!L95</f>
        <v>26211003149182000155550040000178391110556801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570</v>
      </c>
    </row>
    <row r="87" spans="1:12" s="8" customFormat="1" ht="19.5" customHeight="1" x14ac:dyDescent="0.2">
      <c r="A87" s="3">
        <f>IFERROR(VLOOKUP(B87,'[1]DADOS (OCULTAR)'!$P$3:$R$91,3,0),"")</f>
        <v>9039744000780</v>
      </c>
      <c r="B87" s="4" t="str">
        <f>'[1]TCE - ANEXO IV - Preencher'!C96</f>
        <v>HOSPITAL DOM MALAN</v>
      </c>
      <c r="C87" s="4" t="str">
        <f>'[1]TCE - ANEXO IV - Preencher'!E96</f>
        <v>3.14 - Alimentação Preparada</v>
      </c>
      <c r="D87" s="3">
        <f>'[1]TCE - ANEXO IV - Preencher'!F96</f>
        <v>3149182000155</v>
      </c>
      <c r="E87" s="5" t="str">
        <f>'[1]TCE - ANEXO IV - Preencher'!G96</f>
        <v>CLINUTRI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17839</v>
      </c>
      <c r="I87" s="6" t="str">
        <f>IF('[1]TCE - ANEXO IV - Preencher'!K96="","",'[1]TCE - ANEXO IV - Preencher'!K96)</f>
        <v>10/09/2021</v>
      </c>
      <c r="J87" s="5" t="str">
        <f>'[1]TCE - ANEXO IV - Preencher'!L96</f>
        <v>26211003149182000155550040000178391110556801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350</v>
      </c>
    </row>
    <row r="88" spans="1:12" s="8" customFormat="1" ht="19.5" customHeight="1" x14ac:dyDescent="0.2">
      <c r="A88" s="3">
        <f>IFERROR(VLOOKUP(B88,'[1]DADOS (OCULTAR)'!$P$3:$R$91,3,0),"")</f>
        <v>9039744000780</v>
      </c>
      <c r="B88" s="4" t="str">
        <f>'[1]TCE - ANEXO IV - Preencher'!C97</f>
        <v>HOSPITAL DOM MALAN</v>
      </c>
      <c r="C88" s="4" t="str">
        <f>'[1]TCE - ANEXO IV - Preencher'!E97</f>
        <v>3.14 - Alimentação Preparada</v>
      </c>
      <c r="D88" s="3">
        <f>'[1]TCE - ANEXO IV - Preencher'!F97</f>
        <v>3149182000155</v>
      </c>
      <c r="E88" s="5" t="str">
        <f>'[1]TCE - ANEXO IV - Preencher'!G97</f>
        <v>CLINUTRI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17839</v>
      </c>
      <c r="I88" s="6" t="str">
        <f>IF('[1]TCE - ANEXO IV - Preencher'!K97="","",'[1]TCE - ANEXO IV - Preencher'!K97)</f>
        <v>20/09/2021</v>
      </c>
      <c r="J88" s="5" t="str">
        <f>'[1]TCE - ANEXO IV - Preencher'!L97</f>
        <v>26211003149182000155550040000178391110556801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220</v>
      </c>
    </row>
    <row r="89" spans="1:12" s="8" customFormat="1" ht="19.5" customHeight="1" x14ac:dyDescent="0.2">
      <c r="A89" s="3">
        <f>IFERROR(VLOOKUP(B89,'[1]DADOS (OCULTAR)'!$P$3:$R$91,3,0),"")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17839</v>
      </c>
      <c r="I89" s="6" t="str">
        <f>IF('[1]TCE - ANEXO IV - Preencher'!K98="","",'[1]TCE - ANEXO IV - Preencher'!K98)</f>
        <v>16/09/2021</v>
      </c>
      <c r="J89" s="5" t="str">
        <f>'[1]TCE - ANEXO IV - Preencher'!L98</f>
        <v>26211003149182000155550040000178391110556801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550</v>
      </c>
    </row>
    <row r="90" spans="1:12" s="8" customFormat="1" ht="19.5" customHeight="1" x14ac:dyDescent="0.2">
      <c r="A90" s="3">
        <f>IFERROR(VLOOKUP(B90,'[1]DADOS (OCULTAR)'!$P$3:$R$91,3,0),"")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17839</v>
      </c>
      <c r="I90" s="6" t="str">
        <f>IF('[1]TCE - ANEXO IV - Preencher'!K99="","",'[1]TCE - ANEXO IV - Preencher'!K99)</f>
        <v>07/09/2021</v>
      </c>
      <c r="J90" s="5" t="str">
        <f>'[1]TCE - ANEXO IV - Preencher'!L99</f>
        <v>26211003149182000155550040000178391110556801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350</v>
      </c>
    </row>
    <row r="91" spans="1:12" s="8" customFormat="1" ht="19.5" customHeight="1" x14ac:dyDescent="0.2">
      <c r="A91" s="3">
        <f>IFERROR(VLOOKUP(B91,'[1]DADOS (OCULTAR)'!$P$3:$R$91,3,0),"")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3.2 - Gás e Outros Materiais Engarrafados</v>
      </c>
      <c r="D91" s="3">
        <f>'[1]TCE - ANEXO IV - Preencher'!F100</f>
        <v>24380578000421</v>
      </c>
      <c r="E91" s="5" t="str">
        <f>'[1]TCE - ANEXO IV - Preencher'!G100</f>
        <v>WHITE MARTINS GASES INDS DO NORDESTE SA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329441</v>
      </c>
      <c r="I91" s="6" t="str">
        <f>IF('[1]TCE - ANEXO IV - Preencher'!K100="","",'[1]TCE - ANEXO IV - Preencher'!K100)</f>
        <v>25/08/2021</v>
      </c>
      <c r="J91" s="5" t="str">
        <f>'[1]TCE - ANEXO IV - Preencher'!L100</f>
        <v>29210824380578000421552000003294411849744316</v>
      </c>
      <c r="K91" s="5" t="str">
        <f>IF(F91="B",LEFT('[1]TCE - ANEXO IV - Preencher'!M100,2),IF(F91="S",LEFT('[1]TCE - ANEXO IV - Preencher'!M100,7),IF('[1]TCE - ANEXO IV - Preencher'!H100="","")))</f>
        <v>29</v>
      </c>
      <c r="L91" s="7">
        <f>'[1]TCE - ANEXO IV - Preencher'!N100</f>
        <v>876.43</v>
      </c>
    </row>
    <row r="92" spans="1:12" s="8" customFormat="1" ht="19.5" customHeight="1" x14ac:dyDescent="0.2">
      <c r="A92" s="3">
        <f>IFERROR(VLOOKUP(B92,'[1]DADOS (OCULTAR)'!$P$3:$R$91,3,0),"")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3.2 - Gás e Outros Materiais Engarrafados</v>
      </c>
      <c r="D92" s="3">
        <f>'[1]TCE - ANEXO IV - Preencher'!F101</f>
        <v>24380578000421</v>
      </c>
      <c r="E92" s="5" t="str">
        <f>'[1]TCE - ANEXO IV - Preencher'!G101</f>
        <v>WHITE MARTINS GASES INDS DO NORDESTE SA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330239</v>
      </c>
      <c r="I92" s="6" t="str">
        <f>IF('[1]TCE - ANEXO IV - Preencher'!K101="","",'[1]TCE - ANEXO IV - Preencher'!K101)</f>
        <v>06/09/2021</v>
      </c>
      <c r="J92" s="5" t="str">
        <f>'[1]TCE - ANEXO IV - Preencher'!L101</f>
        <v>29210924380578000421552000003302391851063441</v>
      </c>
      <c r="K92" s="5" t="str">
        <f>IF(F92="B",LEFT('[1]TCE - ANEXO IV - Preencher'!M101,2),IF(F92="S",LEFT('[1]TCE - ANEXO IV - Preencher'!M101,7),IF('[1]TCE - ANEXO IV - Preencher'!H101="","")))</f>
        <v>29</v>
      </c>
      <c r="L92" s="7">
        <f>'[1]TCE - ANEXO IV - Preencher'!N101</f>
        <v>174.87</v>
      </c>
    </row>
    <row r="93" spans="1:12" s="8" customFormat="1" ht="19.5" customHeight="1" x14ac:dyDescent="0.2">
      <c r="A93" s="3">
        <f>IFERROR(VLOOKUP(B93,'[1]DADOS (OCULTAR)'!$P$3:$R$91,3,0),"")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3.2 - Gás e Outros Materiais Engarrafados</v>
      </c>
      <c r="D93" s="3">
        <f>'[1]TCE - ANEXO IV - Preencher'!F102</f>
        <v>24380578000421</v>
      </c>
      <c r="E93" s="5" t="str">
        <f>'[1]TCE - ANEXO IV - Preencher'!G102</f>
        <v>WHITE MARTINS GASES INDS DO NORDESTE SA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330643</v>
      </c>
      <c r="I93" s="6" t="str">
        <f>IF('[1]TCE - ANEXO IV - Preencher'!K102="","",'[1]TCE - ANEXO IV - Preencher'!K102)</f>
        <v>14/09/2021</v>
      </c>
      <c r="J93" s="5" t="str">
        <f>'[1]TCE - ANEXO IV - Preencher'!L102</f>
        <v>29210924380578000421552000003306431852084684</v>
      </c>
      <c r="K93" s="5" t="str">
        <f>IF(F93="B",LEFT('[1]TCE - ANEXO IV - Preencher'!M102,2),IF(F93="S",LEFT('[1]TCE - ANEXO IV - Preencher'!M102,7),IF('[1]TCE - ANEXO IV - Preencher'!H102="","")))</f>
        <v>29</v>
      </c>
      <c r="L93" s="7">
        <f>'[1]TCE - ANEXO IV - Preencher'!N102</f>
        <v>139.88999999999999</v>
      </c>
    </row>
    <row r="94" spans="1:12" s="8" customFormat="1" ht="19.5" customHeight="1" x14ac:dyDescent="0.2">
      <c r="A94" s="3">
        <f>IFERROR(VLOOKUP(B94,'[1]DADOS (OCULTAR)'!$P$3:$R$91,3,0),"")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3.2 - Gás e Outros Materiais Engarrafados</v>
      </c>
      <c r="D94" s="3">
        <f>'[1]TCE - ANEXO IV - Preencher'!F103</f>
        <v>24380578000421</v>
      </c>
      <c r="E94" s="5" t="str">
        <f>'[1]TCE - ANEXO IV - Preencher'!G103</f>
        <v>WHITE MARTINS GASES INDS DO NORDESTE SA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5842</v>
      </c>
      <c r="I94" s="6" t="str">
        <f>IF('[1]TCE - ANEXO IV - Preencher'!K103="","",'[1]TCE - ANEXO IV - Preencher'!K103)</f>
        <v>17/09/2021</v>
      </c>
      <c r="J94" s="5" t="str">
        <f>'[1]TCE - ANEXO IV - Preencher'!L103</f>
        <v>29210924380578000421557770000058421581206811</v>
      </c>
      <c r="K94" s="5" t="str">
        <f>IF(F94="B",LEFT('[1]TCE - ANEXO IV - Preencher'!M103,2),IF(F94="S",LEFT('[1]TCE - ANEXO IV - Preencher'!M103,7),IF('[1]TCE - ANEXO IV - Preencher'!H103="","")))</f>
        <v>29</v>
      </c>
      <c r="L94" s="7">
        <f>'[1]TCE - ANEXO IV - Preencher'!N103</f>
        <v>876.44</v>
      </c>
    </row>
    <row r="95" spans="1:12" s="8" customFormat="1" ht="19.5" customHeight="1" x14ac:dyDescent="0.2">
      <c r="A95" s="3">
        <f>IFERROR(VLOOKUP(B95,'[1]DADOS (OCULTAR)'!$P$3:$R$91,3,0),"")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3.2 - Gás e Outros Materiais Engarrafados</v>
      </c>
      <c r="D95" s="3">
        <f>'[1]TCE - ANEXO IV - Preencher'!F104</f>
        <v>24380578002980</v>
      </c>
      <c r="E95" s="5" t="str">
        <f>'[1]TCE - ANEXO IV - Preencher'!G104</f>
        <v>WHITE MARTINS GASES INDS DO NORDESTE SA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113676</v>
      </c>
      <c r="I95" s="6" t="str">
        <f>IF('[1]TCE - ANEXO IV - Preencher'!K104="","",'[1]TCE - ANEXO IV - Preencher'!K104)</f>
        <v>31/08/2021</v>
      </c>
      <c r="J95" s="5" t="str">
        <f>'[1]TCE - ANEXO IV - Preencher'!L104</f>
        <v>29210824380578002980550700001136761850404464</v>
      </c>
      <c r="K95" s="5" t="str">
        <f>IF(F95="B",LEFT('[1]TCE - ANEXO IV - Preencher'!M104,2),IF(F95="S",LEFT('[1]TCE - ANEXO IV - Preencher'!M104,7),IF('[1]TCE - ANEXO IV - Preencher'!H104="","")))</f>
        <v>29</v>
      </c>
      <c r="L95" s="7">
        <f>'[1]TCE - ANEXO IV - Preencher'!N104</f>
        <v>3757.43</v>
      </c>
    </row>
    <row r="96" spans="1:12" s="8" customFormat="1" ht="19.5" customHeight="1" x14ac:dyDescent="0.2">
      <c r="A96" s="3">
        <f>IFERROR(VLOOKUP(B96,'[1]DADOS (OCULTAR)'!$P$3:$R$91,3,0),"")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3.2 - Gás e Outros Materiais Engarrafados</v>
      </c>
      <c r="D96" s="3">
        <f>'[1]TCE - ANEXO IV - Preencher'!F105</f>
        <v>24380578002980</v>
      </c>
      <c r="E96" s="5" t="str">
        <f>'[1]TCE - ANEXO IV - Preencher'!G105</f>
        <v>WHITE MARTINS GASES INDS DO NORDESTE SA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113742</v>
      </c>
      <c r="I96" s="6" t="str">
        <f>IF('[1]TCE - ANEXO IV - Preencher'!K105="","",'[1]TCE - ANEXO IV - Preencher'!K105)</f>
        <v>02/09/2021</v>
      </c>
      <c r="J96" s="5" t="str">
        <f>'[1]TCE - ANEXO IV - Preencher'!L105</f>
        <v>29210924380578002980550700001137421850741437</v>
      </c>
      <c r="K96" s="5" t="str">
        <f>IF(F96="B",LEFT('[1]TCE - ANEXO IV - Preencher'!M105,2),IF(F96="S",LEFT('[1]TCE - ANEXO IV - Preencher'!M105,7),IF('[1]TCE - ANEXO IV - Preencher'!H105="","")))</f>
        <v>29</v>
      </c>
      <c r="L96" s="7">
        <f>'[1]TCE - ANEXO IV - Preencher'!N105</f>
        <v>19552.71</v>
      </c>
    </row>
    <row r="97" spans="1:12" s="8" customFormat="1" ht="19.5" customHeight="1" x14ac:dyDescent="0.2">
      <c r="A97" s="3">
        <f>IFERROR(VLOOKUP(B97,'[1]DADOS (OCULTAR)'!$P$3:$R$91,3,0),"")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3.2 - Gás e Outros Materiais Engarrafados</v>
      </c>
      <c r="D97" s="3">
        <f>'[1]TCE - ANEXO IV - Preencher'!F106</f>
        <v>24380578002980</v>
      </c>
      <c r="E97" s="5" t="str">
        <f>'[1]TCE - ANEXO IV - Preencher'!G106</f>
        <v>WHITE MARTINS GASES INDS DO NORDESTE SA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114139</v>
      </c>
      <c r="I97" s="6" t="str">
        <f>IF('[1]TCE - ANEXO IV - Preencher'!K106="","",'[1]TCE - ANEXO IV - Preencher'!K106)</f>
        <v>20/09/2021</v>
      </c>
      <c r="J97" s="5" t="str">
        <f>'[1]TCE - ANEXO IV - Preencher'!L106</f>
        <v>29210924380578002980550700001141391852771798</v>
      </c>
      <c r="K97" s="5" t="str">
        <f>IF(F97="B",LEFT('[1]TCE - ANEXO IV - Preencher'!M106,2),IF(F97="S",LEFT('[1]TCE - ANEXO IV - Preencher'!M106,7),IF('[1]TCE - ANEXO IV - Preencher'!H106="","")))</f>
        <v>29</v>
      </c>
      <c r="L97" s="7">
        <f>'[1]TCE - ANEXO IV - Preencher'!N106</f>
        <v>8774.75</v>
      </c>
    </row>
    <row r="98" spans="1:12" s="8" customFormat="1" ht="19.5" customHeight="1" x14ac:dyDescent="0.2">
      <c r="A98" s="3">
        <f>IFERROR(VLOOKUP(B98,'[1]DADOS (OCULTAR)'!$P$3:$R$91,3,0),"")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3.2 - Gás e Outros Materiais Engarrafados</v>
      </c>
      <c r="D98" s="3">
        <f>'[1]TCE - ANEXO IV - Preencher'!F107</f>
        <v>24380578002980</v>
      </c>
      <c r="E98" s="5" t="str">
        <f>'[1]TCE - ANEXO IV - Preencher'!G107</f>
        <v>WHITE MARTINS GASES INDS DO NORDESTE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114230</v>
      </c>
      <c r="I98" s="6" t="str">
        <f>IF('[1]TCE - ANEXO IV - Preencher'!K107="","",'[1]TCE - ANEXO IV - Preencher'!K107)</f>
        <v>24/09/2021</v>
      </c>
      <c r="J98" s="5" t="str">
        <f>'[1]TCE - ANEXO IV - Preencher'!L107</f>
        <v>29210924380578002980550700001142301853433411</v>
      </c>
      <c r="K98" s="5" t="str">
        <f>IF(F98="B",LEFT('[1]TCE - ANEXO IV - Preencher'!M107,2),IF(F98="S",LEFT('[1]TCE - ANEXO IV - Preencher'!M107,7),IF('[1]TCE - ANEXO IV - Preencher'!H107="","")))</f>
        <v>29</v>
      </c>
      <c r="L98" s="7">
        <f>'[1]TCE - ANEXO IV - Preencher'!N107</f>
        <v>7433.08</v>
      </c>
    </row>
    <row r="99" spans="1:12" s="8" customFormat="1" ht="19.5" customHeight="1" x14ac:dyDescent="0.2">
      <c r="A99" s="3">
        <f>IFERROR(VLOOKUP(B99,'[1]DADOS (OCULTAR)'!$P$3:$R$91,3,0),"")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3.2 - Gás e Outros Materiais Engarrafados</v>
      </c>
      <c r="D99" s="3">
        <f>'[1]TCE - ANEXO IV - Preencher'!F108</f>
        <v>24380578002980</v>
      </c>
      <c r="E99" s="5" t="str">
        <f>'[1]TCE - ANEXO IV - Preencher'!G108</f>
        <v>WHITE MARTINS GASES INDS DO NORDESTE SA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114324</v>
      </c>
      <c r="I99" s="6" t="str">
        <f>IF('[1]TCE - ANEXO IV - Preencher'!K108="","",'[1]TCE - ANEXO IV - Preencher'!K108)</f>
        <v>28/09/2021</v>
      </c>
      <c r="J99" s="5" t="str">
        <f>'[1]TCE - ANEXO IV - Preencher'!L108</f>
        <v>29210924380578002980550700001143241853751837</v>
      </c>
      <c r="K99" s="5" t="str">
        <f>IF(F99="B",LEFT('[1]TCE - ANEXO IV - Preencher'!M108,2),IF(F99="S",LEFT('[1]TCE - ANEXO IV - Preencher'!M108,7),IF('[1]TCE - ANEXO IV - Preencher'!H108="","")))</f>
        <v>29</v>
      </c>
      <c r="L99" s="7">
        <f>'[1]TCE - ANEXO IV - Preencher'!N108</f>
        <v>4348.3599999999997</v>
      </c>
    </row>
    <row r="100" spans="1:12" s="8" customFormat="1" ht="19.5" customHeight="1" x14ac:dyDescent="0.2">
      <c r="A100" s="3">
        <f>IFERROR(VLOOKUP(B100,'[1]DADOS (OCULTAR)'!$P$3:$R$91,3,0),"")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3.11 - Material Laboratorial</v>
      </c>
      <c r="D100" s="3">
        <f>'[1]TCE - ANEXO IV - Preencher'!F109</f>
        <v>10779833000156</v>
      </c>
      <c r="E100" s="5" t="str">
        <f>'[1]TCE - ANEXO IV - Preencher'!G109</f>
        <v>MEDICAL MERCANTIL DE APAR MED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535204</v>
      </c>
      <c r="I100" s="6" t="str">
        <f>IF('[1]TCE - ANEXO IV - Preencher'!K109="","",'[1]TCE - ANEXO IV - Preencher'!K109)</f>
        <v>20/09/2021</v>
      </c>
      <c r="J100" s="5" t="str">
        <f>'[1]TCE - ANEXO IV - Preencher'!L109</f>
        <v>26210910779833000156550010005352041165107135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390</v>
      </c>
    </row>
    <row r="101" spans="1:12" s="8" customFormat="1" ht="19.5" customHeight="1" x14ac:dyDescent="0.2">
      <c r="A101" s="3">
        <f>IFERROR(VLOOKUP(B101,'[1]DADOS (OCULTAR)'!$P$3:$R$91,3,0),"")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3.11 - Material Laboratorial</v>
      </c>
      <c r="D101" s="3">
        <f>'[1]TCE - ANEXO IV - Preencher'!F110</f>
        <v>10779833000156</v>
      </c>
      <c r="E101" s="5" t="str">
        <f>'[1]TCE - ANEXO IV - Preencher'!G110</f>
        <v>MEDICAL MERCANTIL DE APAR MED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535206</v>
      </c>
      <c r="I101" s="6" t="str">
        <f>IF('[1]TCE - ANEXO IV - Preencher'!K110="","",'[1]TCE - ANEXO IV - Preencher'!K110)</f>
        <v>20/09/2021</v>
      </c>
      <c r="J101" s="5" t="str">
        <f>'[1]TCE - ANEXO IV - Preencher'!L110</f>
        <v>26210910779833000156550010005352061165724716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256</v>
      </c>
    </row>
    <row r="102" spans="1:12" s="8" customFormat="1" ht="19.5" customHeight="1" x14ac:dyDescent="0.2">
      <c r="A102" s="3">
        <f>IFERROR(VLOOKUP(B102,'[1]DADOS (OCULTAR)'!$P$3:$R$91,3,0),"")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3.11 - Material Laboratorial</v>
      </c>
      <c r="D102" s="3">
        <f>'[1]TCE - ANEXO IV - Preencher'!F111</f>
        <v>37170675000199</v>
      </c>
      <c r="E102" s="5" t="str">
        <f>'[1]TCE - ANEXO IV - Preencher'!G111</f>
        <v>FEITOSA COMERCIO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000000955</v>
      </c>
      <c r="I102" s="6" t="str">
        <f>IF('[1]TCE - ANEXO IV - Preencher'!K111="","",'[1]TCE - ANEXO IV - Preencher'!K111)</f>
        <v>13/09/2021</v>
      </c>
      <c r="J102" s="5" t="str">
        <f>'[1]TCE - ANEXO IV - Preencher'!L111</f>
        <v>26210937170675000199550010000009551103410452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8.4</v>
      </c>
    </row>
    <row r="103" spans="1:12" s="8" customFormat="1" ht="19.5" customHeight="1" x14ac:dyDescent="0.2">
      <c r="A103" s="3">
        <f>IFERROR(VLOOKUP(B103,'[1]DADOS (OCULTAR)'!$P$3:$R$91,3,0),"")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3.11 - Material Laboratorial</v>
      </c>
      <c r="D103" s="3">
        <f>'[1]TCE - ANEXO IV - Preencher'!F112</f>
        <v>37170675000199</v>
      </c>
      <c r="E103" s="5" t="str">
        <f>'[1]TCE - ANEXO IV - Preencher'!G112</f>
        <v>FEITOSA COMERCIO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000001017</v>
      </c>
      <c r="I103" s="6" t="str">
        <f>IF('[1]TCE - ANEXO IV - Preencher'!K112="","",'[1]TCE - ANEXO IV - Preencher'!K112)</f>
        <v>30/09/2021</v>
      </c>
      <c r="J103" s="5" t="str">
        <f>'[1]TCE - ANEXO IV - Preencher'!L112</f>
        <v>26210937170675000199550010000010171471158003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16.8</v>
      </c>
    </row>
    <row r="104" spans="1:12" s="8" customFormat="1" ht="19.5" customHeight="1" x14ac:dyDescent="0.2">
      <c r="A104" s="3">
        <f>IFERROR(VLOOKUP(B104,'[1]DADOS (OCULTAR)'!$P$3:$R$91,3,0),"")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3.99 - Outras despesas com Material de Consumo</v>
      </c>
      <c r="D104" s="3">
        <f>'[1]TCE - ANEXO IV - Preencher'!F113</f>
        <v>8778201000126</v>
      </c>
      <c r="E104" s="5" t="str">
        <f>'[1]TCE - ANEXO IV - Preencher'!G113</f>
        <v>DROGAFONTE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000349718</v>
      </c>
      <c r="I104" s="6" t="str">
        <f>IF('[1]TCE - ANEXO IV - Preencher'!K113="","",'[1]TCE - ANEXO IV - Preencher'!K113)</f>
        <v>24/09/2021</v>
      </c>
      <c r="J104" s="5" t="str">
        <f>'[1]TCE - ANEXO IV - Preencher'!L113</f>
        <v>26210908778201000126550010003497181147560370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569.64</v>
      </c>
    </row>
    <row r="105" spans="1:12" s="8" customFormat="1" ht="19.5" customHeight="1" x14ac:dyDescent="0.2">
      <c r="A105" s="3">
        <f>IFERROR(VLOOKUP(B105,'[1]DADOS (OCULTAR)'!$P$3:$R$91,3,0),"")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3.99 - Outras despesas com Material de Consumo</v>
      </c>
      <c r="D105" s="3">
        <f>'[1]TCE - ANEXO IV - Preencher'!F114</f>
        <v>21132002000104</v>
      </c>
      <c r="E105" s="5" t="str">
        <f>'[1]TCE - ANEXO IV - Preencher'!G114</f>
        <v>VITAL CARE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000006162</v>
      </c>
      <c r="I105" s="6" t="str">
        <f>IF('[1]TCE - ANEXO IV - Preencher'!K114="","",'[1]TCE - ANEXO IV - Preencher'!K114)</f>
        <v>24/08/2021</v>
      </c>
      <c r="J105" s="5" t="str">
        <f>'[1]TCE - ANEXO IV - Preencher'!L114</f>
        <v>35210821132002000104550010000061621373427218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72</v>
      </c>
    </row>
    <row r="106" spans="1:12" s="8" customFormat="1" ht="19.5" customHeight="1" x14ac:dyDescent="0.2">
      <c r="A106" s="3">
        <f>IFERROR(VLOOKUP(B106,'[1]DADOS (OCULTAR)'!$P$3:$R$91,3,0),"")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3.99 - Outras despesas com Material de Consumo</v>
      </c>
      <c r="D106" s="3">
        <f>'[1]TCE - ANEXO IV - Preencher'!F115</f>
        <v>21132002000104</v>
      </c>
      <c r="E106" s="5" t="str">
        <f>'[1]TCE - ANEXO IV - Preencher'!G115</f>
        <v>VITAL CARE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000006163</v>
      </c>
      <c r="I106" s="6" t="str">
        <f>IF('[1]TCE - ANEXO IV - Preencher'!K115="","",'[1]TCE - ANEXO IV - Preencher'!K115)</f>
        <v>24/08/2021</v>
      </c>
      <c r="J106" s="5" t="str">
        <f>'[1]TCE - ANEXO IV - Preencher'!L115</f>
        <v>35210821132002000104550010000061631642850499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144</v>
      </c>
    </row>
    <row r="107" spans="1:12" s="8" customFormat="1" ht="19.5" customHeight="1" x14ac:dyDescent="0.2">
      <c r="A107" s="3">
        <f>IFERROR(VLOOKUP(B107,'[1]DADOS (OCULTAR)'!$P$3:$R$91,3,0),"")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3.99 - Outras despesas com Material de Consumo</v>
      </c>
      <c r="D107" s="3">
        <f>'[1]TCE - ANEXO IV - Preencher'!F116</f>
        <v>21132002000104</v>
      </c>
      <c r="E107" s="5" t="str">
        <f>'[1]TCE - ANEXO IV - Preencher'!G116</f>
        <v>VITAL CARE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000006284</v>
      </c>
      <c r="I107" s="6" t="str">
        <f>IF('[1]TCE - ANEXO IV - Preencher'!K116="","",'[1]TCE - ANEXO IV - Preencher'!K116)</f>
        <v>15/09/2021</v>
      </c>
      <c r="J107" s="5" t="str">
        <f>'[1]TCE - ANEXO IV - Preencher'!L116</f>
        <v>35210921132002000104550010000062841521529850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645</v>
      </c>
    </row>
    <row r="108" spans="1:12" s="8" customFormat="1" ht="19.5" customHeight="1" x14ac:dyDescent="0.2">
      <c r="A108" s="3">
        <f>IFERROR(VLOOKUP(B108,'[1]DADOS (OCULTAR)'!$P$3:$R$91,3,0),"")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3.99 - Outras despesas com Material de Consumo</v>
      </c>
      <c r="D108" s="3">
        <f>'[1]TCE - ANEXO IV - Preencher'!F117</f>
        <v>10779833000156</v>
      </c>
      <c r="E108" s="5" t="str">
        <f>'[1]TCE - ANEXO IV - Preencher'!G117</f>
        <v>MEDICAL MERCANTIL DE APAR MED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535405</v>
      </c>
      <c r="I108" s="6" t="str">
        <f>IF('[1]TCE - ANEXO IV - Preencher'!K117="","",'[1]TCE - ANEXO IV - Preencher'!K117)</f>
        <v>22/09/2021</v>
      </c>
      <c r="J108" s="5" t="str">
        <f>'[1]TCE - ANEXO IV - Preencher'!L117</f>
        <v>26210910779833000156550010005354051173600102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760</v>
      </c>
    </row>
    <row r="109" spans="1:12" s="8" customFormat="1" ht="19.5" customHeight="1" x14ac:dyDescent="0.2">
      <c r="A109" s="3">
        <f>IFERROR(VLOOKUP(B109,'[1]DADOS (OCULTAR)'!$P$3:$R$91,3,0),"")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3.99 - Outras despesas com Material de Consumo</v>
      </c>
      <c r="D109" s="3">
        <f>'[1]TCE - ANEXO IV - Preencher'!F118</f>
        <v>37170675000199</v>
      </c>
      <c r="E109" s="5" t="str">
        <f>'[1]TCE - ANEXO IV - Preencher'!G118</f>
        <v>FEITOSA COMERCIO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000001005</v>
      </c>
      <c r="I109" s="6" t="str">
        <f>IF('[1]TCE - ANEXO IV - Preencher'!K118="","",'[1]TCE - ANEXO IV - Preencher'!K118)</f>
        <v>28/09/2021</v>
      </c>
      <c r="J109" s="5" t="str">
        <f>'[1]TCE - ANEXO IV - Preencher'!L118</f>
        <v>26210937170675000199550010000010051448374314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77.62</v>
      </c>
    </row>
    <row r="110" spans="1:12" s="8" customFormat="1" ht="19.5" customHeight="1" x14ac:dyDescent="0.2">
      <c r="A110" s="3">
        <f>IFERROR(VLOOKUP(B110,'[1]DADOS (OCULTAR)'!$P$3:$R$91,3,0),"")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3.7 - Material de Limpeza e Produtos de Hgienização</v>
      </c>
      <c r="D110" s="3">
        <f>'[1]TCE - ANEXO IV - Preencher'!F119</f>
        <v>193374000170</v>
      </c>
      <c r="E110" s="5" t="str">
        <f>'[1]TCE - ANEXO IV - Preencher'!G119</f>
        <v>SERVE BEM SUPERMERCADO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45372</v>
      </c>
      <c r="I110" s="6" t="str">
        <f>IF('[1]TCE - ANEXO IV - Preencher'!K119="","",'[1]TCE - ANEXO IV - Preencher'!K119)</f>
        <v>16/06/2021</v>
      </c>
      <c r="J110" s="5" t="str">
        <f>'[1]TCE - ANEXO IV - Preencher'!L119</f>
        <v>26210900193374000170550550000453721681491700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74.7</v>
      </c>
    </row>
    <row r="111" spans="1:12" s="8" customFormat="1" ht="19.5" customHeight="1" x14ac:dyDescent="0.2">
      <c r="A111" s="3">
        <f>IFERROR(VLOOKUP(B111,'[1]DADOS (OCULTAR)'!$P$3:$R$91,3,0),"")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3.7 - Material de Limpeza e Produtos de Hgienização</v>
      </c>
      <c r="D111" s="3">
        <f>'[1]TCE - ANEXO IV - Preencher'!F120</f>
        <v>5509824000105</v>
      </c>
      <c r="E111" s="5" t="str">
        <f>'[1]TCE - ANEXO IV - Preencher'!G120</f>
        <v>NORMANDO JOSE NOSSA VILLAR -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000921525</v>
      </c>
      <c r="I111" s="6" t="str">
        <f>IF('[1]TCE - ANEXO IV - Preencher'!K120="","",'[1]TCE - ANEXO IV - Preencher'!K120)</f>
        <v>16/09/2021</v>
      </c>
      <c r="J111" s="5" t="str">
        <f>'[1]TCE - ANEXO IV - Preencher'!L120</f>
        <v>26210905509824000377550010009215251000473150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159</v>
      </c>
    </row>
    <row r="112" spans="1:12" s="8" customFormat="1" ht="19.5" customHeight="1" x14ac:dyDescent="0.2">
      <c r="A112" s="3">
        <f>IFERROR(VLOOKUP(B112,'[1]DADOS (OCULTAR)'!$P$3:$R$91,3,0),"")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3.7 - Material de Limpeza e Produtos de Hgienização</v>
      </c>
      <c r="D112" s="3">
        <f>'[1]TCE - ANEXO IV - Preencher'!F121</f>
        <v>5509824000377</v>
      </c>
      <c r="E112" s="5" t="str">
        <f>'[1]TCE - ANEXO IV - Preencher'!G121</f>
        <v>NORMANDO JOSE NOSSA VILLAR -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000921484</v>
      </c>
      <c r="I112" s="6" t="str">
        <f>IF('[1]TCE - ANEXO IV - Preencher'!K121="","",'[1]TCE - ANEXO IV - Preencher'!K121)</f>
        <v>10/09/2021</v>
      </c>
      <c r="J112" s="5" t="str">
        <f>'[1]TCE - ANEXO IV - Preencher'!L121</f>
        <v>26210905509824000377550010009214841000472744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1480</v>
      </c>
    </row>
    <row r="113" spans="1:12" s="8" customFormat="1" ht="19.5" customHeight="1" x14ac:dyDescent="0.2">
      <c r="A113" s="3">
        <f>IFERROR(VLOOKUP(B113,'[1]DADOS (OCULTAR)'!$P$3:$R$91,3,0),"")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3.7 - Material de Limpeza e Produtos de Hgienização</v>
      </c>
      <c r="D113" s="3">
        <f>'[1]TCE - ANEXO IV - Preencher'!F122</f>
        <v>8613183000122</v>
      </c>
      <c r="E113" s="5" t="str">
        <f>'[1]TCE - ANEXO IV - Preencher'!G122</f>
        <v>ENIVALDO BARBOSA NOGUEIRA -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000059166</v>
      </c>
      <c r="I113" s="6" t="str">
        <f>IF('[1]TCE - ANEXO IV - Preencher'!K122="","",'[1]TCE - ANEXO IV - Preencher'!K122)</f>
        <v>03/09/2021</v>
      </c>
      <c r="J113" s="5" t="str">
        <f>'[1]TCE - ANEXO IV - Preencher'!L122</f>
        <v>26210908613183000122550010000591661000801114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48.47</v>
      </c>
    </row>
    <row r="114" spans="1:12" s="8" customFormat="1" ht="19.5" customHeight="1" x14ac:dyDescent="0.2">
      <c r="A114" s="3">
        <f>IFERROR(VLOOKUP(B114,'[1]DADOS (OCULTAR)'!$P$3:$R$91,3,0),"")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3.7 - Material de Limpeza e Produtos de Hgienização</v>
      </c>
      <c r="D114" s="3">
        <f>'[1]TCE - ANEXO IV - Preencher'!F123</f>
        <v>8613183000122</v>
      </c>
      <c r="E114" s="5" t="str">
        <f>'[1]TCE - ANEXO IV - Preencher'!G123</f>
        <v>ENIVALDO BARBOSA NOGUEIRA -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000059473</v>
      </c>
      <c r="I114" s="6" t="str">
        <f>IF('[1]TCE - ANEXO IV - Preencher'!K123="","",'[1]TCE - ANEXO IV - Preencher'!K123)</f>
        <v>23/09/2021</v>
      </c>
      <c r="J114" s="5" t="str">
        <f>'[1]TCE - ANEXO IV - Preencher'!L123</f>
        <v>26210908613183000122550010000594731000804920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40</v>
      </c>
    </row>
    <row r="115" spans="1:12" s="8" customFormat="1" ht="19.5" customHeight="1" x14ac:dyDescent="0.2">
      <c r="A115" s="3">
        <f>IFERROR(VLOOKUP(B115,'[1]DADOS (OCULTAR)'!$P$3:$R$91,3,0),"")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3.7 - Material de Limpeza e Produtos de Hgienização</v>
      </c>
      <c r="D115" s="3">
        <f>'[1]TCE - ANEXO IV - Preencher'!F124</f>
        <v>8778201000126</v>
      </c>
      <c r="E115" s="5" t="str">
        <f>'[1]TCE - ANEXO IV - Preencher'!G124</f>
        <v>DROGAFONTE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000347947</v>
      </c>
      <c r="I115" s="6" t="str">
        <f>IF('[1]TCE - ANEXO IV - Preencher'!K124="","",'[1]TCE - ANEXO IV - Preencher'!K124)</f>
        <v>08/09/2021</v>
      </c>
      <c r="J115" s="5" t="str">
        <f>'[1]TCE - ANEXO IV - Preencher'!L124</f>
        <v>26210908778201000126550010003479471574618872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1463.05</v>
      </c>
    </row>
    <row r="116" spans="1:12" s="8" customFormat="1" ht="19.5" customHeight="1" x14ac:dyDescent="0.2">
      <c r="A116" s="3">
        <f>IFERROR(VLOOKUP(B116,'[1]DADOS (OCULTAR)'!$P$3:$R$91,3,0),"")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3.7 - Material de Limpeza e Produtos de Hgienização</v>
      </c>
      <c r="D116" s="3">
        <f>'[1]TCE - ANEXO IV - Preencher'!F125</f>
        <v>10779833000156</v>
      </c>
      <c r="E116" s="5" t="str">
        <f>'[1]TCE - ANEXO IV - Preencher'!G125</f>
        <v>MEDICAL MERCANTIL DE APAR MED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535206</v>
      </c>
      <c r="I116" s="6" t="str">
        <f>IF('[1]TCE - ANEXO IV - Preencher'!K125="","",'[1]TCE - ANEXO IV - Preencher'!K125)</f>
        <v>20/09/2021</v>
      </c>
      <c r="J116" s="5" t="str">
        <f>'[1]TCE - ANEXO IV - Preencher'!L125</f>
        <v>26210910779833000156550010005352061165724716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117.6</v>
      </c>
    </row>
    <row r="117" spans="1:12" s="8" customFormat="1" ht="19.5" customHeight="1" x14ac:dyDescent="0.2">
      <c r="A117" s="3">
        <f>IFERROR(VLOOKUP(B117,'[1]DADOS (OCULTAR)'!$P$3:$R$91,3,0),"")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3.7 - Material de Limpeza e Produtos de Hgienização</v>
      </c>
      <c r="D117" s="3">
        <f>'[1]TCE - ANEXO IV - Preencher'!F126</f>
        <v>15183098000137</v>
      </c>
      <c r="E117" s="5" t="str">
        <f>'[1]TCE - ANEXO IV - Preencher'!G126</f>
        <v>INDEBA INDUSTRIA E COMERCIO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000057879</v>
      </c>
      <c r="I117" s="6" t="str">
        <f>IF('[1]TCE - ANEXO IV - Preencher'!K126="","",'[1]TCE - ANEXO IV - Preencher'!K126)</f>
        <v>10/09/2021</v>
      </c>
      <c r="J117" s="5" t="str">
        <f>'[1]TCE - ANEXO IV - Preencher'!L126</f>
        <v>29210915183098000137550010000578791902759181</v>
      </c>
      <c r="K117" s="5" t="str">
        <f>IF(F117="B",LEFT('[1]TCE - ANEXO IV - Preencher'!M126,2),IF(F117="S",LEFT('[1]TCE - ANEXO IV - Preencher'!M126,7),IF('[1]TCE - ANEXO IV - Preencher'!H126="","")))</f>
        <v>29</v>
      </c>
      <c r="L117" s="7">
        <f>'[1]TCE - ANEXO IV - Preencher'!N126</f>
        <v>385</v>
      </c>
    </row>
    <row r="118" spans="1:12" s="8" customFormat="1" ht="19.5" customHeight="1" x14ac:dyDescent="0.2">
      <c r="A118" s="3">
        <f>IFERROR(VLOOKUP(B118,'[1]DADOS (OCULTAR)'!$P$3:$R$91,3,0),"")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3.7 - Material de Limpeza e Produtos de Hgienização</v>
      </c>
      <c r="D118" s="3">
        <f>'[1]TCE - ANEXO IV - Preencher'!F127</f>
        <v>15183098000137</v>
      </c>
      <c r="E118" s="5" t="str">
        <f>'[1]TCE - ANEXO IV - Preencher'!G127</f>
        <v>INDEBA INDUSTRIA E COMERCIO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000058010</v>
      </c>
      <c r="I118" s="6" t="str">
        <f>IF('[1]TCE - ANEXO IV - Preencher'!K127="","",'[1]TCE - ANEXO IV - Preencher'!K127)</f>
        <v>16/09/2021</v>
      </c>
      <c r="J118" s="5" t="str">
        <f>'[1]TCE - ANEXO IV - Preencher'!L127</f>
        <v>29210915183098000137550010000580101402543780</v>
      </c>
      <c r="K118" s="5" t="str">
        <f>IF(F118="B",LEFT('[1]TCE - ANEXO IV - Preencher'!M127,2),IF(F118="S",LEFT('[1]TCE - ANEXO IV - Preencher'!M127,7),IF('[1]TCE - ANEXO IV - Preencher'!H127="","")))</f>
        <v>29</v>
      </c>
      <c r="L118" s="7">
        <f>'[1]TCE - ANEXO IV - Preencher'!N127</f>
        <v>1048.8599999999999</v>
      </c>
    </row>
    <row r="119" spans="1:12" s="8" customFormat="1" ht="19.5" customHeight="1" x14ac:dyDescent="0.2">
      <c r="A119" s="3">
        <f>IFERROR(VLOOKUP(B119,'[1]DADOS (OCULTAR)'!$P$3:$R$91,3,0),"")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3.7 - Material de Limpeza e Produtos de Hgienização</v>
      </c>
      <c r="D119" s="3">
        <f>'[1]TCE - ANEXO IV - Preencher'!F128</f>
        <v>15183098000137</v>
      </c>
      <c r="E119" s="5" t="str">
        <f>'[1]TCE - ANEXO IV - Preencher'!G128</f>
        <v>INDEBA INDUSTRIA 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000058028</v>
      </c>
      <c r="I119" s="6" t="str">
        <f>IF('[1]TCE - ANEXO IV - Preencher'!K128="","",'[1]TCE - ANEXO IV - Preencher'!K128)</f>
        <v>17/09/2021</v>
      </c>
      <c r="J119" s="5" t="str">
        <f>'[1]TCE - ANEXO IV - Preencher'!L128</f>
        <v>29210915183098000137550010000580281121646645</v>
      </c>
      <c r="K119" s="5" t="str">
        <f>IF(F119="B",LEFT('[1]TCE - ANEXO IV - Preencher'!M128,2),IF(F119="S",LEFT('[1]TCE - ANEXO IV - Preencher'!M128,7),IF('[1]TCE - ANEXO IV - Preencher'!H128="","")))</f>
        <v>29</v>
      </c>
      <c r="L119" s="7">
        <f>'[1]TCE - ANEXO IV - Preencher'!N128</f>
        <v>8938.7999999999993</v>
      </c>
    </row>
    <row r="120" spans="1:12" s="8" customFormat="1" ht="19.5" customHeight="1" x14ac:dyDescent="0.2">
      <c r="A120" s="3">
        <f>IFERROR(VLOOKUP(B120,'[1]DADOS (OCULTAR)'!$P$3:$R$91,3,0),"")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3.7 - Material de Limpeza e Produtos de Hgienização</v>
      </c>
      <c r="D120" s="3">
        <f>'[1]TCE - ANEXO IV - Preencher'!F129</f>
        <v>15183098000137</v>
      </c>
      <c r="E120" s="5" t="str">
        <f>'[1]TCE - ANEXO IV - Preencher'!G129</f>
        <v>INDEBA INDUSTRIA 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000058029</v>
      </c>
      <c r="I120" s="6" t="str">
        <f>IF('[1]TCE - ANEXO IV - Preencher'!K129="","",'[1]TCE - ANEXO IV - Preencher'!K129)</f>
        <v>17/09/2021</v>
      </c>
      <c r="J120" s="5" t="str">
        <f>'[1]TCE - ANEXO IV - Preencher'!L129</f>
        <v>29210915183098000137550010000580291553070573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5845.32</v>
      </c>
    </row>
    <row r="121" spans="1:12" s="8" customFormat="1" ht="19.5" customHeight="1" x14ac:dyDescent="0.2">
      <c r="A121" s="3">
        <f>IFERROR(VLOOKUP(B121,'[1]DADOS (OCULTAR)'!$P$3:$R$91,3,0),"")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3.7 - Material de Limpeza e Produtos de Hgienização</v>
      </c>
      <c r="D121" s="3">
        <f>'[1]TCE - ANEXO IV - Preencher'!F130</f>
        <v>15183098000137</v>
      </c>
      <c r="E121" s="5" t="str">
        <f>'[1]TCE - ANEXO IV - Preencher'!G130</f>
        <v>INDEBA INDUSTRIA E COMERCIO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000058218</v>
      </c>
      <c r="I121" s="6" t="str">
        <f>IF('[1]TCE - ANEXO IV - Preencher'!K130="","",'[1]TCE - ANEXO IV - Preencher'!K130)</f>
        <v>28/09/2021</v>
      </c>
      <c r="J121" s="5" t="str">
        <f>'[1]TCE - ANEXO IV - Preencher'!L130</f>
        <v>29210915183098000137550010000582181943519050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156</v>
      </c>
    </row>
    <row r="122" spans="1:12" s="8" customFormat="1" ht="19.5" customHeight="1" x14ac:dyDescent="0.2">
      <c r="A122" s="3">
        <f>IFERROR(VLOOKUP(B122,'[1]DADOS (OCULTAR)'!$P$3:$R$91,3,0),"")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3.7 - Material de Limpeza e Produtos de Hgienização</v>
      </c>
      <c r="D122" s="3">
        <f>'[1]TCE - ANEXO IV - Preencher'!F131</f>
        <v>24333585000120</v>
      </c>
      <c r="E122" s="5" t="str">
        <f>'[1]TCE - ANEXO IV - Preencher'!G131</f>
        <v>JNS COMERCIO DE PRODUTOS ALIMENTICIOS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92952</v>
      </c>
      <c r="I122" s="6" t="str">
        <f>IF('[1]TCE - ANEXO IV - Preencher'!K131="","",'[1]TCE - ANEXO IV - Preencher'!K131)</f>
        <v>16/09/2021</v>
      </c>
      <c r="J122" s="5" t="str">
        <f>'[1]TCE - ANEXO IV - Preencher'!L131</f>
        <v>26210924333585000120550010000929521331286360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367.5</v>
      </c>
    </row>
    <row r="123" spans="1:12" s="8" customFormat="1" ht="19.5" customHeight="1" x14ac:dyDescent="0.2">
      <c r="A123" s="3">
        <f>IFERROR(VLOOKUP(B123,'[1]DADOS (OCULTAR)'!$P$3:$R$91,3,0),"")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3.7 - Material de Limpeza e Produtos de Hgienização</v>
      </c>
      <c r="D123" s="3">
        <f>'[1]TCE - ANEXO IV - Preencher'!F132</f>
        <v>32395122000110</v>
      </c>
      <c r="E123" s="5" t="str">
        <f>'[1]TCE - ANEXO IV - Preencher'!G132</f>
        <v>ALENCAR MAIA E MARTINS AYRES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000007083</v>
      </c>
      <c r="I123" s="6" t="str">
        <f>IF('[1]TCE - ANEXO IV - Preencher'!K132="","",'[1]TCE - ANEXO IV - Preencher'!K132)</f>
        <v>15/09/2021</v>
      </c>
      <c r="J123" s="5" t="str">
        <f>'[1]TCE - ANEXO IV - Preencher'!L132</f>
        <v>26210932395122000110550010000070831981429694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159.19999999999999</v>
      </c>
    </row>
    <row r="124" spans="1:12" s="8" customFormat="1" ht="19.5" customHeight="1" x14ac:dyDescent="0.2">
      <c r="A124" s="3">
        <f>IFERROR(VLOOKUP(B124,'[1]DADOS (OCULTAR)'!$P$3:$R$91,3,0),"")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3.14 - Alimentação Preparada</v>
      </c>
      <c r="D124" s="3">
        <f>'[1]TCE - ANEXO IV - Preencher'!F133</f>
        <v>193374000170</v>
      </c>
      <c r="E124" s="5" t="str">
        <f>'[1]TCE - ANEXO IV - Preencher'!G133</f>
        <v>SERVE BEM SUPERMERCADO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45091</v>
      </c>
      <c r="I124" s="6" t="str">
        <f>IF('[1]TCE - ANEXO IV - Preencher'!K133="","",'[1]TCE - ANEXO IV - Preencher'!K133)</f>
        <v>01/09/2021</v>
      </c>
      <c r="J124" s="5" t="str">
        <f>'[1]TCE - ANEXO IV - Preencher'!L133</f>
        <v>26210800193374000170550550000450911711322109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10402.799999999999</v>
      </c>
    </row>
    <row r="125" spans="1:12" s="8" customFormat="1" ht="19.5" customHeight="1" x14ac:dyDescent="0.2">
      <c r="A125" s="3">
        <f>IFERROR(VLOOKUP(B125,'[1]DADOS (OCULTAR)'!$P$3:$R$91,3,0),"")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3.14 - Alimentação Preparada</v>
      </c>
      <c r="D125" s="3">
        <f>'[1]TCE - ANEXO IV - Preencher'!F134</f>
        <v>193374000170</v>
      </c>
      <c r="E125" s="5" t="str">
        <f>'[1]TCE - ANEXO IV - Preencher'!G134</f>
        <v>SERVE BEM SUPERMERCADO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45167</v>
      </c>
      <c r="I125" s="6" t="str">
        <f>IF('[1]TCE - ANEXO IV - Preencher'!K134="","",'[1]TCE - ANEXO IV - Preencher'!K134)</f>
        <v>03/09/2021</v>
      </c>
      <c r="J125" s="5" t="str">
        <f>'[1]TCE - ANEXO IV - Preencher'!L134</f>
        <v>26210900193374000170550550000451671311881228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122.52</v>
      </c>
    </row>
    <row r="126" spans="1:12" s="8" customFormat="1" ht="19.5" customHeight="1" x14ac:dyDescent="0.2">
      <c r="A126" s="3">
        <f>IFERROR(VLOOKUP(B126,'[1]DADOS (OCULTAR)'!$P$3:$R$91,3,0),"")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3.14 - Alimentação Preparada</v>
      </c>
      <c r="D126" s="3">
        <f>'[1]TCE - ANEXO IV - Preencher'!F135</f>
        <v>193374000170</v>
      </c>
      <c r="E126" s="5" t="str">
        <f>'[1]TCE - ANEXO IV - Preencher'!G135</f>
        <v>SERVE BEM SUPERMERCADO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45168</v>
      </c>
      <c r="I126" s="6" t="str">
        <f>IF('[1]TCE - ANEXO IV - Preencher'!K135="","",'[1]TCE - ANEXO IV - Preencher'!K135)</f>
        <v>03/09/2021</v>
      </c>
      <c r="J126" s="5" t="str">
        <f>'[1]TCE - ANEXO IV - Preencher'!L135</f>
        <v>26210900193374000170550550000451681233135184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577.14</v>
      </c>
    </row>
    <row r="127" spans="1:12" s="8" customFormat="1" ht="19.5" customHeight="1" x14ac:dyDescent="0.2">
      <c r="A127" s="3">
        <f>IFERROR(VLOOKUP(B127,'[1]DADOS (OCULTAR)'!$P$3:$R$91,3,0),"")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3.14 - Alimentação Preparada</v>
      </c>
      <c r="D127" s="3">
        <f>'[1]TCE - ANEXO IV - Preencher'!F136</f>
        <v>193374000170</v>
      </c>
      <c r="E127" s="5" t="str">
        <f>'[1]TCE - ANEXO IV - Preencher'!G136</f>
        <v>SERVE BEM SUPERMERCADO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45194</v>
      </c>
      <c r="I127" s="6" t="str">
        <f>IF('[1]TCE - ANEXO IV - Preencher'!K136="","",'[1]TCE - ANEXO IV - Preencher'!K136)</f>
        <v>06/09/2021</v>
      </c>
      <c r="J127" s="5" t="str">
        <f>'[1]TCE - ANEXO IV - Preencher'!L136</f>
        <v>26210900193374000170550550000451941198204715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1238.06</v>
      </c>
    </row>
    <row r="128" spans="1:12" s="8" customFormat="1" ht="19.5" customHeight="1" x14ac:dyDescent="0.2">
      <c r="A128" s="3">
        <f>IFERROR(VLOOKUP(B128,'[1]DADOS (OCULTAR)'!$P$3:$R$91,3,0),"")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3.14 - Alimentação Preparada</v>
      </c>
      <c r="D128" s="3">
        <f>'[1]TCE - ANEXO IV - Preencher'!F137</f>
        <v>193374000170</v>
      </c>
      <c r="E128" s="5" t="str">
        <f>'[1]TCE - ANEXO IV - Preencher'!G137</f>
        <v>SERVE BEM SUPERMERCADO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45197</v>
      </c>
      <c r="I128" s="6" t="str">
        <f>IF('[1]TCE - ANEXO IV - Preencher'!K137="","",'[1]TCE - ANEXO IV - Preencher'!K137)</f>
        <v>06/09/2021</v>
      </c>
      <c r="J128" s="5" t="str">
        <f>'[1]TCE - ANEXO IV - Preencher'!L137</f>
        <v>26210900193374000170550550000451971551302060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366.18</v>
      </c>
    </row>
    <row r="129" spans="1:12" s="8" customFormat="1" ht="19.5" customHeight="1" x14ac:dyDescent="0.2">
      <c r="A129" s="3">
        <f>IFERROR(VLOOKUP(B129,'[1]DADOS (OCULTAR)'!$P$3:$R$91,3,0),"")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3.14 - Alimentação Preparada</v>
      </c>
      <c r="D129" s="3">
        <f>'[1]TCE - ANEXO IV - Preencher'!F138</f>
        <v>193374000170</v>
      </c>
      <c r="E129" s="5" t="str">
        <f>'[1]TCE - ANEXO IV - Preencher'!G138</f>
        <v>SERVE BEM SUPERMERCADO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45225</v>
      </c>
      <c r="I129" s="6" t="str">
        <f>IF('[1]TCE - ANEXO IV - Preencher'!K138="","",'[1]TCE - ANEXO IV - Preencher'!K138)</f>
        <v>09/09/2021</v>
      </c>
      <c r="J129" s="5" t="str">
        <f>'[1]TCE - ANEXO IV - Preencher'!L138</f>
        <v>26210900193374000170550550000452251179821486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348.8</v>
      </c>
    </row>
    <row r="130" spans="1:12" s="8" customFormat="1" ht="19.5" customHeight="1" x14ac:dyDescent="0.2">
      <c r="A130" s="3">
        <f>IFERROR(VLOOKUP(B130,'[1]DADOS (OCULTAR)'!$P$3:$R$91,3,0),"")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3.14 - Alimentação Preparada</v>
      </c>
      <c r="D130" s="3">
        <f>'[1]TCE - ANEXO IV - Preencher'!F139</f>
        <v>193374000170</v>
      </c>
      <c r="E130" s="5" t="str">
        <f>'[1]TCE - ANEXO IV - Preencher'!G139</f>
        <v>SERVE BEM SUPERMERCADO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45261</v>
      </c>
      <c r="I130" s="6" t="str">
        <f>IF('[1]TCE - ANEXO IV - Preencher'!K139="","",'[1]TCE - ANEXO IV - Preencher'!K139)</f>
        <v>10/09/2021</v>
      </c>
      <c r="J130" s="5" t="str">
        <f>'[1]TCE - ANEXO IV - Preencher'!L139</f>
        <v>26210900193374000170550550000452611111951739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450.16</v>
      </c>
    </row>
    <row r="131" spans="1:12" s="8" customFormat="1" ht="19.5" customHeight="1" x14ac:dyDescent="0.2">
      <c r="A131" s="3">
        <f>IFERROR(VLOOKUP(B131,'[1]DADOS (OCULTAR)'!$P$3:$R$91,3,0),"")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3.14 - Alimentação Preparada</v>
      </c>
      <c r="D131" s="3">
        <f>'[1]TCE - ANEXO IV - Preencher'!F140</f>
        <v>193374000170</v>
      </c>
      <c r="E131" s="5" t="str">
        <f>'[1]TCE - ANEXO IV - Preencher'!G140</f>
        <v>SERVE BEM SUPERMERCADO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45311</v>
      </c>
      <c r="I131" s="6" t="str">
        <f>IF('[1]TCE - ANEXO IV - Preencher'!K140="","",'[1]TCE - ANEXO IV - Preencher'!K140)</f>
        <v>13/09/2021</v>
      </c>
      <c r="J131" s="5" t="str">
        <f>'[1]TCE - ANEXO IV - Preencher'!L140</f>
        <v>26210900193374000170550550000453111168443221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39.51</v>
      </c>
    </row>
    <row r="132" spans="1:12" s="8" customFormat="1" ht="19.5" customHeight="1" x14ac:dyDescent="0.2">
      <c r="A132" s="3">
        <f>IFERROR(VLOOKUP(B132,'[1]DADOS (OCULTAR)'!$P$3:$R$91,3,0),"")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3.14 - Alimentação Preparada</v>
      </c>
      <c r="D132" s="3">
        <f>'[1]TCE - ANEXO IV - Preencher'!F141</f>
        <v>193374000170</v>
      </c>
      <c r="E132" s="5" t="str">
        <f>'[1]TCE - ANEXO IV - Preencher'!G141</f>
        <v>SERVE BEM SUPERMERCADO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45340</v>
      </c>
      <c r="I132" s="6" t="str">
        <f>IF('[1]TCE - ANEXO IV - Preencher'!K141="","",'[1]TCE - ANEXO IV - Preencher'!K141)</f>
        <v>14/09/2021</v>
      </c>
      <c r="J132" s="5" t="str">
        <f>'[1]TCE - ANEXO IV - Preencher'!L141</f>
        <v>26210900193374000170550550000453401157219661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301.49</v>
      </c>
    </row>
    <row r="133" spans="1:12" s="8" customFormat="1" ht="19.5" customHeight="1" x14ac:dyDescent="0.2">
      <c r="A133" s="3">
        <f>IFERROR(VLOOKUP(B133,'[1]DADOS (OCULTAR)'!$P$3:$R$91,3,0),"")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193374000170</v>
      </c>
      <c r="E133" s="5" t="str">
        <f>'[1]TCE - ANEXO IV - Preencher'!G142</f>
        <v>SERVE BEM SUPERMERCADO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45399</v>
      </c>
      <c r="I133" s="6" t="str">
        <f>IF('[1]TCE - ANEXO IV - Preencher'!K142="","",'[1]TCE - ANEXO IV - Preencher'!K142)</f>
        <v>17/09/2021</v>
      </c>
      <c r="J133" s="5" t="str">
        <f>'[1]TCE - ANEXO IV - Preencher'!L142</f>
        <v>26210900193374000170550550000453991289855139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230.63</v>
      </c>
    </row>
    <row r="134" spans="1:12" s="8" customFormat="1" ht="19.5" customHeight="1" x14ac:dyDescent="0.2">
      <c r="A134" s="3">
        <f>IFERROR(VLOOKUP(B134,'[1]DADOS (OCULTAR)'!$P$3:$R$91,3,0),"")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193374000170</v>
      </c>
      <c r="E134" s="5" t="str">
        <f>'[1]TCE - ANEXO IV - Preencher'!G143</f>
        <v>SERVE BEM SUPERMERCADO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45432</v>
      </c>
      <c r="I134" s="6" t="str">
        <f>IF('[1]TCE - ANEXO IV - Preencher'!K143="","",'[1]TCE - ANEXO IV - Preencher'!K143)</f>
        <v>20/09/2021</v>
      </c>
      <c r="J134" s="5" t="str">
        <f>'[1]TCE - ANEXO IV - Preencher'!L143</f>
        <v>26210900193374000170550550000454321116133197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242.1</v>
      </c>
    </row>
    <row r="135" spans="1:12" s="8" customFormat="1" ht="19.5" customHeight="1" x14ac:dyDescent="0.2">
      <c r="A135" s="3">
        <f>IFERROR(VLOOKUP(B135,'[1]DADOS (OCULTAR)'!$P$3:$R$91,3,0),"")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193374000170</v>
      </c>
      <c r="E135" s="5" t="str">
        <f>'[1]TCE - ANEXO IV - Preencher'!G144</f>
        <v>SERVE BEM SUPERMERCADO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45505</v>
      </c>
      <c r="I135" s="6" t="str">
        <f>IF('[1]TCE - ANEXO IV - Preencher'!K144="","",'[1]TCE - ANEXO IV - Preencher'!K144)</f>
        <v>23/09/2021</v>
      </c>
      <c r="J135" s="5" t="str">
        <f>'[1]TCE - ANEXO IV - Preencher'!L144</f>
        <v>26210900193374000170550550000455051189121103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1157.7</v>
      </c>
    </row>
    <row r="136" spans="1:12" s="8" customFormat="1" ht="19.5" customHeight="1" x14ac:dyDescent="0.2">
      <c r="A136" s="3">
        <f>IFERROR(VLOOKUP(B136,'[1]DADOS (OCULTAR)'!$P$3:$R$91,3,0),"")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193374000170</v>
      </c>
      <c r="E136" s="5" t="str">
        <f>'[1]TCE - ANEXO IV - Preencher'!G145</f>
        <v>SERVE BEM SUPERMERCADO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45527</v>
      </c>
      <c r="I136" s="6" t="str">
        <f>IF('[1]TCE - ANEXO IV - Preencher'!K145="","",'[1]TCE - ANEXO IV - Preencher'!K145)</f>
        <v>24/09/2021</v>
      </c>
      <c r="J136" s="5" t="str">
        <f>'[1]TCE - ANEXO IV - Preencher'!L145</f>
        <v>26210900193374000170550550000455271971861441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509.38</v>
      </c>
    </row>
    <row r="137" spans="1:12" s="8" customFormat="1" ht="19.5" customHeight="1" x14ac:dyDescent="0.2">
      <c r="A137" s="3">
        <f>IFERROR(VLOOKUP(B137,'[1]DADOS (OCULTAR)'!$P$3:$R$91,3,0),"")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193374000170</v>
      </c>
      <c r="E137" s="5" t="str">
        <f>'[1]TCE - ANEXO IV - Preencher'!G146</f>
        <v>SERVE BEM SUPERMERCADO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45565</v>
      </c>
      <c r="I137" s="6" t="str">
        <f>IF('[1]TCE - ANEXO IV - Preencher'!K146="","",'[1]TCE - ANEXO IV - Preencher'!K146)</f>
        <v>27/09/2021</v>
      </c>
      <c r="J137" s="5" t="str">
        <f>'[1]TCE - ANEXO IV - Preencher'!L146</f>
        <v>26210900193374000170550550000455651196240129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1001</v>
      </c>
    </row>
    <row r="138" spans="1:12" s="8" customFormat="1" ht="19.5" customHeight="1" x14ac:dyDescent="0.2">
      <c r="A138" s="3">
        <f>IFERROR(VLOOKUP(B138,'[1]DADOS (OCULTAR)'!$P$3:$R$91,3,0),"")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193374000170</v>
      </c>
      <c r="E138" s="5" t="str">
        <f>'[1]TCE - ANEXO IV - Preencher'!G147</f>
        <v>SERVE BEM SUPERMERCADO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45613</v>
      </c>
      <c r="I138" s="6" t="str">
        <f>IF('[1]TCE - ANEXO IV - Preencher'!K147="","",'[1]TCE - ANEXO IV - Preencher'!K147)</f>
        <v>29/09/2021</v>
      </c>
      <c r="J138" s="5" t="str">
        <f>'[1]TCE - ANEXO IV - Preencher'!L147</f>
        <v>26210900193374000170550550000456131611746918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268.45</v>
      </c>
    </row>
    <row r="139" spans="1:12" s="8" customFormat="1" ht="19.5" customHeight="1" x14ac:dyDescent="0.2">
      <c r="A139" s="3">
        <f>IFERROR(VLOOKUP(B139,'[1]DADOS (OCULTAR)'!$P$3:$R$91,3,0),"")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2423862000152</v>
      </c>
      <c r="E139" s="5" t="str">
        <f>'[1]TCE - ANEXO IV - Preencher'!G148</f>
        <v>COMERCIAL DE CARNES E FRIOS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793980</v>
      </c>
      <c r="I139" s="6" t="str">
        <f>IF('[1]TCE - ANEXO IV - Preencher'!K148="","",'[1]TCE - ANEXO IV - Preencher'!K148)</f>
        <v>08/09/2021</v>
      </c>
      <c r="J139" s="5" t="str">
        <f>'[1]TCE - ANEXO IV - Preencher'!L148</f>
        <v>26210902423862000152550010007939801158771561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731.5</v>
      </c>
    </row>
    <row r="140" spans="1:12" s="8" customFormat="1" ht="19.5" customHeight="1" x14ac:dyDescent="0.2">
      <c r="A140" s="3">
        <f>IFERROR(VLOOKUP(B140,'[1]DADOS (OCULTAR)'!$P$3:$R$91,3,0),"")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2423862000152</v>
      </c>
      <c r="E140" s="5" t="str">
        <f>'[1]TCE - ANEXO IV - Preencher'!G149</f>
        <v>COMERCIAL DE CARNES E FRIOS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794439</v>
      </c>
      <c r="I140" s="6" t="str">
        <f>IF('[1]TCE - ANEXO IV - Preencher'!K149="","",'[1]TCE - ANEXO IV - Preencher'!K149)</f>
        <v>11/09/2021</v>
      </c>
      <c r="J140" s="5" t="str">
        <f>'[1]TCE - ANEXO IV - Preencher'!L149</f>
        <v>26210902423862000152550010007944391422234198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4602</v>
      </c>
    </row>
    <row r="141" spans="1:12" s="8" customFormat="1" ht="19.5" customHeight="1" x14ac:dyDescent="0.2">
      <c r="A141" s="3">
        <f>IFERROR(VLOOKUP(B141,'[1]DADOS (OCULTAR)'!$P$3:$R$91,3,0),"")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2423862000152</v>
      </c>
      <c r="E141" s="5" t="str">
        <f>'[1]TCE - ANEXO IV - Preencher'!G150</f>
        <v>COMERCIAL DE CARNES E FRIOS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794759</v>
      </c>
      <c r="I141" s="6" t="str">
        <f>IF('[1]TCE - ANEXO IV - Preencher'!K150="","",'[1]TCE - ANEXO IV - Preencher'!K150)</f>
        <v>14/09/2021</v>
      </c>
      <c r="J141" s="5" t="str">
        <f>'[1]TCE - ANEXO IV - Preencher'!L150</f>
        <v>26210902423862000152550010007947591242211954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1782.01</v>
      </c>
    </row>
    <row r="142" spans="1:12" s="8" customFormat="1" ht="19.5" customHeight="1" x14ac:dyDescent="0.2">
      <c r="A142" s="3">
        <f>IFERROR(VLOOKUP(B142,'[1]DADOS (OCULTAR)'!$P$3:$R$91,3,0),"")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2423862000152</v>
      </c>
      <c r="E142" s="5" t="str">
        <f>'[1]TCE - ANEXO IV - Preencher'!G151</f>
        <v>COMERCIAL DE CARNES E FRIOS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796436</v>
      </c>
      <c r="I142" s="6" t="str">
        <f>IF('[1]TCE - ANEXO IV - Preencher'!K151="","",'[1]TCE - ANEXO IV - Preencher'!K151)</f>
        <v>27/09/2021</v>
      </c>
      <c r="J142" s="5" t="str">
        <f>'[1]TCE - ANEXO IV - Preencher'!L151</f>
        <v>26210902423862000152550010007964361141532281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1462.8</v>
      </c>
    </row>
    <row r="143" spans="1:12" s="8" customFormat="1" ht="19.5" customHeight="1" x14ac:dyDescent="0.2">
      <c r="A143" s="3">
        <f>IFERROR(VLOOKUP(B143,'[1]DADOS (OCULTAR)'!$P$3:$R$91,3,0),"")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3504437000150</v>
      </c>
      <c r="E143" s="5" t="str">
        <f>'[1]TCE - ANEXO IV - Preencher'!G152</f>
        <v>FRINSCAL DISTRIB E IMPORTAD DE ALIMENTOS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1262638</v>
      </c>
      <c r="I143" s="6" t="str">
        <f>IF('[1]TCE - ANEXO IV - Preencher'!K152="","",'[1]TCE - ANEXO IV - Preencher'!K152)</f>
        <v>31/08/2021</v>
      </c>
      <c r="J143" s="5" t="str">
        <f>'[1]TCE - ANEXO IV - Preencher'!L152</f>
        <v>26210803504437000150550010012626381176111903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1735.44</v>
      </c>
    </row>
    <row r="144" spans="1:12" s="8" customFormat="1" ht="19.5" customHeight="1" x14ac:dyDescent="0.2">
      <c r="A144" s="3">
        <f>IFERROR(VLOOKUP(B144,'[1]DADOS (OCULTAR)'!$P$3:$R$91,3,0),"")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3504437000150</v>
      </c>
      <c r="E144" s="5" t="str">
        <f>'[1]TCE - ANEXO IV - Preencher'!G153</f>
        <v>FRINSCAL DISTRIB E IMPORTAD DE ALIMENTOS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1262639</v>
      </c>
      <c r="I144" s="6" t="str">
        <f>IF('[1]TCE - ANEXO IV - Preencher'!K153="","",'[1]TCE - ANEXO IV - Preencher'!K153)</f>
        <v>31/08/2021</v>
      </c>
      <c r="J144" s="5" t="str">
        <f>'[1]TCE - ANEXO IV - Preencher'!L153</f>
        <v>26210803504437000150550010012626391134601217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2296</v>
      </c>
    </row>
    <row r="145" spans="1:12" s="8" customFormat="1" ht="19.5" customHeight="1" x14ac:dyDescent="0.2">
      <c r="A145" s="3">
        <f>IFERROR(VLOOKUP(B145,'[1]DADOS (OCULTAR)'!$P$3:$R$91,3,0),"")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3887021000169</v>
      </c>
      <c r="E145" s="5" t="str">
        <f>'[1]TCE - ANEXO IV - Preencher'!G154</f>
        <v>PONTO CERTO MERCANTIL DE ALIMENTOS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000022826</v>
      </c>
      <c r="I145" s="6" t="str">
        <f>IF('[1]TCE - ANEXO IV - Preencher'!K154="","",'[1]TCE - ANEXO IV - Preencher'!K154)</f>
        <v>23/09/2021</v>
      </c>
      <c r="J145" s="5" t="str">
        <f>'[1]TCE - ANEXO IV - Preencher'!L154</f>
        <v>26210903887021000169550010000228261517452710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1068.5</v>
      </c>
    </row>
    <row r="146" spans="1:12" s="8" customFormat="1" ht="19.5" customHeight="1" x14ac:dyDescent="0.2">
      <c r="A146" s="3">
        <f>IFERROR(VLOOKUP(B146,'[1]DADOS (OCULTAR)'!$P$3:$R$91,3,0),"")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7052310000107</v>
      </c>
      <c r="E146" s="5" t="str">
        <f>'[1]TCE - ANEXO IV - Preencher'!G155</f>
        <v>GISLANDE MARIA GOMES DA SILVA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000003137</v>
      </c>
      <c r="I146" s="6" t="str">
        <f>IF('[1]TCE - ANEXO IV - Preencher'!K155="","",'[1]TCE - ANEXO IV - Preencher'!K155)</f>
        <v>06/09/2021</v>
      </c>
      <c r="J146" s="5" t="str">
        <f>'[1]TCE - ANEXO IV - Preencher'!L155</f>
        <v>26210907052310000107550010000031371218492822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1764.19</v>
      </c>
    </row>
    <row r="147" spans="1:12" s="8" customFormat="1" ht="19.5" customHeight="1" x14ac:dyDescent="0.2">
      <c r="A147" s="3">
        <f>IFERROR(VLOOKUP(B147,'[1]DADOS (OCULTAR)'!$P$3:$R$91,3,0),"")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7052310000107</v>
      </c>
      <c r="E147" s="5" t="str">
        <f>'[1]TCE - ANEXO IV - Preencher'!G156</f>
        <v>GISLANDE MARIA GOMES DA SILVA 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000003145</v>
      </c>
      <c r="I147" s="6" t="str">
        <f>IF('[1]TCE - ANEXO IV - Preencher'!K156="","",'[1]TCE - ANEXO IV - Preencher'!K156)</f>
        <v>09/09/2021</v>
      </c>
      <c r="J147" s="5" t="str">
        <f>'[1]TCE - ANEXO IV - Preencher'!L156</f>
        <v>26210907052310000107550010000031451640916981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2061.44</v>
      </c>
    </row>
    <row r="148" spans="1:12" s="8" customFormat="1" ht="19.5" customHeight="1" x14ac:dyDescent="0.2">
      <c r="A148" s="3">
        <f>IFERROR(VLOOKUP(B148,'[1]DADOS (OCULTAR)'!$P$3:$R$91,3,0),"")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7052310000107</v>
      </c>
      <c r="E148" s="5" t="str">
        <f>'[1]TCE - ANEXO IV - Preencher'!G157</f>
        <v>GISLANDE MARIA GOMES DA SILVA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000003156</v>
      </c>
      <c r="I148" s="6" t="str">
        <f>IF('[1]TCE - ANEXO IV - Preencher'!K157="","",'[1]TCE - ANEXO IV - Preencher'!K157)</f>
        <v>13/09/2021</v>
      </c>
      <c r="J148" s="5" t="str">
        <f>'[1]TCE - ANEXO IV - Preencher'!L157</f>
        <v>26210907052310000107550010000031561581389627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555.70000000000005</v>
      </c>
    </row>
    <row r="149" spans="1:12" s="8" customFormat="1" ht="19.5" customHeight="1" x14ac:dyDescent="0.2">
      <c r="A149" s="3">
        <f>IFERROR(VLOOKUP(B149,'[1]DADOS (OCULTAR)'!$P$3:$R$91,3,0),"")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7052310000107</v>
      </c>
      <c r="E149" s="5" t="str">
        <f>'[1]TCE - ANEXO IV - Preencher'!G158</f>
        <v>GISLANDE MARIA GOMES DA SILVA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000003181</v>
      </c>
      <c r="I149" s="6" t="str">
        <f>IF('[1]TCE - ANEXO IV - Preencher'!K158="","",'[1]TCE - ANEXO IV - Preencher'!K158)</f>
        <v>28/09/2021</v>
      </c>
      <c r="J149" s="5" t="str">
        <f>'[1]TCE - ANEXO IV - Preencher'!L158</f>
        <v>26210907052310000107550010000031811513381627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1954.74</v>
      </c>
    </row>
    <row r="150" spans="1:12" s="8" customFormat="1" ht="19.5" customHeight="1" x14ac:dyDescent="0.2">
      <c r="A150" s="3">
        <f>IFERROR(VLOOKUP(B150,'[1]DADOS (OCULTAR)'!$P$3:$R$91,3,0),"")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9203226000164</v>
      </c>
      <c r="E150" s="5" t="str">
        <f>'[1]TCE - ANEXO IV - Preencher'!G159</f>
        <v>COMPANHIA DE ALIMENTOS DO VALE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531299</v>
      </c>
      <c r="I150" s="6" t="str">
        <f>IF('[1]TCE - ANEXO IV - Preencher'!K159="","",'[1]TCE - ANEXO IV - Preencher'!K159)</f>
        <v>01/09/2021</v>
      </c>
      <c r="J150" s="5" t="str">
        <f>'[1]TCE - ANEXO IV - Preencher'!L159</f>
        <v>26210909203226000164550030005312991131476947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229.91</v>
      </c>
    </row>
    <row r="151" spans="1:12" s="8" customFormat="1" ht="19.5" customHeight="1" x14ac:dyDescent="0.2">
      <c r="A151" s="3">
        <f>IFERROR(VLOOKUP(B151,'[1]DADOS (OCULTAR)'!$P$3:$R$91,3,0),"")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9203226000164</v>
      </c>
      <c r="E151" s="5" t="str">
        <f>'[1]TCE - ANEXO IV - Preencher'!G160</f>
        <v>COMPANHIA DE ALIMENTOS DO VALE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531319</v>
      </c>
      <c r="I151" s="6" t="str">
        <f>IF('[1]TCE - ANEXO IV - Preencher'!K160="","",'[1]TCE - ANEXO IV - Preencher'!K160)</f>
        <v>02/09/2021</v>
      </c>
      <c r="J151" s="5" t="str">
        <f>'[1]TCE - ANEXO IV - Preencher'!L160</f>
        <v>26210909203226000164550030005313191159815023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656.94</v>
      </c>
    </row>
    <row r="152" spans="1:12" s="8" customFormat="1" ht="19.5" customHeight="1" x14ac:dyDescent="0.2">
      <c r="A152" s="3">
        <f>IFERROR(VLOOKUP(B152,'[1]DADOS (OCULTAR)'!$P$3:$R$91,3,0),"")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9203226000164</v>
      </c>
      <c r="E152" s="5" t="str">
        <f>'[1]TCE - ANEXO IV - Preencher'!G161</f>
        <v>COMPANHIA DE ALIMENTOS DO VALE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531394</v>
      </c>
      <c r="I152" s="6" t="str">
        <f>IF('[1]TCE - ANEXO IV - Preencher'!K161="","",'[1]TCE - ANEXO IV - Preencher'!K161)</f>
        <v>03/09/2021</v>
      </c>
      <c r="J152" s="5" t="str">
        <f>'[1]TCE - ANEXO IV - Preencher'!L161</f>
        <v>26210909203226000164550030005313941173202135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1208.18</v>
      </c>
    </row>
    <row r="153" spans="1:12" s="8" customFormat="1" ht="19.5" customHeight="1" x14ac:dyDescent="0.2">
      <c r="A153" s="3">
        <f>IFERROR(VLOOKUP(B153,'[1]DADOS (OCULTAR)'!$P$3:$R$91,3,0),"")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9203226000164</v>
      </c>
      <c r="E153" s="5" t="str">
        <f>'[1]TCE - ANEXO IV - Preencher'!G162</f>
        <v>COMPANHIA DE ALIMENTOS DO VALE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531670</v>
      </c>
      <c r="I153" s="6" t="str">
        <f>IF('[1]TCE - ANEXO IV - Preencher'!K162="","",'[1]TCE - ANEXO IV - Preencher'!K162)</f>
        <v>06/09/2021</v>
      </c>
      <c r="J153" s="5" t="str">
        <f>'[1]TCE - ANEXO IV - Preencher'!L162</f>
        <v>26210909203226000164550030005316701181097137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1785.09</v>
      </c>
    </row>
    <row r="154" spans="1:12" s="8" customFormat="1" ht="19.5" customHeight="1" x14ac:dyDescent="0.2">
      <c r="A154" s="3">
        <f>IFERROR(VLOOKUP(B154,'[1]DADOS (OCULTAR)'!$P$3:$R$91,3,0),"")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9203226000164</v>
      </c>
      <c r="E154" s="5" t="str">
        <f>'[1]TCE - ANEXO IV - Preencher'!G163</f>
        <v>COMPANHIA DE ALIMENTOS DO VALE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532052</v>
      </c>
      <c r="I154" s="6" t="str">
        <f>IF('[1]TCE - ANEXO IV - Preencher'!K163="","",'[1]TCE - ANEXO IV - Preencher'!K163)</f>
        <v>09/09/2021</v>
      </c>
      <c r="J154" s="5" t="str">
        <f>'[1]TCE - ANEXO IV - Preencher'!L163</f>
        <v>26210909203226000164550030005320521107319524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1860.24</v>
      </c>
    </row>
    <row r="155" spans="1:12" s="8" customFormat="1" ht="19.5" customHeight="1" x14ac:dyDescent="0.2">
      <c r="A155" s="3">
        <f>IFERROR(VLOOKUP(B155,'[1]DADOS (OCULTAR)'!$P$3:$R$91,3,0),"")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9203226000164</v>
      </c>
      <c r="E155" s="5" t="str">
        <f>'[1]TCE - ANEXO IV - Preencher'!G164</f>
        <v>COMPANHIA DE ALIMENTOS DO VALE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532141</v>
      </c>
      <c r="I155" s="6" t="str">
        <f>IF('[1]TCE - ANEXO IV - Preencher'!K164="","",'[1]TCE - ANEXO IV - Preencher'!K164)</f>
        <v>09/09/2021</v>
      </c>
      <c r="J155" s="5" t="str">
        <f>'[1]TCE - ANEXO IV - Preencher'!L164</f>
        <v>26210909203226000164550030005321411639131211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2292.35</v>
      </c>
    </row>
    <row r="156" spans="1:12" s="8" customFormat="1" ht="19.5" customHeight="1" x14ac:dyDescent="0.2">
      <c r="A156" s="3">
        <f>IFERROR(VLOOKUP(B156,'[1]DADOS (OCULTAR)'!$P$3:$R$91,3,0),"")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9203226000164</v>
      </c>
      <c r="E156" s="5" t="str">
        <f>'[1]TCE - ANEXO IV - Preencher'!G165</f>
        <v>COMPANHIA DE ALIMENTOS DO VALE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532142</v>
      </c>
      <c r="I156" s="6" t="str">
        <f>IF('[1]TCE - ANEXO IV - Preencher'!K165="","",'[1]TCE - ANEXO IV - Preencher'!K165)</f>
        <v>09/09/2021</v>
      </c>
      <c r="J156" s="5" t="str">
        <f>'[1]TCE - ANEXO IV - Preencher'!L165</f>
        <v>26210909203226000164550030005321421221154104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418.69</v>
      </c>
    </row>
    <row r="157" spans="1:12" s="8" customFormat="1" ht="19.5" customHeight="1" x14ac:dyDescent="0.2">
      <c r="A157" s="3">
        <f>IFERROR(VLOOKUP(B157,'[1]DADOS (OCULTAR)'!$P$3:$R$91,3,0),"")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9203226000164</v>
      </c>
      <c r="E157" s="5" t="str">
        <f>'[1]TCE - ANEXO IV - Preencher'!G166</f>
        <v>COMPANHIA DE ALIMENTOS DO VALE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532416</v>
      </c>
      <c r="I157" s="6" t="str">
        <f>IF('[1]TCE - ANEXO IV - Preencher'!K166="","",'[1]TCE - ANEXO IV - Preencher'!K166)</f>
        <v>13/09/2021</v>
      </c>
      <c r="J157" s="5" t="str">
        <f>'[1]TCE - ANEXO IV - Preencher'!L166</f>
        <v>26210909203226000164550030005324161422302093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1930.03</v>
      </c>
    </row>
    <row r="158" spans="1:12" s="8" customFormat="1" ht="19.5" customHeight="1" x14ac:dyDescent="0.2">
      <c r="A158" s="3">
        <f>IFERROR(VLOOKUP(B158,'[1]DADOS (OCULTAR)'!$P$3:$R$91,3,0),"")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9203226000164</v>
      </c>
      <c r="E158" s="5" t="str">
        <f>'[1]TCE - ANEXO IV - Preencher'!G167</f>
        <v>COMPANHIA DE ALIMENTOS DO VALE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532589</v>
      </c>
      <c r="I158" s="6" t="str">
        <f>IF('[1]TCE - ANEXO IV - Preencher'!K167="","",'[1]TCE - ANEXO IV - Preencher'!K167)</f>
        <v>14/09/2021</v>
      </c>
      <c r="J158" s="5" t="str">
        <f>'[1]TCE - ANEXO IV - Preencher'!L167</f>
        <v>26210909203226000164550030005325891696319513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10359.69</v>
      </c>
    </row>
    <row r="159" spans="1:12" s="8" customFormat="1" ht="19.5" customHeight="1" x14ac:dyDescent="0.2">
      <c r="A159" s="3">
        <f>IFERROR(VLOOKUP(B159,'[1]DADOS (OCULTAR)'!$P$3:$R$91,3,0),"")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9203226000164</v>
      </c>
      <c r="E159" s="5" t="str">
        <f>'[1]TCE - ANEXO IV - Preencher'!G168</f>
        <v>COMPANHIA DE ALIMENTOS DO VALE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533642</v>
      </c>
      <c r="I159" s="6" t="str">
        <f>IF('[1]TCE - ANEXO IV - Preencher'!K168="","",'[1]TCE - ANEXO IV - Preencher'!K168)</f>
        <v>24/09/2021</v>
      </c>
      <c r="J159" s="5" t="str">
        <f>'[1]TCE - ANEXO IV - Preencher'!L168</f>
        <v>26210909203226000164550030005336421110171061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1698.6</v>
      </c>
    </row>
    <row r="160" spans="1:12" s="8" customFormat="1" ht="19.5" customHeight="1" x14ac:dyDescent="0.2">
      <c r="A160" s="3">
        <f>IFERROR(VLOOKUP(B160,'[1]DADOS (OCULTAR)'!$P$3:$R$91,3,0),"")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9203226000164</v>
      </c>
      <c r="E160" s="5" t="str">
        <f>'[1]TCE - ANEXO IV - Preencher'!G169</f>
        <v>COMPANHIA DE ALIMENTOS DO VALE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533897</v>
      </c>
      <c r="I160" s="6" t="str">
        <f>IF('[1]TCE - ANEXO IV - Preencher'!K169="","",'[1]TCE - ANEXO IV - Preencher'!K169)</f>
        <v>27/09/2021</v>
      </c>
      <c r="J160" s="5" t="str">
        <f>'[1]TCE - ANEXO IV - Preencher'!L169</f>
        <v>26210909203226000164550030005338971194223423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8983.08</v>
      </c>
    </row>
    <row r="161" spans="1:12" s="8" customFormat="1" ht="19.5" customHeight="1" x14ac:dyDescent="0.2">
      <c r="A161" s="3">
        <f>IFERROR(VLOOKUP(B161,'[1]DADOS (OCULTAR)'!$P$3:$R$91,3,0),"")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17831409000152</v>
      </c>
      <c r="E161" s="5" t="str">
        <f>'[1]TCE - ANEXO IV - Preencher'!G170</f>
        <v>FRUTICIA FABRICA DE POLPA DE FRUTAS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000000526</v>
      </c>
      <c r="I161" s="6" t="str">
        <f>IF('[1]TCE - ANEXO IV - Preencher'!K170="","",'[1]TCE - ANEXO IV - Preencher'!K170)</f>
        <v>02/09/2021</v>
      </c>
      <c r="J161" s="5" t="str">
        <f>'[1]TCE - ANEXO IV - Preencher'!L170</f>
        <v>26210917831409000152550010000005261000089420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482</v>
      </c>
    </row>
    <row r="162" spans="1:12" s="8" customFormat="1" ht="19.5" customHeight="1" x14ac:dyDescent="0.2">
      <c r="A162" s="3">
        <f>IFERROR(VLOOKUP(B162,'[1]DADOS (OCULTAR)'!$P$3:$R$91,3,0),"")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17831409000152</v>
      </c>
      <c r="E162" s="5" t="str">
        <f>'[1]TCE - ANEXO IV - Preencher'!G171</f>
        <v>FRUTICIA FABRICA DE POLPA DE FRUTAS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000000527</v>
      </c>
      <c r="I162" s="6" t="str">
        <f>IF('[1]TCE - ANEXO IV - Preencher'!K171="","",'[1]TCE - ANEXO IV - Preencher'!K171)</f>
        <v>06/09/2021</v>
      </c>
      <c r="J162" s="5" t="str">
        <f>'[1]TCE - ANEXO IV - Preencher'!L171</f>
        <v>26210917831409000152550010000005271000089591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518</v>
      </c>
    </row>
    <row r="163" spans="1:12" s="8" customFormat="1" ht="19.5" customHeight="1" x14ac:dyDescent="0.2">
      <c r="A163" s="3">
        <f>IFERROR(VLOOKUP(B163,'[1]DADOS (OCULTAR)'!$P$3:$R$91,3,0),"")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17831409000152</v>
      </c>
      <c r="E163" s="5" t="str">
        <f>'[1]TCE - ANEXO IV - Preencher'!G172</f>
        <v>FRUTICIA FABRICA DE POLPA DE FRUTAS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000000528</v>
      </c>
      <c r="I163" s="6" t="str">
        <f>IF('[1]TCE - ANEXO IV - Preencher'!K172="","",'[1]TCE - ANEXO IV - Preencher'!K172)</f>
        <v>10/09/2021</v>
      </c>
      <c r="J163" s="5" t="str">
        <f>'[1]TCE - ANEXO IV - Preencher'!L172</f>
        <v>26210917831409000152550010000005281000089769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537.5</v>
      </c>
    </row>
    <row r="164" spans="1:12" s="8" customFormat="1" ht="19.5" customHeight="1" x14ac:dyDescent="0.2">
      <c r="A164" s="3">
        <f>IFERROR(VLOOKUP(B164,'[1]DADOS (OCULTAR)'!$P$3:$R$91,3,0),"")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17831409000152</v>
      </c>
      <c r="E164" s="5" t="str">
        <f>'[1]TCE - ANEXO IV - Preencher'!G173</f>
        <v>FRUTICIA FABRICA DE POLPA DE FRUTAS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000000530</v>
      </c>
      <c r="I164" s="6" t="str">
        <f>IF('[1]TCE - ANEXO IV - Preencher'!K173="","",'[1]TCE - ANEXO IV - Preencher'!K173)</f>
        <v>14/09/2021</v>
      </c>
      <c r="J164" s="5" t="str">
        <f>'[1]TCE - ANEXO IV - Preencher'!L173</f>
        <v>26210917831409000152550010000005301000090102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504.5</v>
      </c>
    </row>
    <row r="165" spans="1:12" s="8" customFormat="1" ht="19.5" customHeight="1" x14ac:dyDescent="0.2">
      <c r="A165" s="3">
        <f>IFERROR(VLOOKUP(B165,'[1]DADOS (OCULTAR)'!$P$3:$R$91,3,0),"")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17831409000152</v>
      </c>
      <c r="E165" s="5" t="str">
        <f>'[1]TCE - ANEXO IV - Preencher'!G174</f>
        <v>FRUTICIA FABRICA DE POLPA DE FRUTAS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000000532</v>
      </c>
      <c r="I165" s="6" t="str">
        <f>IF('[1]TCE - ANEXO IV - Preencher'!K174="","",'[1]TCE - ANEXO IV - Preencher'!K174)</f>
        <v>17/09/2021</v>
      </c>
      <c r="J165" s="5" t="str">
        <f>'[1]TCE - ANEXO IV - Preencher'!L174</f>
        <v>26210917831409000152550010000005321000090441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518</v>
      </c>
    </row>
    <row r="166" spans="1:12" s="8" customFormat="1" ht="19.5" customHeight="1" x14ac:dyDescent="0.2">
      <c r="A166" s="3">
        <f>IFERROR(VLOOKUP(B166,'[1]DADOS (OCULTAR)'!$P$3:$R$91,3,0),"")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17831409000152</v>
      </c>
      <c r="E166" s="5" t="str">
        <f>'[1]TCE - ANEXO IV - Preencher'!G175</f>
        <v>FRUTICIA FABRICA DE POLPA DE FRUTAS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000000533</v>
      </c>
      <c r="I166" s="6" t="str">
        <f>IF('[1]TCE - ANEXO IV - Preencher'!K175="","",'[1]TCE - ANEXO IV - Preencher'!K175)</f>
        <v>21/09/2021</v>
      </c>
      <c r="J166" s="5" t="str">
        <f>'[1]TCE - ANEXO IV - Preencher'!L175</f>
        <v>26210917831409000152550010000005331000090619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541</v>
      </c>
    </row>
    <row r="167" spans="1:12" s="8" customFormat="1" ht="19.5" customHeight="1" x14ac:dyDescent="0.2">
      <c r="A167" s="3">
        <f>IFERROR(VLOOKUP(B167,'[1]DADOS (OCULTAR)'!$P$3:$R$91,3,0),"")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17831409000152</v>
      </c>
      <c r="E167" s="5" t="str">
        <f>'[1]TCE - ANEXO IV - Preencher'!G176</f>
        <v>FRUTICIA FABRICA DE POLPA DE FRUTAS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000000534</v>
      </c>
      <c r="I167" s="6" t="str">
        <f>IF('[1]TCE - ANEXO IV - Preencher'!K176="","",'[1]TCE - ANEXO IV - Preencher'!K176)</f>
        <v>24/09/2021</v>
      </c>
      <c r="J167" s="5" t="str">
        <f>'[1]TCE - ANEXO IV - Preencher'!L176</f>
        <v>26210917831409000152550010000005341000090780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520.75</v>
      </c>
    </row>
    <row r="168" spans="1:12" s="8" customFormat="1" ht="19.5" customHeight="1" x14ac:dyDescent="0.2">
      <c r="A168" s="3">
        <f>IFERROR(VLOOKUP(B168,'[1]DADOS (OCULTAR)'!$P$3:$R$91,3,0),"")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17831409000152</v>
      </c>
      <c r="E168" s="5" t="str">
        <f>'[1]TCE - ANEXO IV - Preencher'!G177</f>
        <v>FRUTICIA FABRICA DE POLPA DE FRUTAS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000000535</v>
      </c>
      <c r="I168" s="6" t="str">
        <f>IF('[1]TCE - ANEXO IV - Preencher'!K177="","",'[1]TCE - ANEXO IV - Preencher'!K177)</f>
        <v>28/09/2021</v>
      </c>
      <c r="J168" s="5" t="str">
        <f>'[1]TCE - ANEXO IV - Preencher'!L177</f>
        <v>26210917831409000152550010000005351000090958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498.25</v>
      </c>
    </row>
    <row r="169" spans="1:12" s="8" customFormat="1" ht="19.5" customHeight="1" x14ac:dyDescent="0.2">
      <c r="A169" s="3">
        <f>IFERROR(VLOOKUP(B169,'[1]DADOS (OCULTAR)'!$P$3:$R$91,3,0),"")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21553781000111</v>
      </c>
      <c r="E169" s="5" t="str">
        <f>'[1]TCE - ANEXO IV - Preencher'!G178</f>
        <v>PGA COMERCIO ATACADISTA DE FRUTAS E VERD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000024594</v>
      </c>
      <c r="I169" s="6" t="str">
        <f>IF('[1]TCE - ANEXO IV - Preencher'!K178="","",'[1]TCE - ANEXO IV - Preencher'!K178)</f>
        <v>03/09/2021</v>
      </c>
      <c r="J169" s="5" t="str">
        <f>'[1]TCE - ANEXO IV - Preencher'!L178</f>
        <v>29210921553781000111550010000245941618917630</v>
      </c>
      <c r="K169" s="5" t="str">
        <f>IF(F169="B",LEFT('[1]TCE - ANEXO IV - Preencher'!M178,2),IF(F169="S",LEFT('[1]TCE - ANEXO IV - Preencher'!M178,7),IF('[1]TCE - ANEXO IV - Preencher'!H178="","")))</f>
        <v>29</v>
      </c>
      <c r="L169" s="7">
        <f>'[1]TCE - ANEXO IV - Preencher'!N178</f>
        <v>719.5</v>
      </c>
    </row>
    <row r="170" spans="1:12" s="8" customFormat="1" ht="19.5" customHeight="1" x14ac:dyDescent="0.2">
      <c r="A170" s="3">
        <f>IFERROR(VLOOKUP(B170,'[1]DADOS (OCULTAR)'!$P$3:$R$91,3,0),"")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21553781000111</v>
      </c>
      <c r="E170" s="5" t="str">
        <f>'[1]TCE - ANEXO IV - Preencher'!G179</f>
        <v>PGA COMERCIO ATACADISTA DE FRUTAS E VERD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000024605</v>
      </c>
      <c r="I170" s="6" t="str">
        <f>IF('[1]TCE - ANEXO IV - Preencher'!K179="","",'[1]TCE - ANEXO IV - Preencher'!K179)</f>
        <v>03/09/2021</v>
      </c>
      <c r="J170" s="5" t="str">
        <f>'[1]TCE - ANEXO IV - Preencher'!L179</f>
        <v>29210921553781000111550010000246051872733346</v>
      </c>
      <c r="K170" s="5" t="str">
        <f>IF(F170="B",LEFT('[1]TCE - ANEXO IV - Preencher'!M179,2),IF(F170="S",LEFT('[1]TCE - ANEXO IV - Preencher'!M179,7),IF('[1]TCE - ANEXO IV - Preencher'!H179="","")))</f>
        <v>29</v>
      </c>
      <c r="L170" s="7">
        <f>'[1]TCE - ANEXO IV - Preencher'!N179</f>
        <v>541.63</v>
      </c>
    </row>
    <row r="171" spans="1:12" s="8" customFormat="1" ht="19.5" customHeight="1" x14ac:dyDescent="0.2">
      <c r="A171" s="3">
        <f>IFERROR(VLOOKUP(B171,'[1]DADOS (OCULTAR)'!$P$3:$R$91,3,0),"")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21553781000111</v>
      </c>
      <c r="E171" s="5" t="str">
        <f>'[1]TCE - ANEXO IV - Preencher'!G180</f>
        <v>PGA COMERCIO ATACADISTA DE FRUTAS E VERD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000024622</v>
      </c>
      <c r="I171" s="6" t="str">
        <f>IF('[1]TCE - ANEXO IV - Preencher'!K180="","",'[1]TCE - ANEXO IV - Preencher'!K180)</f>
        <v>06/09/2021</v>
      </c>
      <c r="J171" s="5" t="str">
        <f>'[1]TCE - ANEXO IV - Preencher'!L180</f>
        <v>29210921553781000111550010000246221192822075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641.87</v>
      </c>
    </row>
    <row r="172" spans="1:12" s="8" customFormat="1" ht="19.5" customHeight="1" x14ac:dyDescent="0.2">
      <c r="A172" s="3">
        <f>IFERROR(VLOOKUP(B172,'[1]DADOS (OCULTAR)'!$P$3:$R$91,3,0),"")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21553781000111</v>
      </c>
      <c r="E172" s="5" t="str">
        <f>'[1]TCE - ANEXO IV - Preencher'!G181</f>
        <v>PGA COMERCIO ATACADISTA DE FRUTAS E VERD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000024655</v>
      </c>
      <c r="I172" s="6" t="str">
        <f>IF('[1]TCE - ANEXO IV - Preencher'!K181="","",'[1]TCE - ANEXO IV - Preencher'!K181)</f>
        <v>10/09/2021</v>
      </c>
      <c r="J172" s="5" t="str">
        <f>'[1]TCE - ANEXO IV - Preencher'!L181</f>
        <v>29210921553781000111550010000246551667197650</v>
      </c>
      <c r="K172" s="5" t="str">
        <f>IF(F172="B",LEFT('[1]TCE - ANEXO IV - Preencher'!M181,2),IF(F172="S",LEFT('[1]TCE - ANEXO IV - Preencher'!M181,7),IF('[1]TCE - ANEXO IV - Preencher'!H181="","")))</f>
        <v>29</v>
      </c>
      <c r="L172" s="7">
        <f>'[1]TCE - ANEXO IV - Preencher'!N181</f>
        <v>1267.23</v>
      </c>
    </row>
    <row r="173" spans="1:12" s="8" customFormat="1" ht="19.5" customHeight="1" x14ac:dyDescent="0.2">
      <c r="A173" s="3">
        <f>IFERROR(VLOOKUP(B173,'[1]DADOS (OCULTAR)'!$P$3:$R$91,3,0),"")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21553781000111</v>
      </c>
      <c r="E173" s="5" t="str">
        <f>'[1]TCE - ANEXO IV - Preencher'!G182</f>
        <v>PGA COMERCIO ATACADISTA DE FRUTAS E VERD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000024701</v>
      </c>
      <c r="I173" s="6" t="str">
        <f>IF('[1]TCE - ANEXO IV - Preencher'!K182="","",'[1]TCE - ANEXO IV - Preencher'!K182)</f>
        <v>14/09/2021</v>
      </c>
      <c r="J173" s="5" t="str">
        <f>'[1]TCE - ANEXO IV - Preencher'!L182</f>
        <v>29210921553781000111550010000247011821609237</v>
      </c>
      <c r="K173" s="5" t="str">
        <f>IF(F173="B",LEFT('[1]TCE - ANEXO IV - Preencher'!M182,2),IF(F173="S",LEFT('[1]TCE - ANEXO IV - Preencher'!M182,7),IF('[1]TCE - ANEXO IV - Preencher'!H182="","")))</f>
        <v>29</v>
      </c>
      <c r="L173" s="7">
        <f>'[1]TCE - ANEXO IV - Preencher'!N182</f>
        <v>1258.8900000000001</v>
      </c>
    </row>
    <row r="174" spans="1:12" s="8" customFormat="1" ht="19.5" customHeight="1" x14ac:dyDescent="0.2">
      <c r="A174" s="3">
        <f>IFERROR(VLOOKUP(B174,'[1]DADOS (OCULTAR)'!$P$3:$R$91,3,0),"")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21553781000111</v>
      </c>
      <c r="E174" s="5" t="str">
        <f>'[1]TCE - ANEXO IV - Preencher'!G183</f>
        <v>PGA COMERCIO ATACADISTA DE FRUTAS E VERD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000024750</v>
      </c>
      <c r="I174" s="6" t="str">
        <f>IF('[1]TCE - ANEXO IV - Preencher'!K183="","",'[1]TCE - ANEXO IV - Preencher'!K183)</f>
        <v>17/09/2021</v>
      </c>
      <c r="J174" s="5" t="str">
        <f>'[1]TCE - ANEXO IV - Preencher'!L183</f>
        <v>29210921553781000111550010000247501688364512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1122.01</v>
      </c>
    </row>
    <row r="175" spans="1:12" s="8" customFormat="1" ht="19.5" customHeight="1" x14ac:dyDescent="0.2">
      <c r="A175" s="3">
        <f>IFERROR(VLOOKUP(B175,'[1]DADOS (OCULTAR)'!$P$3:$R$91,3,0),"")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21553781000111</v>
      </c>
      <c r="E175" s="5" t="str">
        <f>'[1]TCE - ANEXO IV - Preencher'!G184</f>
        <v>PGA COMERCIO ATACADISTA DE FRUTAS E VERD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000024774</v>
      </c>
      <c r="I175" s="6" t="str">
        <f>IF('[1]TCE - ANEXO IV - Preencher'!K184="","",'[1]TCE - ANEXO IV - Preencher'!K184)</f>
        <v>20/09/2021</v>
      </c>
      <c r="J175" s="5" t="str">
        <f>'[1]TCE - ANEXO IV - Preencher'!L184</f>
        <v>29210921553781000111550010000247741403164562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776.52</v>
      </c>
    </row>
    <row r="176" spans="1:12" s="8" customFormat="1" ht="19.5" customHeight="1" x14ac:dyDescent="0.2">
      <c r="A176" s="3">
        <f>IFERROR(VLOOKUP(B176,'[1]DADOS (OCULTAR)'!$P$3:$R$91,3,0),"")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21553781000111</v>
      </c>
      <c r="E176" s="5" t="str">
        <f>'[1]TCE - ANEXO IV - Preencher'!G185</f>
        <v>PGA COMERCIO ATACADISTA DE FRUTAS E VERD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000024795</v>
      </c>
      <c r="I176" s="6" t="str">
        <f>IF('[1]TCE - ANEXO IV - Preencher'!K185="","",'[1]TCE - ANEXO IV - Preencher'!K185)</f>
        <v>22/09/2021</v>
      </c>
      <c r="J176" s="5" t="str">
        <f>'[1]TCE - ANEXO IV - Preencher'!L185</f>
        <v>29210921553781000111550010000247951480615239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8.4</v>
      </c>
    </row>
    <row r="177" spans="1:12" s="8" customFormat="1" ht="19.5" customHeight="1" x14ac:dyDescent="0.2">
      <c r="A177" s="3">
        <f>IFERROR(VLOOKUP(B177,'[1]DADOS (OCULTAR)'!$P$3:$R$91,3,0),"")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21553781000111</v>
      </c>
      <c r="E177" s="5" t="str">
        <f>'[1]TCE - ANEXO IV - Preencher'!G186</f>
        <v>PGA COMERCIO ATACADISTA DE FRUTAS E VERD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000024824</v>
      </c>
      <c r="I177" s="6" t="str">
        <f>IF('[1]TCE - ANEXO IV - Preencher'!K186="","",'[1]TCE - ANEXO IV - Preencher'!K186)</f>
        <v>24/09/2021</v>
      </c>
      <c r="J177" s="5" t="str">
        <f>'[1]TCE - ANEXO IV - Preencher'!L186</f>
        <v>29210921553781000111550010000248241661484881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1294.1400000000001</v>
      </c>
    </row>
    <row r="178" spans="1:12" s="8" customFormat="1" ht="19.5" customHeight="1" x14ac:dyDescent="0.2">
      <c r="A178" s="3">
        <f>IFERROR(VLOOKUP(B178,'[1]DADOS (OCULTAR)'!$P$3:$R$91,3,0),"")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21553781000111</v>
      </c>
      <c r="E178" s="5" t="str">
        <f>'[1]TCE - ANEXO IV - Preencher'!G187</f>
        <v>PGA COMERCIO ATACADISTA DE FRUTAS E VERD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000024861</v>
      </c>
      <c r="I178" s="6" t="str">
        <f>IF('[1]TCE - ANEXO IV - Preencher'!K187="","",'[1]TCE - ANEXO IV - Preencher'!K187)</f>
        <v>28/09/2021</v>
      </c>
      <c r="J178" s="5" t="str">
        <f>'[1]TCE - ANEXO IV - Preencher'!L187</f>
        <v>29210921553781000111550010000248611119199834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1168.3599999999999</v>
      </c>
    </row>
    <row r="179" spans="1:12" s="8" customFormat="1" ht="19.5" customHeight="1" x14ac:dyDescent="0.2">
      <c r="A179" s="3">
        <f>IFERROR(VLOOKUP(B179,'[1]DADOS (OCULTAR)'!$P$3:$R$91,3,0),"")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24333585000120</v>
      </c>
      <c r="E179" s="5" t="str">
        <f>'[1]TCE - ANEXO IV - Preencher'!G188</f>
        <v>JNS COMERCIO DE PRODUTOS ALIMENTICIOS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92456</v>
      </c>
      <c r="I179" s="6" t="str">
        <f>IF('[1]TCE - ANEXO IV - Preencher'!K188="","",'[1]TCE - ANEXO IV - Preencher'!K188)</f>
        <v>30/08/2021</v>
      </c>
      <c r="J179" s="5" t="str">
        <f>'[1]TCE - ANEXO IV - Preencher'!L188</f>
        <v>26210824333585000120550010000924561330262562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375.14</v>
      </c>
    </row>
    <row r="180" spans="1:12" s="8" customFormat="1" ht="19.5" customHeight="1" x14ac:dyDescent="0.2">
      <c r="A180" s="3">
        <f>IFERROR(VLOOKUP(B180,'[1]DADOS (OCULTAR)'!$P$3:$R$91,3,0),"")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24333585000120</v>
      </c>
      <c r="E180" s="5" t="str">
        <f>'[1]TCE - ANEXO IV - Preencher'!G189</f>
        <v>JNS COMERCIO DE PRODUTOS ALIMENTICIOS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92474</v>
      </c>
      <c r="I180" s="6" t="str">
        <f>IF('[1]TCE - ANEXO IV - Preencher'!K189="","",'[1]TCE - ANEXO IV - Preencher'!K189)</f>
        <v>31/08/2021</v>
      </c>
      <c r="J180" s="5" t="str">
        <f>'[1]TCE - ANEXO IV - Preencher'!L189</f>
        <v>26210824333585000120550010000924741330314706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1498.92</v>
      </c>
    </row>
    <row r="181" spans="1:12" s="8" customFormat="1" ht="19.5" customHeight="1" x14ac:dyDescent="0.2">
      <c r="A181" s="3">
        <f>IFERROR(VLOOKUP(B181,'[1]DADOS (OCULTAR)'!$P$3:$R$91,3,0),"")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24333585000120</v>
      </c>
      <c r="E181" s="5" t="str">
        <f>'[1]TCE - ANEXO IV - Preencher'!G190</f>
        <v>JNS COMERCIO DE PRODUTOS ALIMENTICIOS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92525</v>
      </c>
      <c r="I181" s="6" t="str">
        <f>IF('[1]TCE - ANEXO IV - Preencher'!K190="","",'[1]TCE - ANEXO IV - Preencher'!K190)</f>
        <v>02/09/2021</v>
      </c>
      <c r="J181" s="5" t="str">
        <f>'[1]TCE - ANEXO IV - Preencher'!L190</f>
        <v>26210924333585000120550010000925251330468937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16.899999999999999</v>
      </c>
    </row>
    <row r="182" spans="1:12" s="8" customFormat="1" ht="19.5" customHeight="1" x14ac:dyDescent="0.2">
      <c r="A182" s="3">
        <f>IFERROR(VLOOKUP(B182,'[1]DADOS (OCULTAR)'!$P$3:$R$91,3,0),"")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24333585000120</v>
      </c>
      <c r="E182" s="5" t="str">
        <f>'[1]TCE - ANEXO IV - Preencher'!G191</f>
        <v>JNS COMERCIO DE PRODUTOS ALIMENTICIOS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92589</v>
      </c>
      <c r="I182" s="6" t="str">
        <f>IF('[1]TCE - ANEXO IV - Preencher'!K191="","",'[1]TCE - ANEXO IV - Preencher'!K191)</f>
        <v>03/09/2021</v>
      </c>
      <c r="J182" s="5" t="str">
        <f>'[1]TCE - ANEXO IV - Preencher'!L191</f>
        <v>26210924333585000120550010000925891330572162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628.36</v>
      </c>
    </row>
    <row r="183" spans="1:12" s="8" customFormat="1" ht="19.5" customHeight="1" x14ac:dyDescent="0.2">
      <c r="A183" s="3">
        <f>IFERROR(VLOOKUP(B183,'[1]DADOS (OCULTAR)'!$P$3:$R$91,3,0),"")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24333585000120</v>
      </c>
      <c r="E183" s="5" t="str">
        <f>'[1]TCE - ANEXO IV - Preencher'!G192</f>
        <v>JNS COMERCIO DE PRODUTOS ALIMENTICIOS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92727</v>
      </c>
      <c r="I183" s="6" t="str">
        <f>IF('[1]TCE - ANEXO IV - Preencher'!K192="","",'[1]TCE - ANEXO IV - Preencher'!K192)</f>
        <v>09/09/2021</v>
      </c>
      <c r="J183" s="5" t="str">
        <f>'[1]TCE - ANEXO IV - Preencher'!L192</f>
        <v>26210924333585000120550010000927271330853410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383.91</v>
      </c>
    </row>
    <row r="184" spans="1:12" s="8" customFormat="1" ht="19.5" customHeight="1" x14ac:dyDescent="0.2">
      <c r="A184" s="3">
        <f>IFERROR(VLOOKUP(B184,'[1]DADOS (OCULTAR)'!$P$3:$R$91,3,0),"")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24333585000120</v>
      </c>
      <c r="E184" s="5" t="str">
        <f>'[1]TCE - ANEXO IV - Preencher'!G193</f>
        <v>JNS COMERCIO DE PRODUTOS ALIMENTICIOS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92846</v>
      </c>
      <c r="I184" s="6" t="str">
        <f>IF('[1]TCE - ANEXO IV - Preencher'!K193="","",'[1]TCE - ANEXO IV - Preencher'!K193)</f>
        <v>13/09/2021</v>
      </c>
      <c r="J184" s="5" t="str">
        <f>'[1]TCE - ANEXO IV - Preencher'!L193</f>
        <v>26210924333585000120550010000928461331080661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235.7</v>
      </c>
    </row>
    <row r="185" spans="1:12" s="8" customFormat="1" ht="19.5" customHeight="1" x14ac:dyDescent="0.2">
      <c r="A185" s="3">
        <f>IFERROR(VLOOKUP(B185,'[1]DADOS (OCULTAR)'!$P$3:$R$91,3,0),"")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24333585000120</v>
      </c>
      <c r="E185" s="5" t="str">
        <f>'[1]TCE - ANEXO IV - Preencher'!G194</f>
        <v>JNS COMERCIO DE PRODUTOS ALIMENTICIOS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92962</v>
      </c>
      <c r="I185" s="6" t="str">
        <f>IF('[1]TCE - ANEXO IV - Preencher'!K194="","",'[1]TCE - ANEXO IV - Preencher'!K194)</f>
        <v>16/09/2021</v>
      </c>
      <c r="J185" s="5" t="str">
        <f>'[1]TCE - ANEXO IV - Preencher'!L194</f>
        <v>26210924333585000120550010000929621331310097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417.02</v>
      </c>
    </row>
    <row r="186" spans="1:12" s="8" customFormat="1" ht="19.5" customHeight="1" x14ac:dyDescent="0.2">
      <c r="A186" s="3">
        <f>IFERROR(VLOOKUP(B186,'[1]DADOS (OCULTAR)'!$P$3:$R$91,3,0),"")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24333585000120</v>
      </c>
      <c r="E186" s="5" t="str">
        <f>'[1]TCE - ANEXO IV - Preencher'!G195</f>
        <v>JNS COMERCIO DE PRODUTOS ALIMENTICIOS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92993</v>
      </c>
      <c r="I186" s="6" t="str">
        <f>IF('[1]TCE - ANEXO IV - Preencher'!K195="","",'[1]TCE - ANEXO IV - Preencher'!K195)</f>
        <v>21/09/2021</v>
      </c>
      <c r="J186" s="5" t="str">
        <f>'[1]TCE - ANEXO IV - Preencher'!L195</f>
        <v>26210924333585000120550010000929931331387550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408.26</v>
      </c>
    </row>
    <row r="187" spans="1:12" s="8" customFormat="1" ht="19.5" customHeight="1" x14ac:dyDescent="0.2">
      <c r="A187" s="3">
        <f>IFERROR(VLOOKUP(B187,'[1]DADOS (OCULTAR)'!$P$3:$R$91,3,0),"")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24333585000120</v>
      </c>
      <c r="E187" s="5" t="str">
        <f>'[1]TCE - ANEXO IV - Preencher'!G196</f>
        <v>JNS COMERCIO DE PRODUTOS ALIMENTICIOS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93103</v>
      </c>
      <c r="I187" s="6" t="str">
        <f>IF('[1]TCE - ANEXO IV - Preencher'!K196="","",'[1]TCE - ANEXO IV - Preencher'!K196)</f>
        <v>23/09/2021</v>
      </c>
      <c r="J187" s="5" t="str">
        <f>'[1]TCE - ANEXO IV - Preencher'!L196</f>
        <v>26210924333585000120550010000931031331640631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949.45</v>
      </c>
    </row>
    <row r="188" spans="1:12" s="8" customFormat="1" ht="19.5" customHeight="1" x14ac:dyDescent="0.2">
      <c r="A188" s="3">
        <f>IFERROR(VLOOKUP(B188,'[1]DADOS (OCULTAR)'!$P$3:$R$91,3,0),"")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24333585000120</v>
      </c>
      <c r="E188" s="5" t="str">
        <f>'[1]TCE - ANEXO IV - Preencher'!G197</f>
        <v>JNS COMERCIO DE PRODUTOS ALIMENTICIOS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93122</v>
      </c>
      <c r="I188" s="6" t="str">
        <f>IF('[1]TCE - ANEXO IV - Preencher'!K197="","",'[1]TCE - ANEXO IV - Preencher'!K197)</f>
        <v>23/09/2021</v>
      </c>
      <c r="J188" s="5" t="str">
        <f>'[1]TCE - ANEXO IV - Preencher'!L197</f>
        <v>26210924333585000120550010000931221331688591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101.95</v>
      </c>
    </row>
    <row r="189" spans="1:12" s="8" customFormat="1" ht="19.5" customHeight="1" x14ac:dyDescent="0.2">
      <c r="A189" s="3">
        <f>IFERROR(VLOOKUP(B189,'[1]DADOS (OCULTAR)'!$P$3:$R$91,3,0),"")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24333585000120</v>
      </c>
      <c r="E189" s="5" t="str">
        <f>'[1]TCE - ANEXO IV - Preencher'!G198</f>
        <v>JNS COMERCIO DE PRODUTOS ALIMENTICIOS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93219</v>
      </c>
      <c r="I189" s="6" t="str">
        <f>IF('[1]TCE - ANEXO IV - Preencher'!K198="","",'[1]TCE - ANEXO IV - Preencher'!K198)</f>
        <v>27/09/2021</v>
      </c>
      <c r="J189" s="5" t="str">
        <f>'[1]TCE - ANEXO IV - Preencher'!L198</f>
        <v>26210924333585000120550010000932191331855161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368.25</v>
      </c>
    </row>
    <row r="190" spans="1:12" s="8" customFormat="1" ht="19.5" customHeight="1" x14ac:dyDescent="0.2">
      <c r="A190" s="3">
        <f>IFERROR(VLOOKUP(B190,'[1]DADOS (OCULTAR)'!$P$3:$R$91,3,0),"")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36447527000106</v>
      </c>
      <c r="E190" s="5" t="str">
        <f>'[1]TCE - ANEXO IV - Preencher'!G199</f>
        <v>PAO E MEL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000000324</v>
      </c>
      <c r="I190" s="6" t="str">
        <f>IF('[1]TCE - ANEXO IV - Preencher'!K199="","",'[1]TCE - ANEXO IV - Preencher'!K199)</f>
        <v>15/09/2021</v>
      </c>
      <c r="J190" s="5" t="str">
        <f>'[1]TCE - ANEXO IV - Preencher'!L199</f>
        <v>26210936447527000106550010000003241858269390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427.2</v>
      </c>
    </row>
    <row r="191" spans="1:12" s="8" customFormat="1" ht="19.5" customHeight="1" x14ac:dyDescent="0.2">
      <c r="A191" s="3">
        <f>IFERROR(VLOOKUP(B191,'[1]DADOS (OCULTAR)'!$P$3:$R$91,3,0),"")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36447527000106</v>
      </c>
      <c r="E191" s="5" t="str">
        <f>'[1]TCE - ANEXO IV - Preencher'!G200</f>
        <v>PAO E MEL EIRELI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000000355</v>
      </c>
      <c r="I191" s="6" t="str">
        <f>IF('[1]TCE - ANEXO IV - Preencher'!K200="","",'[1]TCE - ANEXO IV - Preencher'!K200)</f>
        <v>15/09/2021</v>
      </c>
      <c r="J191" s="5" t="str">
        <f>'[1]TCE - ANEXO IV - Preencher'!L200</f>
        <v>26210936447527000106550010000003551379016510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242.95</v>
      </c>
    </row>
    <row r="192" spans="1:12" s="8" customFormat="1" ht="19.5" customHeight="1" x14ac:dyDescent="0.2">
      <c r="A192" s="3">
        <f>IFERROR(VLOOKUP(B192,'[1]DADOS (OCULTAR)'!$P$3:$R$91,3,0),"")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36447527000106</v>
      </c>
      <c r="E192" s="5" t="str">
        <f>'[1]TCE - ANEXO IV - Preencher'!G201</f>
        <v>PAO E MEL EIRELI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000000355</v>
      </c>
      <c r="I192" s="6" t="str">
        <f>IF('[1]TCE - ANEXO IV - Preencher'!K201="","",'[1]TCE - ANEXO IV - Preencher'!K201)</f>
        <v>06/09/2021</v>
      </c>
      <c r="J192" s="5" t="str">
        <f>'[1]TCE - ANEXO IV - Preencher'!L201</f>
        <v>26210936447527000106550010000003551379016510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479.1</v>
      </c>
    </row>
    <row r="193" spans="1:12" s="8" customFormat="1" ht="19.5" customHeight="1" x14ac:dyDescent="0.2">
      <c r="A193" s="3">
        <f>IFERROR(VLOOKUP(B193,'[1]DADOS (OCULTAR)'!$P$3:$R$91,3,0),"")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36447527000106</v>
      </c>
      <c r="E193" s="5" t="str">
        <f>'[1]TCE - ANEXO IV - Preencher'!G202</f>
        <v>PAO E MEL EIRELI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000000355</v>
      </c>
      <c r="I193" s="6" t="str">
        <f>IF('[1]TCE - ANEXO IV - Preencher'!K202="","",'[1]TCE - ANEXO IV - Preencher'!K202)</f>
        <v>01/09/2021</v>
      </c>
      <c r="J193" s="5" t="str">
        <f>'[1]TCE - ANEXO IV - Preencher'!L202</f>
        <v>26210936447527000106550010000003551379016510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257.3</v>
      </c>
    </row>
    <row r="194" spans="1:12" s="8" customFormat="1" ht="19.5" customHeight="1" x14ac:dyDescent="0.2">
      <c r="A194" s="3">
        <f>IFERROR(VLOOKUP(B194,'[1]DADOS (OCULTAR)'!$P$3:$R$91,3,0),"")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36447527000106</v>
      </c>
      <c r="E194" s="5" t="str">
        <f>'[1]TCE - ANEXO IV - Preencher'!G203</f>
        <v>PAO E MEL EIRELI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000000355</v>
      </c>
      <c r="I194" s="6" t="str">
        <f>IF('[1]TCE - ANEXO IV - Preencher'!K203="","",'[1]TCE - ANEXO IV - Preencher'!K203)</f>
        <v>24/09/2021</v>
      </c>
      <c r="J194" s="5" t="str">
        <f>'[1]TCE - ANEXO IV - Preencher'!L203</f>
        <v>26210936447527000106550010000003551379016510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274.10000000000002</v>
      </c>
    </row>
    <row r="195" spans="1:12" s="8" customFormat="1" ht="19.5" customHeight="1" x14ac:dyDescent="0.2">
      <c r="A195" s="3">
        <f>IFERROR(VLOOKUP(B195,'[1]DADOS (OCULTAR)'!$P$3:$R$91,3,0),"")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36447527000106</v>
      </c>
      <c r="E195" s="5" t="str">
        <f>'[1]TCE - ANEXO IV - Preencher'!G204</f>
        <v>PAO E MEL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000000355</v>
      </c>
      <c r="I195" s="6" t="str">
        <f>IF('[1]TCE - ANEXO IV - Preencher'!K204="","",'[1]TCE - ANEXO IV - Preencher'!K204)</f>
        <v>25/09/2021</v>
      </c>
      <c r="J195" s="5" t="str">
        <f>'[1]TCE - ANEXO IV - Preencher'!L204</f>
        <v>26210936447527000106550010000003551379016510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589.6</v>
      </c>
    </row>
    <row r="196" spans="1:12" s="8" customFormat="1" ht="19.5" customHeight="1" x14ac:dyDescent="0.2">
      <c r="A196" s="3">
        <f>IFERROR(VLOOKUP(B196,'[1]DADOS (OCULTAR)'!$P$3:$R$91,3,0),"")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36447527000106</v>
      </c>
      <c r="E196" s="5" t="str">
        <f>'[1]TCE - ANEXO IV - Preencher'!G205</f>
        <v>PAO E MEL EIRELI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000000355</v>
      </c>
      <c r="I196" s="6" t="str">
        <f>IF('[1]TCE - ANEXO IV - Preencher'!K205="","",'[1]TCE - ANEXO IV - Preencher'!K205)</f>
        <v>20/09/2021</v>
      </c>
      <c r="J196" s="5" t="str">
        <f>'[1]TCE - ANEXO IV - Preencher'!L205</f>
        <v>26210936447527000106550010000003551379016510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579.85</v>
      </c>
    </row>
    <row r="197" spans="1:12" s="8" customFormat="1" ht="19.5" customHeight="1" x14ac:dyDescent="0.2">
      <c r="A197" s="3">
        <f>IFERROR(VLOOKUP(B197,'[1]DADOS (OCULTAR)'!$P$3:$R$91,3,0),"")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36447527000106</v>
      </c>
      <c r="E197" s="5" t="str">
        <f>'[1]TCE - ANEXO IV - Preencher'!G206</f>
        <v>PAO E MEL EIRELI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000000355</v>
      </c>
      <c r="I197" s="6" t="str">
        <f>IF('[1]TCE - ANEXO IV - Preencher'!K206="","",'[1]TCE - ANEXO IV - Preencher'!K206)</f>
        <v>29/09/2021</v>
      </c>
      <c r="J197" s="5" t="str">
        <f>'[1]TCE - ANEXO IV - Preencher'!L206</f>
        <v>26210936447527000106550010000003551379016510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288.56</v>
      </c>
    </row>
    <row r="198" spans="1:12" s="8" customFormat="1" ht="19.5" customHeight="1" x14ac:dyDescent="0.2">
      <c r="A198" s="3">
        <f>IFERROR(VLOOKUP(B198,'[1]DADOS (OCULTAR)'!$P$3:$R$91,3,0),"")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36447527000106</v>
      </c>
      <c r="E198" s="5" t="str">
        <f>'[1]TCE - ANEXO IV - Preencher'!G207</f>
        <v>PAO E MEL EIRELI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000000355</v>
      </c>
      <c r="I198" s="6" t="str">
        <f>IF('[1]TCE - ANEXO IV - Preencher'!K207="","",'[1]TCE - ANEXO IV - Preencher'!K207)</f>
        <v>14/09/2021</v>
      </c>
      <c r="J198" s="5" t="str">
        <f>'[1]TCE - ANEXO IV - Preencher'!L207</f>
        <v>26210936447527000106550010000003551379016510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242.95</v>
      </c>
    </row>
    <row r="199" spans="1:12" s="8" customFormat="1" ht="19.5" customHeight="1" x14ac:dyDescent="0.2">
      <c r="A199" s="3">
        <f>IFERROR(VLOOKUP(B199,'[1]DADOS (OCULTAR)'!$P$3:$R$91,3,0),"")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36447527000106</v>
      </c>
      <c r="E199" s="5" t="str">
        <f>'[1]TCE - ANEXO IV - Preencher'!G208</f>
        <v>PAO E MEL EIRELI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000000355</v>
      </c>
      <c r="I199" s="6" t="str">
        <f>IF('[1]TCE - ANEXO IV - Preencher'!K208="","",'[1]TCE - ANEXO IV - Preencher'!K208)</f>
        <v>11/09/2021</v>
      </c>
      <c r="J199" s="5" t="str">
        <f>'[1]TCE - ANEXO IV - Preencher'!L208</f>
        <v>26210936447527000106550010000003551379016510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514.04999999999995</v>
      </c>
    </row>
    <row r="200" spans="1:12" s="8" customFormat="1" ht="19.5" customHeight="1" x14ac:dyDescent="0.2">
      <c r="A200" s="3">
        <f>IFERROR(VLOOKUP(B200,'[1]DADOS (OCULTAR)'!$P$3:$R$91,3,0),"")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36447527000106</v>
      </c>
      <c r="E200" s="5" t="str">
        <f>'[1]TCE - ANEXO IV - Preencher'!G209</f>
        <v>PAO E MEL EIRELI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000000355</v>
      </c>
      <c r="I200" s="6" t="str">
        <f>IF('[1]TCE - ANEXO IV - Preencher'!K209="","",'[1]TCE - ANEXO IV - Preencher'!K209)</f>
        <v>02/09/2021</v>
      </c>
      <c r="J200" s="5" t="str">
        <f>'[1]TCE - ANEXO IV - Preencher'!L209</f>
        <v>26210936447527000106550010000003551379016510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219.8</v>
      </c>
    </row>
    <row r="201" spans="1:12" s="8" customFormat="1" ht="19.5" customHeight="1" x14ac:dyDescent="0.2">
      <c r="A201" s="3">
        <f>IFERROR(VLOOKUP(B201,'[1]DADOS (OCULTAR)'!$P$3:$R$91,3,0),"")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36447527000106</v>
      </c>
      <c r="E201" s="5" t="str">
        <f>'[1]TCE - ANEXO IV - Preencher'!G210</f>
        <v>PAO E MEL EIRELI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000000355</v>
      </c>
      <c r="I201" s="6" t="str">
        <f>IF('[1]TCE - ANEXO IV - Preencher'!K210="","",'[1]TCE - ANEXO IV - Preencher'!K210)</f>
        <v>04/09/2021</v>
      </c>
      <c r="J201" s="5" t="str">
        <f>'[1]TCE - ANEXO IV - Preencher'!L210</f>
        <v>26210936447527000106550010000003551379016510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519.04999999999995</v>
      </c>
    </row>
    <row r="202" spans="1:12" s="8" customFormat="1" ht="19.5" customHeight="1" x14ac:dyDescent="0.2">
      <c r="A202" s="3">
        <f>IFERROR(VLOOKUP(B202,'[1]DADOS (OCULTAR)'!$P$3:$R$91,3,0),"")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36447527000106</v>
      </c>
      <c r="E202" s="5" t="str">
        <f>'[1]TCE - ANEXO IV - Preencher'!G211</f>
        <v>PAO E MEL EIRELI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000000355</v>
      </c>
      <c r="I202" s="6" t="str">
        <f>IF('[1]TCE - ANEXO IV - Preencher'!K211="","",'[1]TCE - ANEXO IV - Preencher'!K211)</f>
        <v>28/09/2021</v>
      </c>
      <c r="J202" s="5" t="str">
        <f>'[1]TCE - ANEXO IV - Preencher'!L211</f>
        <v>26210936447527000106550010000003551379016510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286.05</v>
      </c>
    </row>
    <row r="203" spans="1:12" s="8" customFormat="1" ht="19.5" customHeight="1" x14ac:dyDescent="0.2">
      <c r="A203" s="3">
        <f>IFERROR(VLOOKUP(B203,'[1]DADOS (OCULTAR)'!$P$3:$R$91,3,0),"")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36447527000106</v>
      </c>
      <c r="E203" s="5" t="str">
        <f>'[1]TCE - ANEXO IV - Preencher'!G212</f>
        <v>PAO E MEL EIRELI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000000355</v>
      </c>
      <c r="I203" s="6" t="str">
        <f>IF('[1]TCE - ANEXO IV - Preencher'!K212="","",'[1]TCE - ANEXO IV - Preencher'!K212)</f>
        <v>27/09/2021</v>
      </c>
      <c r="J203" s="5" t="str">
        <f>'[1]TCE - ANEXO IV - Preencher'!L212</f>
        <v>26210936447527000106550010000003551379016510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299</v>
      </c>
    </row>
    <row r="204" spans="1:12" s="8" customFormat="1" ht="19.5" customHeight="1" x14ac:dyDescent="0.2">
      <c r="A204" s="3">
        <f>IFERROR(VLOOKUP(B204,'[1]DADOS (OCULTAR)'!$P$3:$R$91,3,0),"")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36447527000106</v>
      </c>
      <c r="E204" s="5" t="str">
        <f>'[1]TCE - ANEXO IV - Preencher'!G213</f>
        <v>PAO E MEL EIRELI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000000355</v>
      </c>
      <c r="I204" s="6" t="str">
        <f>IF('[1]TCE - ANEXO IV - Preencher'!K213="","",'[1]TCE - ANEXO IV - Preencher'!K213)</f>
        <v>16/09/2021</v>
      </c>
      <c r="J204" s="5" t="str">
        <f>'[1]TCE - ANEXO IV - Preencher'!L213</f>
        <v>26210936447527000106550010000003551379016510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252.95</v>
      </c>
    </row>
    <row r="205" spans="1:12" s="8" customFormat="1" ht="19.5" customHeight="1" x14ac:dyDescent="0.2">
      <c r="A205" s="3">
        <f>IFERROR(VLOOKUP(B205,'[1]DADOS (OCULTAR)'!$P$3:$R$91,3,0),"")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36447527000106</v>
      </c>
      <c r="E205" s="5" t="str">
        <f>'[1]TCE - ANEXO IV - Preencher'!G214</f>
        <v>PAO E MEL EIRELI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000000355</v>
      </c>
      <c r="I205" s="6" t="str">
        <f>IF('[1]TCE - ANEXO IV - Preencher'!K214="","",'[1]TCE - ANEXO IV - Preencher'!K214)</f>
        <v>13/09/2021</v>
      </c>
      <c r="J205" s="5" t="str">
        <f>'[1]TCE - ANEXO IV - Preencher'!L214</f>
        <v>26210936447527000106550010000003551379016510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220.7</v>
      </c>
    </row>
    <row r="206" spans="1:12" s="8" customFormat="1" ht="19.5" customHeight="1" x14ac:dyDescent="0.2">
      <c r="A206" s="3">
        <f>IFERROR(VLOOKUP(B206,'[1]DADOS (OCULTAR)'!$P$3:$R$91,3,0),"")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36447527000106</v>
      </c>
      <c r="E206" s="5" t="str">
        <f>'[1]TCE - ANEXO IV - Preencher'!G215</f>
        <v>PAO E MEL EIRELI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000000355</v>
      </c>
      <c r="I206" s="6" t="str">
        <f>IF('[1]TCE - ANEXO IV - Preencher'!K215="","",'[1]TCE - ANEXO IV - Preencher'!K215)</f>
        <v>09/09/2021</v>
      </c>
      <c r="J206" s="5" t="str">
        <f>'[1]TCE - ANEXO IV - Preencher'!L215</f>
        <v>26210936447527000106550010000003551379016510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242.95</v>
      </c>
    </row>
    <row r="207" spans="1:12" s="8" customFormat="1" ht="19.5" customHeight="1" x14ac:dyDescent="0.2">
      <c r="A207" s="3">
        <f>IFERROR(VLOOKUP(B207,'[1]DADOS (OCULTAR)'!$P$3:$R$91,3,0),"")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36447527000106</v>
      </c>
      <c r="E207" s="5" t="str">
        <f>'[1]TCE - ANEXO IV - Preencher'!G216</f>
        <v>PAO E MEL EIRELI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000000355</v>
      </c>
      <c r="I207" s="6" t="str">
        <f>IF('[1]TCE - ANEXO IV - Preencher'!K216="","",'[1]TCE - ANEXO IV - Preencher'!K216)</f>
        <v>23/09/2021</v>
      </c>
      <c r="J207" s="5" t="str">
        <f>'[1]TCE - ANEXO IV - Preencher'!L216</f>
        <v>26210936447527000106550010000003551379016510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248.85</v>
      </c>
    </row>
    <row r="208" spans="1:12" s="8" customFormat="1" ht="19.5" customHeight="1" x14ac:dyDescent="0.2">
      <c r="A208" s="3">
        <f>IFERROR(VLOOKUP(B208,'[1]DADOS (OCULTAR)'!$P$3:$R$91,3,0),"")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36447527000106</v>
      </c>
      <c r="E208" s="5" t="str">
        <f>'[1]TCE - ANEXO IV - Preencher'!G217</f>
        <v>PAO E MEL EIRELI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000000355</v>
      </c>
      <c r="I208" s="6" t="str">
        <f>IF('[1]TCE - ANEXO IV - Preencher'!K217="","",'[1]TCE - ANEXO IV - Preencher'!K217)</f>
        <v>17/09/2021</v>
      </c>
      <c r="J208" s="5" t="str">
        <f>'[1]TCE - ANEXO IV - Preencher'!L217</f>
        <v>26210936447527000106550010000003551379016510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262.75</v>
      </c>
    </row>
    <row r="209" spans="1:12" s="8" customFormat="1" ht="19.5" customHeight="1" x14ac:dyDescent="0.2">
      <c r="A209" s="3">
        <f>IFERROR(VLOOKUP(B209,'[1]DADOS (OCULTAR)'!$P$3:$R$91,3,0),"")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36447527000106</v>
      </c>
      <c r="E209" s="5" t="str">
        <f>'[1]TCE - ANEXO IV - Preencher'!G218</f>
        <v>PAO E MEL EIRELI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000000355</v>
      </c>
      <c r="I209" s="6" t="str">
        <f>IF('[1]TCE - ANEXO IV - Preencher'!K218="","",'[1]TCE - ANEXO IV - Preencher'!K218)</f>
        <v>08/09/2021</v>
      </c>
      <c r="J209" s="5" t="str">
        <f>'[1]TCE - ANEXO IV - Preencher'!L218</f>
        <v>26210936447527000106550010000003551379016510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242.95</v>
      </c>
    </row>
    <row r="210" spans="1:12" s="8" customFormat="1" ht="19.5" customHeight="1" x14ac:dyDescent="0.2">
      <c r="A210" s="3">
        <f>IFERROR(VLOOKUP(B210,'[1]DADOS (OCULTAR)'!$P$3:$R$91,3,0),"")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36447527000106</v>
      </c>
      <c r="E210" s="5" t="str">
        <f>'[1]TCE - ANEXO IV - Preencher'!G219</f>
        <v>PAO E MEL EIRELI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000000355</v>
      </c>
      <c r="I210" s="6" t="str">
        <f>IF('[1]TCE - ANEXO IV - Preencher'!K219="","",'[1]TCE - ANEXO IV - Preencher'!K219)</f>
        <v>10/09/2021</v>
      </c>
      <c r="J210" s="5" t="str">
        <f>'[1]TCE - ANEXO IV - Preencher'!L219</f>
        <v>26210936447527000106550010000003551379016510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299.25</v>
      </c>
    </row>
    <row r="211" spans="1:12" s="8" customFormat="1" ht="19.5" customHeight="1" x14ac:dyDescent="0.2">
      <c r="A211" s="3">
        <f>IFERROR(VLOOKUP(B211,'[1]DADOS (OCULTAR)'!$P$3:$R$91,3,0),"")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36447527000106</v>
      </c>
      <c r="E211" s="5" t="str">
        <f>'[1]TCE - ANEXO IV - Preencher'!G220</f>
        <v>PAO E MEL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000000355</v>
      </c>
      <c r="I211" s="6" t="str">
        <f>IF('[1]TCE - ANEXO IV - Preencher'!K220="","",'[1]TCE - ANEXO IV - Preencher'!K220)</f>
        <v>22/09/2021</v>
      </c>
      <c r="J211" s="5" t="str">
        <f>'[1]TCE - ANEXO IV - Preencher'!L220</f>
        <v>26210936447527000106550010000003551379016510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294.45</v>
      </c>
    </row>
    <row r="212" spans="1:12" s="8" customFormat="1" ht="19.5" customHeight="1" x14ac:dyDescent="0.2">
      <c r="A212" s="3">
        <f>IFERROR(VLOOKUP(B212,'[1]DADOS (OCULTAR)'!$P$3:$R$91,3,0),"")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36447527000106</v>
      </c>
      <c r="E212" s="5" t="str">
        <f>'[1]TCE - ANEXO IV - Preencher'!G221</f>
        <v>PAO E MEL EIRELI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000000355</v>
      </c>
      <c r="I212" s="6" t="str">
        <f>IF('[1]TCE - ANEXO IV - Preencher'!K221="","",'[1]TCE - ANEXO IV - Preencher'!K221)</f>
        <v>18/09/2021</v>
      </c>
      <c r="J212" s="5" t="str">
        <f>'[1]TCE - ANEXO IV - Preencher'!L221</f>
        <v>26210936447527000106550010000003551379016510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524.04999999999995</v>
      </c>
    </row>
    <row r="213" spans="1:12" s="8" customFormat="1" ht="19.5" customHeight="1" x14ac:dyDescent="0.2">
      <c r="A213" s="3">
        <f>IFERROR(VLOOKUP(B213,'[1]DADOS (OCULTAR)'!$P$3:$R$91,3,0),"")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36447527000106</v>
      </c>
      <c r="E213" s="5" t="str">
        <f>'[1]TCE - ANEXO IV - Preencher'!G222</f>
        <v>PAO E MEL EIRELI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000000355</v>
      </c>
      <c r="I213" s="6" t="str">
        <f>IF('[1]TCE - ANEXO IV - Preencher'!K222="","",'[1]TCE - ANEXO IV - Preencher'!K222)</f>
        <v>03/09/2021</v>
      </c>
      <c r="J213" s="5" t="str">
        <f>'[1]TCE - ANEXO IV - Preencher'!L222</f>
        <v>26210936447527000106550010000003551379016510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271.10000000000002</v>
      </c>
    </row>
    <row r="214" spans="1:12" s="8" customFormat="1" ht="19.5" customHeight="1" x14ac:dyDescent="0.2">
      <c r="A214" s="3">
        <f>IFERROR(VLOOKUP(B214,'[1]DADOS (OCULTAR)'!$P$3:$R$91,3,0),"")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36447527000106</v>
      </c>
      <c r="E214" s="5" t="str">
        <f>'[1]TCE - ANEXO IV - Preencher'!G223</f>
        <v>PAO E MEL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000000355</v>
      </c>
      <c r="I214" s="6" t="str">
        <f>IF('[1]TCE - ANEXO IV - Preencher'!K223="","",'[1]TCE - ANEXO IV - Preencher'!K223)</f>
        <v>30/09/2021</v>
      </c>
      <c r="J214" s="5" t="str">
        <f>'[1]TCE - ANEXO IV - Preencher'!L223</f>
        <v>26210936447527000106550010000003551379016510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286.55</v>
      </c>
    </row>
    <row r="215" spans="1:12" s="8" customFormat="1" ht="19.5" customHeight="1" x14ac:dyDescent="0.2">
      <c r="A215" s="3">
        <f>IFERROR(VLOOKUP(B215,'[1]DADOS (OCULTAR)'!$P$3:$R$91,3,0),"")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14187040000107</v>
      </c>
      <c r="E215" s="5" t="str">
        <f>'[1]TCE - ANEXO IV - Preencher'!G224</f>
        <v>DESTAK EMBALAGENS EIRELI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000007693</v>
      </c>
      <c r="I215" s="6" t="str">
        <f>IF('[1]TCE - ANEXO IV - Preencher'!K224="","",'[1]TCE - ANEXO IV - Preencher'!K224)</f>
        <v>06/09/2021</v>
      </c>
      <c r="J215" s="5" t="str">
        <f>'[1]TCE - ANEXO IV - Preencher'!L224</f>
        <v>26210914187040000107550010000076931198058647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50</v>
      </c>
    </row>
    <row r="216" spans="1:12" s="8" customFormat="1" ht="19.5" customHeight="1" x14ac:dyDescent="0.2">
      <c r="A216" s="3">
        <f>IFERROR(VLOOKUP(B216,'[1]DADOS (OCULTAR)'!$P$3:$R$91,3,0),"")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70170782000192</v>
      </c>
      <c r="E216" s="5" t="str">
        <f>'[1]TCE - ANEXO IV - Preencher'!G225</f>
        <v>LIDIA MARIA DIAS SILVA NOGUEIRA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416</v>
      </c>
      <c r="I216" s="6" t="str">
        <f>IF('[1]TCE - ANEXO IV - Preencher'!K225="","",'[1]TCE - ANEXO IV - Preencher'!K225)</f>
        <v>01/09/2021</v>
      </c>
      <c r="J216" s="5" t="str">
        <f>'[1]TCE - ANEXO IV - Preencher'!L225</f>
        <v>26210970170782000192550030000004161981634404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959.4</v>
      </c>
    </row>
    <row r="217" spans="1:12" s="8" customFormat="1" ht="19.5" customHeight="1" x14ac:dyDescent="0.2">
      <c r="A217" s="3">
        <f>IFERROR(VLOOKUP(B217,'[1]DADOS (OCULTAR)'!$P$3:$R$91,3,0),"")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3.6 - Material de Expediente</v>
      </c>
      <c r="D217" s="3">
        <f>'[1]TCE - ANEXO IV - Preencher'!F226</f>
        <v>1781007000150</v>
      </c>
      <c r="E217" s="5" t="str">
        <f>'[1]TCE - ANEXO IV - Preencher'!G226</f>
        <v>F G INFOTEC RECIFE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006539</v>
      </c>
      <c r="I217" s="6" t="str">
        <f>IF('[1]TCE - ANEXO IV - Preencher'!K226="","",'[1]TCE - ANEXO IV - Preencher'!K226)</f>
        <v>09/09/2021</v>
      </c>
      <c r="J217" s="5" t="str">
        <f>'[1]TCE - ANEXO IV - Preencher'!L226</f>
        <v>26210901781007000150550010000065391219345204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1323</v>
      </c>
    </row>
    <row r="218" spans="1:12" s="8" customFormat="1" ht="19.5" customHeight="1" x14ac:dyDescent="0.2">
      <c r="A218" s="3">
        <f>IFERROR(VLOOKUP(B218,'[1]DADOS (OCULTAR)'!$P$3:$R$91,3,0),"")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3.6 - Material de Expediente</v>
      </c>
      <c r="D218" s="3">
        <f>'[1]TCE - ANEXO IV - Preencher'!F227</f>
        <v>4006681000156</v>
      </c>
      <c r="E218" s="5" t="str">
        <f>'[1]TCE - ANEXO IV - Preencher'!G227</f>
        <v>GRAFICA CIDADE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2021126</v>
      </c>
      <c r="I218" s="6" t="str">
        <f>IF('[1]TCE - ANEXO IV - Preencher'!K227="","",'[1]TCE - ANEXO IV - Preencher'!K227)</f>
        <v>09/09/2021</v>
      </c>
      <c r="J218" s="5" t="str">
        <f>'[1]TCE - ANEXO IV - Preencher'!L227</f>
        <v>29D251AA5F1</v>
      </c>
      <c r="K218" s="5" t="str">
        <f>IF(F218="B",LEFT('[1]TCE - ANEXO IV - Preencher'!M227,2),IF(F218="S",LEFT('[1]TCE - ANEXO IV - Preencher'!M227,7),IF('[1]TCE - ANEXO IV - Preencher'!H227="","")))</f>
        <v>29</v>
      </c>
      <c r="L218" s="7">
        <f>'[1]TCE - ANEXO IV - Preencher'!N227</f>
        <v>1274</v>
      </c>
    </row>
    <row r="219" spans="1:12" s="8" customFormat="1" ht="19.5" customHeight="1" x14ac:dyDescent="0.2">
      <c r="A219" s="3">
        <f>IFERROR(VLOOKUP(B219,'[1]DADOS (OCULTAR)'!$P$3:$R$91,3,0),"")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3.6 - Material de Expediente</v>
      </c>
      <c r="D219" s="3">
        <f>'[1]TCE - ANEXO IV - Preencher'!F228</f>
        <v>4936163000212</v>
      </c>
      <c r="E219" s="5" t="str">
        <f>'[1]TCE - ANEXO IV - Preencher'!G228</f>
        <v>FRANCINALDO FERREIRA DE ARAUJO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000001278</v>
      </c>
      <c r="I219" s="6" t="str">
        <f>IF('[1]TCE - ANEXO IV - Preencher'!K228="","",'[1]TCE - ANEXO IV - Preencher'!K228)</f>
        <v>02/09/2021</v>
      </c>
      <c r="J219" s="5" t="str">
        <f>'[1]TCE - ANEXO IV - Preencher'!L228</f>
        <v>29210904936163000212550010000012781388498659</v>
      </c>
      <c r="K219" s="5" t="str">
        <f>IF(F219="B",LEFT('[1]TCE - ANEXO IV - Preencher'!M228,2),IF(F219="S",LEFT('[1]TCE - ANEXO IV - Preencher'!M228,7),IF('[1]TCE - ANEXO IV - Preencher'!H228="","")))</f>
        <v>29</v>
      </c>
      <c r="L219" s="7">
        <f>'[1]TCE - ANEXO IV - Preencher'!N228</f>
        <v>20</v>
      </c>
    </row>
    <row r="220" spans="1:12" s="8" customFormat="1" ht="19.5" customHeight="1" x14ac:dyDescent="0.2">
      <c r="A220" s="3">
        <f>IFERROR(VLOOKUP(B220,'[1]DADOS (OCULTAR)'!$P$3:$R$91,3,0),"")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3.6 - Material de Expediente</v>
      </c>
      <c r="D220" s="3">
        <f>'[1]TCE - ANEXO IV - Preencher'!F229</f>
        <v>4936163000212</v>
      </c>
      <c r="E220" s="5" t="str">
        <f>'[1]TCE - ANEXO IV - Preencher'!G229</f>
        <v>FRANCINALDO FERREIRA DE ARAUJO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000001279</v>
      </c>
      <c r="I220" s="6" t="str">
        <f>IF('[1]TCE - ANEXO IV - Preencher'!K229="","",'[1]TCE - ANEXO IV - Preencher'!K229)</f>
        <v>02/09/2021</v>
      </c>
      <c r="J220" s="5" t="str">
        <f>'[1]TCE - ANEXO IV - Preencher'!L229</f>
        <v>29210904936163000212550010000012791388503048</v>
      </c>
      <c r="K220" s="5" t="str">
        <f>IF(F220="B",LEFT('[1]TCE - ANEXO IV - Preencher'!M229,2),IF(F220="S",LEFT('[1]TCE - ANEXO IV - Preencher'!M229,7),IF('[1]TCE - ANEXO IV - Preencher'!H229="","")))</f>
        <v>29</v>
      </c>
      <c r="L220" s="7">
        <f>'[1]TCE - ANEXO IV - Preencher'!N229</f>
        <v>720</v>
      </c>
    </row>
    <row r="221" spans="1:12" s="8" customFormat="1" ht="19.5" customHeight="1" x14ac:dyDescent="0.2">
      <c r="A221" s="3">
        <f>IFERROR(VLOOKUP(B221,'[1]DADOS (OCULTAR)'!$P$3:$R$91,3,0),"")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3.6 - Material de Expediente</v>
      </c>
      <c r="D221" s="3">
        <f>'[1]TCE - ANEXO IV - Preencher'!F230</f>
        <v>4936163000212</v>
      </c>
      <c r="E221" s="5" t="str">
        <f>'[1]TCE - ANEXO IV - Preencher'!G230</f>
        <v>FRANCINALDO FERREIRA DE ARAUJO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000001293</v>
      </c>
      <c r="I221" s="6" t="str">
        <f>IF('[1]TCE - ANEXO IV - Preencher'!K230="","",'[1]TCE - ANEXO IV - Preencher'!K230)</f>
        <v>13/09/2021</v>
      </c>
      <c r="J221" s="5" t="str">
        <f>'[1]TCE - ANEXO IV - Preencher'!L230</f>
        <v>29210904936163000212550010000012931391674159</v>
      </c>
      <c r="K221" s="5" t="str">
        <f>IF(F221="B",LEFT('[1]TCE - ANEXO IV - Preencher'!M230,2),IF(F221="S",LEFT('[1]TCE - ANEXO IV - Preencher'!M230,7),IF('[1]TCE - ANEXO IV - Preencher'!H230="","")))</f>
        <v>29</v>
      </c>
      <c r="L221" s="7">
        <f>'[1]TCE - ANEXO IV - Preencher'!N230</f>
        <v>114.9</v>
      </c>
    </row>
    <row r="222" spans="1:12" s="8" customFormat="1" ht="19.5" customHeight="1" x14ac:dyDescent="0.2">
      <c r="A222" s="3">
        <f>IFERROR(VLOOKUP(B222,'[1]DADOS (OCULTAR)'!$P$3:$R$91,3,0),"")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3.6 - Material de Expediente</v>
      </c>
      <c r="D222" s="3">
        <f>'[1]TCE - ANEXO IV - Preencher'!F231</f>
        <v>4937174000136</v>
      </c>
      <c r="E222" s="5" t="str">
        <f>'[1]TCE - ANEXO IV - Preencher'!G231</f>
        <v>GUIMARAES E CAVALCANTI LTDA 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13642</v>
      </c>
      <c r="I222" s="6" t="str">
        <f>IF('[1]TCE - ANEXO IV - Preencher'!K231="","",'[1]TCE - ANEXO IV - Preencher'!K231)</f>
        <v>06/09/2021</v>
      </c>
      <c r="J222" s="5" t="str">
        <f>'[1]TCE - ANEXO IV - Preencher'!L231</f>
        <v>2669719176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3555</v>
      </c>
    </row>
    <row r="223" spans="1:12" s="8" customFormat="1" ht="19.5" customHeight="1" x14ac:dyDescent="0.2">
      <c r="A223" s="3">
        <f>IFERROR(VLOOKUP(B223,'[1]DADOS (OCULTAR)'!$P$3:$R$91,3,0),"")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3.6 - Material de Expediente</v>
      </c>
      <c r="D223" s="3">
        <f>'[1]TCE - ANEXO IV - Preencher'!F232</f>
        <v>4937174000136</v>
      </c>
      <c r="E223" s="5" t="str">
        <f>'[1]TCE - ANEXO IV - Preencher'!G232</f>
        <v>GUIMARAES E CAVALCANTI LTDA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13660</v>
      </c>
      <c r="I223" s="6" t="str">
        <f>IF('[1]TCE - ANEXO IV - Preencher'!K232="","",'[1]TCE - ANEXO IV - Preencher'!K232)</f>
        <v>09/09/2021</v>
      </c>
      <c r="J223" s="5" t="str">
        <f>'[1]TCE - ANEXO IV - Preencher'!L232</f>
        <v>2632608536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4950</v>
      </c>
    </row>
    <row r="224" spans="1:12" s="8" customFormat="1" ht="19.5" customHeight="1" x14ac:dyDescent="0.2">
      <c r="A224" s="3">
        <f>IFERROR(VLOOKUP(B224,'[1]DADOS (OCULTAR)'!$P$3:$R$91,3,0),"")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3.6 - Material de Expediente</v>
      </c>
      <c r="D224" s="3">
        <f>'[1]TCE - ANEXO IV - Preencher'!F233</f>
        <v>7347394000106</v>
      </c>
      <c r="E224" s="5" t="str">
        <f>'[1]TCE - ANEXO IV - Preencher'!G233</f>
        <v>SAMYS PLASTICOS E EMBALAGENS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000006694</v>
      </c>
      <c r="I224" s="6" t="str">
        <f>IF('[1]TCE - ANEXO IV - Preencher'!K233="","",'[1]TCE - ANEXO IV - Preencher'!K233)</f>
        <v>03/09/2021</v>
      </c>
      <c r="J224" s="5" t="str">
        <f>'[1]TCE - ANEXO IV - Preencher'!L233</f>
        <v>35210907347394000106550010000066941800507814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1560</v>
      </c>
    </row>
    <row r="225" spans="1:12" s="8" customFormat="1" ht="19.5" customHeight="1" x14ac:dyDescent="0.2">
      <c r="A225" s="3">
        <f>IFERROR(VLOOKUP(B225,'[1]DADOS (OCULTAR)'!$P$3:$R$91,3,0),"")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3.6 - Material de Expediente</v>
      </c>
      <c r="D225" s="3">
        <f>'[1]TCE - ANEXO IV - Preencher'!F234</f>
        <v>8784035000170</v>
      </c>
      <c r="E225" s="5" t="str">
        <f>'[1]TCE - ANEXO IV - Preencher'!G234</f>
        <v>GRAFICA FRANCISCANA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8370</v>
      </c>
      <c r="I225" s="6" t="str">
        <f>IF('[1]TCE - ANEXO IV - Preencher'!K234="","",'[1]TCE - ANEXO IV - Preencher'!K234)</f>
        <v>15/09/2021</v>
      </c>
      <c r="J225" s="5" t="str">
        <f>'[1]TCE - ANEXO IV - Preencher'!L234</f>
        <v>26135899154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20</v>
      </c>
    </row>
    <row r="226" spans="1:12" s="8" customFormat="1" ht="19.5" customHeight="1" x14ac:dyDescent="0.2">
      <c r="A226" s="3">
        <f>IFERROR(VLOOKUP(B226,'[1]DADOS (OCULTAR)'!$P$3:$R$91,3,0),"")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3.6 - Material de Expediente</v>
      </c>
      <c r="D226" s="3">
        <f>'[1]TCE - ANEXO IV - Preencher'!F235</f>
        <v>15430638000130</v>
      </c>
      <c r="E226" s="5" t="str">
        <f>'[1]TCE - ANEXO IV - Preencher'!G235</f>
        <v>DS SUPRIMENTOS LTDA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000060633</v>
      </c>
      <c r="I226" s="6" t="str">
        <f>IF('[1]TCE - ANEXO IV - Preencher'!K235="","",'[1]TCE - ANEXO IV - Preencher'!K235)</f>
        <v>13/09/2021</v>
      </c>
      <c r="J226" s="5" t="str">
        <f>'[1]TCE - ANEXO IV - Preencher'!L235</f>
        <v>26210915430638000130550010000606331431088592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125.4</v>
      </c>
    </row>
    <row r="227" spans="1:12" s="8" customFormat="1" ht="19.5" customHeight="1" x14ac:dyDescent="0.2">
      <c r="A227" s="3">
        <f>IFERROR(VLOOKUP(B227,'[1]DADOS (OCULTAR)'!$P$3:$R$91,3,0),"")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3.6 - Material de Expediente</v>
      </c>
      <c r="D227" s="3">
        <f>'[1]TCE - ANEXO IV - Preencher'!F236</f>
        <v>30611447000168</v>
      </c>
      <c r="E227" s="5" t="str">
        <f>'[1]TCE - ANEXO IV - Preencher'!G236</f>
        <v>RAISSA C R MEDEIROS MOURA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000015517</v>
      </c>
      <c r="I227" s="6" t="str">
        <f>IF('[1]TCE - ANEXO IV - Preencher'!K236="","",'[1]TCE - ANEXO IV - Preencher'!K236)</f>
        <v>29/09/2021</v>
      </c>
      <c r="J227" s="5" t="str">
        <f>'[1]TCE - ANEXO IV - Preencher'!L236</f>
        <v>26210930611447000168550010000155171202684675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16</v>
      </c>
    </row>
    <row r="228" spans="1:12" s="8" customFormat="1" ht="19.5" customHeight="1" x14ac:dyDescent="0.2">
      <c r="A228" s="3">
        <f>IFERROR(VLOOKUP(B228,'[1]DADOS (OCULTAR)'!$P$3:$R$91,3,0),"")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3.6 - Material de Expediente</v>
      </c>
      <c r="D228" s="3">
        <f>'[1]TCE - ANEXO IV - Preencher'!F237</f>
        <v>35092993000153</v>
      </c>
      <c r="E228" s="5" t="str">
        <f>'[1]TCE - ANEXO IV - Preencher'!G237</f>
        <v>EOC LIVRARIA E PAPELARIA EIRELI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1637</v>
      </c>
      <c r="I228" s="6" t="str">
        <f>IF('[1]TCE - ANEXO IV - Preencher'!K237="","",'[1]TCE - ANEXO IV - Preencher'!K237)</f>
        <v>13/09/2021</v>
      </c>
      <c r="J228" s="5" t="str">
        <f>'[1]TCE - ANEXO IV - Preencher'!L237</f>
        <v>26210935092993000153550010000016371193845180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37.75</v>
      </c>
    </row>
    <row r="229" spans="1:12" s="8" customFormat="1" ht="19.5" customHeight="1" x14ac:dyDescent="0.2">
      <c r="A229" s="3">
        <f>IFERROR(VLOOKUP(B229,'[1]DADOS (OCULTAR)'!$P$3:$R$91,3,0),"")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3.6 - Material de Expediente</v>
      </c>
      <c r="D229" s="3">
        <f>'[1]TCE - ANEXO IV - Preencher'!F238</f>
        <v>41043332000130</v>
      </c>
      <c r="E229" s="5" t="str">
        <f>'[1]TCE - ANEXO IV - Preencher'!G238</f>
        <v>COMERCIAL CESAR FIUSA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22894</v>
      </c>
      <c r="I229" s="6" t="str">
        <f>IF('[1]TCE - ANEXO IV - Preencher'!K238="","",'[1]TCE - ANEXO IV - Preencher'!K238)</f>
        <v>31/08/2021</v>
      </c>
      <c r="J229" s="5" t="str">
        <f>'[1]TCE - ANEXO IV - Preencher'!L238</f>
        <v>26210841043332000130550010000228941310821947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46.5</v>
      </c>
    </row>
    <row r="230" spans="1:12" s="8" customFormat="1" ht="19.5" customHeight="1" x14ac:dyDescent="0.2">
      <c r="A230" s="3">
        <f>IFERROR(VLOOKUP(B230,'[1]DADOS (OCULTAR)'!$P$3:$R$91,3,0),"")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3.6 - Material de Expediente</v>
      </c>
      <c r="D230" s="3">
        <f>'[1]TCE - ANEXO IV - Preencher'!F239</f>
        <v>41043332000130</v>
      </c>
      <c r="E230" s="5" t="str">
        <f>'[1]TCE - ANEXO IV - Preencher'!G239</f>
        <v>COMERCIAL CESAR FIUSA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22901</v>
      </c>
      <c r="I230" s="6" t="str">
        <f>IF('[1]TCE - ANEXO IV - Preencher'!K239="","",'[1]TCE - ANEXO IV - Preencher'!K239)</f>
        <v>02/09/2021</v>
      </c>
      <c r="J230" s="5" t="str">
        <f>'[1]TCE - ANEXO IV - Preencher'!L239</f>
        <v>26210941043332000130550010000229011020921019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7.72</v>
      </c>
    </row>
    <row r="231" spans="1:12" s="8" customFormat="1" ht="19.5" customHeight="1" x14ac:dyDescent="0.2">
      <c r="A231" s="3">
        <f>IFERROR(VLOOKUP(B231,'[1]DADOS (OCULTAR)'!$P$3:$R$91,3,0),"")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3.1 - Combustíveis e Lubrificantes Automotivos</v>
      </c>
      <c r="D231" s="3">
        <f>'[1]TCE - ANEXO IV - Preencher'!F240</f>
        <v>3939028000187</v>
      </c>
      <c r="E231" s="5" t="str">
        <f>'[1]TCE - ANEXO IV - Preencher'!G240</f>
        <v>AUTO POSTO VALE DO SAO FRANCISCO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000014395</v>
      </c>
      <c r="I231" s="6" t="str">
        <f>IF('[1]TCE - ANEXO IV - Preencher'!K240="","",'[1]TCE - ANEXO IV - Preencher'!K240)</f>
        <v>10/09/2021</v>
      </c>
      <c r="J231" s="5" t="str">
        <f>'[1]TCE - ANEXO IV - Preencher'!L240</f>
        <v>26210903939028000187550020000143951378249305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469.9</v>
      </c>
    </row>
    <row r="232" spans="1:12" s="8" customFormat="1" ht="19.5" customHeight="1" x14ac:dyDescent="0.2">
      <c r="A232" s="3">
        <f>IFERROR(VLOOKUP(B232,'[1]DADOS (OCULTAR)'!$P$3:$R$91,3,0),"")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3.1 - Combustíveis e Lubrificantes Automotivos</v>
      </c>
      <c r="D232" s="3">
        <f>'[1]TCE - ANEXO IV - Preencher'!F241</f>
        <v>5737363000128</v>
      </c>
      <c r="E232" s="5" t="str">
        <f>'[1]TCE - ANEXO IV - Preencher'!G241</f>
        <v>POSTO ESPERANCA LTDA ME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000098568</v>
      </c>
      <c r="I232" s="6" t="str">
        <f>IF('[1]TCE - ANEXO IV - Preencher'!K241="","",'[1]TCE - ANEXO IV - Preencher'!K241)</f>
        <v>17/09/2021</v>
      </c>
      <c r="J232" s="5" t="str">
        <f>'[1]TCE - ANEXO IV - Preencher'!L241</f>
        <v>26210905737363000128650020000985681982574212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320</v>
      </c>
    </row>
    <row r="233" spans="1:12" s="8" customFormat="1" ht="19.5" customHeight="1" x14ac:dyDescent="0.2">
      <c r="A233" s="3">
        <f>IFERROR(VLOOKUP(B233,'[1]DADOS (OCULTAR)'!$P$3:$R$91,3,0),"")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3.1 - Combustíveis e Lubrificantes Automotivos</v>
      </c>
      <c r="D233" s="3">
        <f>'[1]TCE - ANEXO IV - Preencher'!F242</f>
        <v>9275194000102</v>
      </c>
      <c r="E233" s="5" t="str">
        <f>'[1]TCE - ANEXO IV - Preencher'!G242</f>
        <v>POSTO JOCKEY COMERC VAREJ DE COMBUSTIVEL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000215218</v>
      </c>
      <c r="I233" s="6" t="str">
        <f>IF('[1]TCE - ANEXO IV - Preencher'!K242="","",'[1]TCE - ANEXO IV - Preencher'!K242)</f>
        <v>29/08/2021</v>
      </c>
      <c r="J233" s="5" t="str">
        <f>'[1]TCE - ANEXO IV - Preencher'!L242</f>
        <v>26210809275194000102650250002152181002200769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200</v>
      </c>
    </row>
    <row r="234" spans="1:12" s="8" customFormat="1" ht="19.5" customHeight="1" x14ac:dyDescent="0.2">
      <c r="A234" s="3">
        <f>IFERROR(VLOOKUP(B234,'[1]DADOS (OCULTAR)'!$P$3:$R$91,3,0),"")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3.1 - Combustíveis e Lubrificantes Automotivos</v>
      </c>
      <c r="D234" s="3">
        <f>'[1]TCE - ANEXO IV - Preencher'!F243</f>
        <v>9533651000111</v>
      </c>
      <c r="E234" s="5" t="str">
        <f>'[1]TCE - ANEXO IV - Preencher'!G243</f>
        <v>VILA ESPERANCA COMERCIO DE COMBUSTIVEIS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000214146</v>
      </c>
      <c r="I234" s="6" t="str">
        <f>IF('[1]TCE - ANEXO IV - Preencher'!K243="","",'[1]TCE - ANEXO IV - Preencher'!K243)</f>
        <v>05/09/2021</v>
      </c>
      <c r="J234" s="5" t="str">
        <f>'[1]TCE - ANEXO IV - Preencher'!L243</f>
        <v>26210909533651000111651300002141461002652922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200.02</v>
      </c>
    </row>
    <row r="235" spans="1:12" s="8" customFormat="1" ht="19.5" customHeight="1" x14ac:dyDescent="0.2">
      <c r="A235" s="3">
        <f>IFERROR(VLOOKUP(B235,'[1]DADOS (OCULTAR)'!$P$3:$R$91,3,0),"")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3.1 - Combustíveis e Lubrificantes Automotivos</v>
      </c>
      <c r="D235" s="3">
        <f>'[1]TCE - ANEXO IV - Preencher'!F244</f>
        <v>9566613000165</v>
      </c>
      <c r="E235" s="5" t="str">
        <f>'[1]TCE - ANEXO IV - Preencher'!G244</f>
        <v>POSTO SERRANO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1173</v>
      </c>
      <c r="I235" s="6" t="str">
        <f>IF('[1]TCE - ANEXO IV - Preencher'!K244="","",'[1]TCE - ANEXO IV - Preencher'!K244)</f>
        <v>30/08/2021</v>
      </c>
      <c r="J235" s="5" t="str">
        <f>'[1]TCE - ANEXO IV - Preencher'!L244</f>
        <v>26210809566613000165550010000011731176272267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200</v>
      </c>
    </row>
    <row r="236" spans="1:12" s="8" customFormat="1" ht="19.5" customHeight="1" x14ac:dyDescent="0.2">
      <c r="A236" s="3">
        <f>IFERROR(VLOOKUP(B236,'[1]DADOS (OCULTAR)'!$P$3:$R$91,3,0),"")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3.1 - Combustíveis e Lubrificantes Automotivos</v>
      </c>
      <c r="D236" s="3">
        <f>'[1]TCE - ANEXO IV - Preencher'!F245</f>
        <v>9566613000165</v>
      </c>
      <c r="E236" s="5" t="str">
        <f>'[1]TCE - ANEXO IV - Preencher'!G245</f>
        <v>POSTO SERRANO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86377</v>
      </c>
      <c r="I236" s="6" t="str">
        <f>IF('[1]TCE - ANEXO IV - Preencher'!K245="","",'[1]TCE - ANEXO IV - Preencher'!K245)</f>
        <v>17/09/2021</v>
      </c>
      <c r="J236" s="5" t="str">
        <f>'[1]TCE - ANEXO IV - Preencher'!L245</f>
        <v>26210909566613000165650010000863771644731760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150.01</v>
      </c>
    </row>
    <row r="237" spans="1:12" s="8" customFormat="1" ht="19.5" customHeight="1" x14ac:dyDescent="0.2">
      <c r="A237" s="3">
        <f>IFERROR(VLOOKUP(B237,'[1]DADOS (OCULTAR)'!$P$3:$R$91,3,0),"")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3.1 - Combustíveis e Lubrificantes Automotivos</v>
      </c>
      <c r="D237" s="3">
        <f>'[1]TCE - ANEXO IV - Preencher'!F246</f>
        <v>9566613000165</v>
      </c>
      <c r="E237" s="5" t="str">
        <f>'[1]TCE - ANEXO IV - Preencher'!G246</f>
        <v>POSTO SERRANO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86422</v>
      </c>
      <c r="I237" s="6" t="str">
        <f>IF('[1]TCE - ANEXO IV - Preencher'!K246="","",'[1]TCE - ANEXO IV - Preencher'!K246)</f>
        <v>17/09/2021</v>
      </c>
      <c r="J237" s="5" t="str">
        <f>'[1]TCE - ANEXO IV - Preencher'!L246</f>
        <v>26210909566613000165650010000864221608323336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40.06</v>
      </c>
    </row>
    <row r="238" spans="1:12" s="8" customFormat="1" ht="19.5" customHeight="1" x14ac:dyDescent="0.2">
      <c r="A238" s="3">
        <f>IFERROR(VLOOKUP(B238,'[1]DADOS (OCULTAR)'!$P$3:$R$91,3,0),"")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3.1 - Combustíveis e Lubrificantes Automotivos</v>
      </c>
      <c r="D238" s="3">
        <f>'[1]TCE - ANEXO IV - Preencher'!F247</f>
        <v>10260207000230</v>
      </c>
      <c r="E238" s="5" t="str">
        <f>'[1]TCE - ANEXO IV - Preencher'!G247</f>
        <v>POSTO LINDA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000094700</v>
      </c>
      <c r="I238" s="6" t="str">
        <f>IF('[1]TCE - ANEXO IV - Preencher'!K247="","",'[1]TCE - ANEXO IV - Preencher'!K247)</f>
        <v>28/09/2021</v>
      </c>
      <c r="J238" s="5" t="str">
        <f>'[1]TCE - ANEXO IV - Preencher'!L247</f>
        <v>26210910260207000230650010000947001732995900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290.02</v>
      </c>
    </row>
    <row r="239" spans="1:12" s="8" customFormat="1" ht="19.5" customHeight="1" x14ac:dyDescent="0.2">
      <c r="A239" s="3">
        <f>IFERROR(VLOOKUP(B239,'[1]DADOS (OCULTAR)'!$P$3:$R$91,3,0),"")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3.1 - Combustíveis e Lubrificantes Automotivos</v>
      </c>
      <c r="D239" s="3">
        <f>'[1]TCE - ANEXO IV - Preencher'!F248</f>
        <v>10316755000153</v>
      </c>
      <c r="E239" s="5" t="str">
        <f>'[1]TCE - ANEXO IV - Preencher'!G248</f>
        <v>IBIMIRIM COMBUSTIVEL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41476</v>
      </c>
      <c r="I239" s="6" t="str">
        <f>IF('[1]TCE - ANEXO IV - Preencher'!K248="","",'[1]TCE - ANEXO IV - Preencher'!K248)</f>
        <v>28/09/2021</v>
      </c>
      <c r="J239" s="5" t="str">
        <f>'[1]TCE - ANEXO IV - Preencher'!L248</f>
        <v>26210910316755000153650010000414761821197030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190.02</v>
      </c>
    </row>
    <row r="240" spans="1:12" s="8" customFormat="1" ht="19.5" customHeight="1" x14ac:dyDescent="0.2">
      <c r="A240" s="3">
        <f>IFERROR(VLOOKUP(B240,'[1]DADOS (OCULTAR)'!$P$3:$R$91,3,0),"")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3.1 - Combustíveis e Lubrificantes Automotivos</v>
      </c>
      <c r="D240" s="3">
        <f>'[1]TCE - ANEXO IV - Preencher'!F249</f>
        <v>10817590000101</v>
      </c>
      <c r="E240" s="5" t="str">
        <f>'[1]TCE - ANEXO IV - Preencher'!G249</f>
        <v>J BEZERRA COM DE COMB E DER LTDA EPP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1830</v>
      </c>
      <c r="I240" s="6" t="str">
        <f>IF('[1]TCE - ANEXO IV - Preencher'!K249="","",'[1]TCE - ANEXO IV - Preencher'!K249)</f>
        <v>26/08/2021</v>
      </c>
      <c r="J240" s="5" t="str">
        <f>'[1]TCE - ANEXO IV - Preencher'!L249</f>
        <v>26210810817590000101550020000018301143222860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1977.91</v>
      </c>
    </row>
    <row r="241" spans="1:12" s="8" customFormat="1" ht="19.5" customHeight="1" x14ac:dyDescent="0.2">
      <c r="A241" s="3">
        <f>IFERROR(VLOOKUP(B241,'[1]DADOS (OCULTAR)'!$P$3:$R$91,3,0),"")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3.1 - Combustíveis e Lubrificantes Automotivos</v>
      </c>
      <c r="D241" s="3">
        <f>'[1]TCE - ANEXO IV - Preencher'!F250</f>
        <v>10817590000101</v>
      </c>
      <c r="E241" s="5" t="str">
        <f>'[1]TCE - ANEXO IV - Preencher'!G250</f>
        <v>J BEZERRA COM DE COMB E DER LTDA EPP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1831</v>
      </c>
      <c r="I241" s="6" t="str">
        <f>IF('[1]TCE - ANEXO IV - Preencher'!K250="","",'[1]TCE - ANEXO IV - Preencher'!K250)</f>
        <v>26/08/2021</v>
      </c>
      <c r="J241" s="5" t="str">
        <f>'[1]TCE - ANEXO IV - Preencher'!L250</f>
        <v>26210810817590000101550020000018311835982215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1868.57</v>
      </c>
    </row>
    <row r="242" spans="1:12" s="8" customFormat="1" ht="19.5" customHeight="1" x14ac:dyDescent="0.2">
      <c r="A242" s="3">
        <f>IFERROR(VLOOKUP(B242,'[1]DADOS (OCULTAR)'!$P$3:$R$91,3,0),"")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3.1 - Combustíveis e Lubrificantes Automotivos</v>
      </c>
      <c r="D242" s="3">
        <f>'[1]TCE - ANEXO IV - Preencher'!F251</f>
        <v>10928767000139</v>
      </c>
      <c r="E242" s="5" t="str">
        <f>'[1]TCE - ANEXO IV - Preencher'!G251</f>
        <v>POSTO ARCO IRIS COMBUSTIVEIS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000602784</v>
      </c>
      <c r="I242" s="6" t="str">
        <f>IF('[1]TCE - ANEXO IV - Preencher'!K251="","",'[1]TCE - ANEXO IV - Preencher'!K251)</f>
        <v>07/09/2021</v>
      </c>
      <c r="J242" s="5" t="str">
        <f>'[1]TCE - ANEXO IV - Preencher'!L251</f>
        <v>26210910928767000139650010006027841231738182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200</v>
      </c>
    </row>
    <row r="243" spans="1:12" s="8" customFormat="1" ht="19.5" customHeight="1" x14ac:dyDescent="0.2">
      <c r="A243" s="3">
        <f>IFERROR(VLOOKUP(B243,'[1]DADOS (OCULTAR)'!$P$3:$R$91,3,0),"")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3.1 - Combustíveis e Lubrificantes Automotivos</v>
      </c>
      <c r="D243" s="3">
        <f>'[1]TCE - ANEXO IV - Preencher'!F252</f>
        <v>11040395000172</v>
      </c>
      <c r="E243" s="5" t="str">
        <f>'[1]TCE - ANEXO IV - Preencher'!G252</f>
        <v>CRUZEIRO DO NORDESTE COMBUSTIVEIS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103170</v>
      </c>
      <c r="I243" s="6" t="str">
        <f>IF('[1]TCE - ANEXO IV - Preencher'!K252="","",'[1]TCE - ANEXO IV - Preencher'!K252)</f>
        <v>04/09/2021</v>
      </c>
      <c r="J243" s="5" t="str">
        <f>'[1]TCE - ANEXO IV - Preencher'!L252</f>
        <v>26210911040395000172650010001031701209893719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100.03</v>
      </c>
    </row>
    <row r="244" spans="1:12" s="8" customFormat="1" ht="19.5" customHeight="1" x14ac:dyDescent="0.2">
      <c r="A244" s="3">
        <f>IFERROR(VLOOKUP(B244,'[1]DADOS (OCULTAR)'!$P$3:$R$91,3,0),"")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3.1 - Combustíveis e Lubrificantes Automotivos</v>
      </c>
      <c r="D244" s="3">
        <f>'[1]TCE - ANEXO IV - Preencher'!F253</f>
        <v>11687885000165</v>
      </c>
      <c r="E244" s="5" t="str">
        <f>'[1]TCE - ANEXO IV - Preencher'!G253</f>
        <v>AUTO POSTO SILVIO GOMES E CIA LTDA ME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26290</v>
      </c>
      <c r="I244" s="6" t="str">
        <f>IF('[1]TCE - ANEXO IV - Preencher'!K253="","",'[1]TCE - ANEXO IV - Preencher'!K253)</f>
        <v>17/09/2021</v>
      </c>
      <c r="J244" s="5" t="str">
        <f>'[1]TCE - ANEXO IV - Preencher'!L253</f>
        <v>26210911687885000165650010000262901286169145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190.05</v>
      </c>
    </row>
    <row r="245" spans="1:12" s="8" customFormat="1" ht="19.5" customHeight="1" x14ac:dyDescent="0.2">
      <c r="A245" s="3">
        <f>IFERROR(VLOOKUP(B245,'[1]DADOS (OCULTAR)'!$P$3:$R$91,3,0),"")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3.1 - Combustíveis e Lubrificantes Automotivos</v>
      </c>
      <c r="D245" s="3">
        <f>'[1]TCE - ANEXO IV - Preencher'!F254</f>
        <v>12002552000118</v>
      </c>
      <c r="E245" s="5" t="str">
        <f>'[1]TCE - ANEXO IV - Preencher'!G254</f>
        <v>JK COMERCIO VAREJISTA DE DERIVADOS DE PE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000256646</v>
      </c>
      <c r="I245" s="6" t="str">
        <f>IF('[1]TCE - ANEXO IV - Preencher'!K254="","",'[1]TCE - ANEXO IV - Preencher'!K254)</f>
        <v>30/08/2021</v>
      </c>
      <c r="J245" s="5" t="str">
        <f>'[1]TCE - ANEXO IV - Preencher'!L254</f>
        <v>26210812002552000118650010002566461597984376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100</v>
      </c>
    </row>
    <row r="246" spans="1:12" s="8" customFormat="1" ht="19.5" customHeight="1" x14ac:dyDescent="0.2">
      <c r="A246" s="3">
        <f>IFERROR(VLOOKUP(B246,'[1]DADOS (OCULTAR)'!$P$3:$R$91,3,0),"")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3.1 - Combustíveis e Lubrificantes Automotivos</v>
      </c>
      <c r="D246" s="3">
        <f>'[1]TCE - ANEXO IV - Preencher'!F255</f>
        <v>12002552000118</v>
      </c>
      <c r="E246" s="5" t="str">
        <f>'[1]TCE - ANEXO IV - Preencher'!G255</f>
        <v>JK COMERCIO VAREJISTA DE DERIVADOS DE PE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000258451</v>
      </c>
      <c r="I246" s="6" t="str">
        <f>IF('[1]TCE - ANEXO IV - Preencher'!K255="","",'[1]TCE - ANEXO IV - Preencher'!K255)</f>
        <v>05/09/2021</v>
      </c>
      <c r="J246" s="5" t="str">
        <f>'[1]TCE - ANEXO IV - Preencher'!L255</f>
        <v>26210912002552000118650010002584511426409140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100</v>
      </c>
    </row>
    <row r="247" spans="1:12" s="8" customFormat="1" ht="19.5" customHeight="1" x14ac:dyDescent="0.2">
      <c r="A247" s="3">
        <f>IFERROR(VLOOKUP(B247,'[1]DADOS (OCULTAR)'!$P$3:$R$91,3,0),"")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3.1 - Combustíveis e Lubrificantes Automotivos</v>
      </c>
      <c r="D247" s="3">
        <f>'[1]TCE - ANEXO IV - Preencher'!F256</f>
        <v>12002552000118</v>
      </c>
      <c r="E247" s="5" t="str">
        <f>'[1]TCE - ANEXO IV - Preencher'!G256</f>
        <v>JK COMERCIO VAREJISTA DE DERIVADOS DE PE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000265086</v>
      </c>
      <c r="I247" s="6" t="str">
        <f>IF('[1]TCE - ANEXO IV - Preencher'!K256="","",'[1]TCE - ANEXO IV - Preencher'!K256)</f>
        <v>29/09/2021</v>
      </c>
      <c r="J247" s="5" t="str">
        <f>'[1]TCE - ANEXO IV - Preencher'!L256</f>
        <v>26210912002552000118650010002650861253920836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70</v>
      </c>
    </row>
    <row r="248" spans="1:12" s="8" customFormat="1" ht="19.5" customHeight="1" x14ac:dyDescent="0.2">
      <c r="A248" s="3">
        <f>IFERROR(VLOOKUP(B248,'[1]DADOS (OCULTAR)'!$P$3:$R$91,3,0),"")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3.1 - Combustíveis e Lubrificantes Automotivos</v>
      </c>
      <c r="D248" s="3">
        <f>'[1]TCE - ANEXO IV - Preencher'!F257</f>
        <v>20808930000183</v>
      </c>
      <c r="E248" s="5" t="str">
        <f>'[1]TCE - ANEXO IV - Preencher'!G257</f>
        <v>AUTO POSTO SILVIO ERALDO E CIA LTDA ME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10022</v>
      </c>
      <c r="I248" s="6" t="str">
        <f>IF('[1]TCE - ANEXO IV - Preencher'!K257="","",'[1]TCE - ANEXO IV - Preencher'!K257)</f>
        <v>29/08/2021</v>
      </c>
      <c r="J248" s="5" t="str">
        <f>'[1]TCE - ANEXO IV - Preencher'!L257</f>
        <v>26210820808930000183650010000120221830652753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200.02</v>
      </c>
    </row>
    <row r="249" spans="1:12" s="8" customFormat="1" ht="19.5" customHeight="1" x14ac:dyDescent="0.2">
      <c r="A249" s="3">
        <f>IFERROR(VLOOKUP(B249,'[1]DADOS (OCULTAR)'!$P$3:$R$91,3,0),"")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3.1 - Combustíveis e Lubrificantes Automotivos</v>
      </c>
      <c r="D249" s="3">
        <f>'[1]TCE - ANEXO IV - Preencher'!F258</f>
        <v>20808930000183</v>
      </c>
      <c r="E249" s="5" t="str">
        <f>'[1]TCE - ANEXO IV - Preencher'!G258</f>
        <v>AUTO POSTO SILVIO ERALDO E CIA LTDA ME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12094</v>
      </c>
      <c r="I249" s="6" t="str">
        <f>IF('[1]TCE - ANEXO IV - Preencher'!K258="","",'[1]TCE - ANEXO IV - Preencher'!K258)</f>
        <v>05/09/2021</v>
      </c>
      <c r="J249" s="5" t="str">
        <f>'[1]TCE - ANEXO IV - Preencher'!L258</f>
        <v>26210920808930000183650010000120941960573112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100.04</v>
      </c>
    </row>
    <row r="250" spans="1:12" s="8" customFormat="1" ht="19.5" customHeight="1" x14ac:dyDescent="0.2">
      <c r="A250" s="3">
        <f>IFERROR(VLOOKUP(B250,'[1]DADOS (OCULTAR)'!$P$3:$R$91,3,0),"")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3.1 - Combustíveis e Lubrificantes Automotivos</v>
      </c>
      <c r="D250" s="3">
        <f>'[1]TCE - ANEXO IV - Preencher'!F259</f>
        <v>20808930000183</v>
      </c>
      <c r="E250" s="5" t="str">
        <f>'[1]TCE - ANEXO IV - Preencher'!G259</f>
        <v>AUTO POSTO SILVIO ERALDO E CIA LTDA ME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12328</v>
      </c>
      <c r="I250" s="6" t="str">
        <f>IF('[1]TCE - ANEXO IV - Preencher'!K259="","",'[1]TCE - ANEXO IV - Preencher'!K259)</f>
        <v>29/09/2021</v>
      </c>
      <c r="J250" s="5" t="str">
        <f>'[1]TCE - ANEXO IV - Preencher'!L259</f>
        <v>26210920808930000183650010000123281301887424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150.01</v>
      </c>
    </row>
    <row r="251" spans="1:12" s="8" customFormat="1" ht="19.5" customHeight="1" x14ac:dyDescent="0.2">
      <c r="A251" s="3">
        <f>IFERROR(VLOOKUP(B251,'[1]DADOS (OCULTAR)'!$P$3:$R$91,3,0),"")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3.1 - Combustíveis e Lubrificantes Automotivos</v>
      </c>
      <c r="D251" s="3">
        <f>'[1]TCE - ANEXO IV - Preencher'!F260</f>
        <v>27025491000181</v>
      </c>
      <c r="E251" s="5" t="str">
        <f>'[1]TCE - ANEXO IV - Preencher'!G260</f>
        <v>AUTO POSTO PINHEIRO LTD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000112423</v>
      </c>
      <c r="I251" s="6" t="str">
        <f>IF('[1]TCE - ANEXO IV - Preencher'!K260="","",'[1]TCE - ANEXO IV - Preencher'!K260)</f>
        <v>08/09/2021</v>
      </c>
      <c r="J251" s="5" t="str">
        <f>'[1]TCE - ANEXO IV - Preencher'!L260</f>
        <v>26210927025491000181650010001124231417821337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300</v>
      </c>
    </row>
    <row r="252" spans="1:12" s="8" customFormat="1" ht="19.5" customHeight="1" x14ac:dyDescent="0.2">
      <c r="A252" s="3">
        <f>IFERROR(VLOOKUP(B252,'[1]DADOS (OCULTAR)'!$P$3:$R$91,3,0),"")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3.1 - Combustíveis e Lubrificantes Automotivos</v>
      </c>
      <c r="D252" s="3">
        <f>'[1]TCE - ANEXO IV - Preencher'!F261</f>
        <v>27025491000181</v>
      </c>
      <c r="E252" s="5" t="str">
        <f>'[1]TCE - ANEXO IV - Preencher'!G261</f>
        <v>AUTO POSTO PINHEIRO LTD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000112424</v>
      </c>
      <c r="I252" s="6" t="str">
        <f>IF('[1]TCE - ANEXO IV - Preencher'!K261="","",'[1]TCE - ANEXO IV - Preencher'!K261)</f>
        <v>08/09/2021</v>
      </c>
      <c r="J252" s="5" t="str">
        <f>'[1]TCE - ANEXO IV - Preencher'!L261</f>
        <v>26210927025491000181650010001124241697003009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200</v>
      </c>
    </row>
    <row r="253" spans="1:12" s="8" customFormat="1" ht="19.5" customHeight="1" x14ac:dyDescent="0.2">
      <c r="A253" s="3">
        <f>IFERROR(VLOOKUP(B253,'[1]DADOS (OCULTAR)'!$P$3:$R$91,3,0),"")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3.1 - Combustíveis e Lubrificantes Automotivos</v>
      </c>
      <c r="D253" s="3">
        <f>'[1]TCE - ANEXO IV - Preencher'!F262</f>
        <v>40830572000112</v>
      </c>
      <c r="E253" s="5" t="str">
        <f>'[1]TCE - ANEXO IV - Preencher'!G262</f>
        <v>BARI AUTOMOVEIS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120320</v>
      </c>
      <c r="I253" s="6" t="str">
        <f>IF('[1]TCE - ANEXO IV - Preencher'!K262="","",'[1]TCE - ANEXO IV - Preencher'!K262)</f>
        <v>09/09/2021</v>
      </c>
      <c r="J253" s="5" t="str">
        <f>'[1]TCE - ANEXO IV - Preencher'!L262</f>
        <v>26210940830572000112550000001203201987822812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351.32</v>
      </c>
    </row>
    <row r="254" spans="1:12" s="8" customFormat="1" ht="19.5" customHeight="1" x14ac:dyDescent="0.2">
      <c r="A254" s="3">
        <f>IFERROR(VLOOKUP(B254,'[1]DADOS (OCULTAR)'!$P$3:$R$91,3,0),"")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3.1 - Combustíveis e Lubrificantes Automotivos</v>
      </c>
      <c r="D254" s="3">
        <f>'[1]TCE - ANEXO IV - Preencher'!F263</f>
        <v>41019738000188</v>
      </c>
      <c r="E254" s="5" t="str">
        <f>'[1]TCE - ANEXO IV - Preencher'!G263</f>
        <v>SANTOS LORENA CIA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000171921</v>
      </c>
      <c r="I254" s="6" t="str">
        <f>IF('[1]TCE - ANEXO IV - Preencher'!K263="","",'[1]TCE - ANEXO IV - Preencher'!K263)</f>
        <v>05/09/2021</v>
      </c>
      <c r="J254" s="5" t="str">
        <f>'[1]TCE - ANEXO IV - Preencher'!L263</f>
        <v>26210944019736000188650100001719211008215544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200</v>
      </c>
    </row>
    <row r="255" spans="1:12" s="8" customFormat="1" ht="19.5" customHeight="1" x14ac:dyDescent="0.2">
      <c r="A255" s="3">
        <f>IFERROR(VLOOKUP(B255,'[1]DADOS (OCULTAR)'!$P$3:$R$91,3,0),"")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3.1 - Combustíveis e Lubrificantes Automotivos</v>
      </c>
      <c r="D255" s="3">
        <f>'[1]TCE - ANEXO IV - Preencher'!F264</f>
        <v>41057571000220</v>
      </c>
      <c r="E255" s="5" t="str">
        <f>'[1]TCE - ANEXO IV - Preencher'!G264</f>
        <v>VERDEJANTE COMERCIAL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000290883</v>
      </c>
      <c r="I255" s="6" t="str">
        <f>IF('[1]TCE - ANEXO IV - Preencher'!K264="","",'[1]TCE - ANEXO IV - Preencher'!K264)</f>
        <v>10/09/2021</v>
      </c>
      <c r="J255" s="5" t="str">
        <f>'[1]TCE - ANEXO IV - Preencher'!L264</f>
        <v>26210941057571000220660020002908831803473106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151.26</v>
      </c>
    </row>
    <row r="256" spans="1:12" s="8" customFormat="1" ht="19.5" customHeight="1" x14ac:dyDescent="0.2">
      <c r="A256" s="3">
        <f>IFERROR(VLOOKUP(B256,'[1]DADOS (OCULTAR)'!$P$3:$R$91,3,0),"")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3.2 - Gás e Outros Materiais Engarrafados</v>
      </c>
      <c r="D256" s="3">
        <f>'[1]TCE - ANEXO IV - Preencher'!F265</f>
        <v>193374000170</v>
      </c>
      <c r="E256" s="5" t="str">
        <f>'[1]TCE - ANEXO IV - Preencher'!G265</f>
        <v>SERVE BEM SUPERMERCADO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45089</v>
      </c>
      <c r="I256" s="6" t="str">
        <f>IF('[1]TCE - ANEXO IV - Preencher'!K265="","",'[1]TCE - ANEXO IV - Preencher'!K265)</f>
        <v>31/08/2021</v>
      </c>
      <c r="J256" s="5" t="str">
        <f>'[1]TCE - ANEXO IV - Preencher'!L265</f>
        <v>26210800193374000170550550000450891864191169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91</v>
      </c>
    </row>
    <row r="257" spans="1:12" s="8" customFormat="1" ht="19.5" customHeight="1" x14ac:dyDescent="0.2">
      <c r="A257" s="3">
        <f>IFERROR(VLOOKUP(B257,'[1]DADOS (OCULTAR)'!$P$3:$R$91,3,0),"")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3.2 - Gás e Outros Materiais Engarrafados</v>
      </c>
      <c r="D257" s="3">
        <f>'[1]TCE - ANEXO IV - Preencher'!F266</f>
        <v>193374000170</v>
      </c>
      <c r="E257" s="5" t="str">
        <f>'[1]TCE - ANEXO IV - Preencher'!G266</f>
        <v>SERVE BEM SUPERMERCADO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45264</v>
      </c>
      <c r="I257" s="6" t="str">
        <f>IF('[1]TCE - ANEXO IV - Preencher'!K266="","",'[1]TCE - ANEXO IV - Preencher'!K266)</f>
        <v>10/09/2021</v>
      </c>
      <c r="J257" s="5" t="str">
        <f>'[1]TCE - ANEXO IV - Preencher'!L266</f>
        <v>26210900193374000170550550000452641542316058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96</v>
      </c>
    </row>
    <row r="258" spans="1:12" s="8" customFormat="1" ht="19.5" customHeight="1" x14ac:dyDescent="0.2">
      <c r="A258" s="3">
        <f>IFERROR(VLOOKUP(B258,'[1]DADOS (OCULTAR)'!$P$3:$R$91,3,0),"")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3.2 - Gás e Outros Materiais Engarrafados</v>
      </c>
      <c r="D258" s="3">
        <f>'[1]TCE - ANEXO IV - Preencher'!F267</f>
        <v>2046455000254</v>
      </c>
      <c r="E258" s="5" t="str">
        <f>'[1]TCE - ANEXO IV - Preencher'!G267</f>
        <v>MINASGAS SA IND E COMERCIO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000005393</v>
      </c>
      <c r="I258" s="6" t="str">
        <f>IF('[1]TCE - ANEXO IV - Preencher'!K267="","",'[1]TCE - ANEXO IV - Preencher'!K267)</f>
        <v>02/09/2021</v>
      </c>
      <c r="J258" s="5" t="str">
        <f>'[1]TCE - ANEXO IV - Preencher'!L267</f>
        <v>26210902046455000254550170000053931133188295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2036.63</v>
      </c>
    </row>
    <row r="259" spans="1:12" s="8" customFormat="1" ht="19.5" customHeight="1" x14ac:dyDescent="0.2">
      <c r="A259" s="3">
        <f>IFERROR(VLOOKUP(B259,'[1]DADOS (OCULTAR)'!$P$3:$R$91,3,0),"")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3.2 - Gás e Outros Materiais Engarrafados</v>
      </c>
      <c r="D259" s="3">
        <f>'[1]TCE - ANEXO IV - Preencher'!F268</f>
        <v>2046455000254</v>
      </c>
      <c r="E259" s="5" t="str">
        <f>'[1]TCE - ANEXO IV - Preencher'!G268</f>
        <v>MINASGAS SA IND E COMERCIO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000005394</v>
      </c>
      <c r="I259" s="6" t="str">
        <f>IF('[1]TCE - ANEXO IV - Preencher'!K268="","",'[1]TCE - ANEXO IV - Preencher'!K268)</f>
        <v>02/09/2021</v>
      </c>
      <c r="J259" s="5" t="str">
        <f>'[1]TCE - ANEXO IV - Preencher'!L268</f>
        <v>26210902046455000254550170000053941113188378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3668.12</v>
      </c>
    </row>
    <row r="260" spans="1:12" s="8" customFormat="1" ht="19.5" customHeight="1" x14ac:dyDescent="0.2">
      <c r="A260" s="3">
        <f>IFERROR(VLOOKUP(B260,'[1]DADOS (OCULTAR)'!$P$3:$R$91,3,0),"")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3.2 - Gás e Outros Materiais Engarrafados</v>
      </c>
      <c r="D260" s="3">
        <f>'[1]TCE - ANEXO IV - Preencher'!F269</f>
        <v>2046455000254</v>
      </c>
      <c r="E260" s="5" t="str">
        <f>'[1]TCE - ANEXO IV - Preencher'!G269</f>
        <v>MINASGAS SA IND E COMERCIO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000005467</v>
      </c>
      <c r="I260" s="6" t="str">
        <f>IF('[1]TCE - ANEXO IV - Preencher'!K269="","",'[1]TCE - ANEXO IV - Preencher'!K269)</f>
        <v>16/09/2021</v>
      </c>
      <c r="J260" s="5" t="str">
        <f>'[1]TCE - ANEXO IV - Preencher'!L269</f>
        <v>26210902046455000254550170000054671153689317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1866.91</v>
      </c>
    </row>
    <row r="261" spans="1:12" s="8" customFormat="1" ht="19.5" customHeight="1" x14ac:dyDescent="0.2">
      <c r="A261" s="3">
        <f>IFERROR(VLOOKUP(B261,'[1]DADOS (OCULTAR)'!$P$3:$R$91,3,0),"")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3.2 - Gás e Outros Materiais Engarrafados</v>
      </c>
      <c r="D261" s="3">
        <f>'[1]TCE - ANEXO IV - Preencher'!F270</f>
        <v>2046455000254</v>
      </c>
      <c r="E261" s="5" t="str">
        <f>'[1]TCE - ANEXO IV - Preencher'!G270</f>
        <v>MINASGAS SA IND E COMERCIO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000005468</v>
      </c>
      <c r="I261" s="6" t="str">
        <f>IF('[1]TCE - ANEXO IV - Preencher'!K270="","",'[1]TCE - ANEXO IV - Preencher'!K270)</f>
        <v>16/09/2021</v>
      </c>
      <c r="J261" s="5" t="str">
        <f>'[1]TCE - ANEXO IV - Preencher'!L270</f>
        <v>26210902046455000254550170000054681133689408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3011.14</v>
      </c>
    </row>
    <row r="262" spans="1:12" s="8" customFormat="1" ht="19.5" customHeight="1" x14ac:dyDescent="0.2">
      <c r="A262" s="3">
        <f>IFERROR(VLOOKUP(B262,'[1]DADOS (OCULTAR)'!$P$3:$R$91,3,0),"")</f>
        <v>9039744000780</v>
      </c>
      <c r="B262" s="4" t="str">
        <f>'[1]TCE - ANEXO IV - Preencher'!C271</f>
        <v>HOSPITAL DOM MALAN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7088469000173</v>
      </c>
      <c r="E262" s="5" t="str">
        <f>'[1]TCE - ANEXO IV - Preencher'!G271</f>
        <v>FERRACO PARAFUSOS E FERRAMENTAS LTDA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000026410</v>
      </c>
      <c r="I262" s="6" t="str">
        <f>IF('[1]TCE - ANEXO IV - Preencher'!K271="","",'[1]TCE - ANEXO IV - Preencher'!K271)</f>
        <v>06/09/2021</v>
      </c>
      <c r="J262" s="5" t="str">
        <f>'[1]TCE - ANEXO IV - Preencher'!L271</f>
        <v>26210907088469000173550010000264101196079866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21</v>
      </c>
    </row>
    <row r="263" spans="1:12" s="8" customFormat="1" ht="19.5" customHeight="1" x14ac:dyDescent="0.2">
      <c r="A263" s="3">
        <f>IFERROR(VLOOKUP(B263,'[1]DADOS (OCULTAR)'!$P$3:$R$91,3,0),"")</f>
        <v>9039744000780</v>
      </c>
      <c r="B263" s="4" t="str">
        <f>'[1]TCE - ANEXO IV - Preencher'!C272</f>
        <v>HOSPITAL DOM MALAN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9436414000132</v>
      </c>
      <c r="E263" s="5" t="str">
        <f>'[1]TCE - ANEXO IV - Preencher'!G272</f>
        <v>PREMOLNITOS MAT DE CONST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277145</v>
      </c>
      <c r="I263" s="6" t="str">
        <f>IF('[1]TCE - ANEXO IV - Preencher'!K272="","",'[1]TCE - ANEXO IV - Preencher'!K272)</f>
        <v>08/09/2021</v>
      </c>
      <c r="J263" s="5" t="str">
        <f>'[1]TCE - ANEXO IV - Preencher'!L272</f>
        <v>26210909436414000132550020002771451124115131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168.8</v>
      </c>
    </row>
    <row r="264" spans="1:12" s="8" customFormat="1" ht="19.5" customHeight="1" x14ac:dyDescent="0.2">
      <c r="A264" s="3">
        <f>IFERROR(VLOOKUP(B264,'[1]DADOS (OCULTAR)'!$P$3:$R$91,3,0),"")</f>
        <v>9039744000780</v>
      </c>
      <c r="B264" s="4" t="str">
        <f>'[1]TCE - ANEXO IV - Preencher'!C273</f>
        <v>HOSPITAL DOM MALAN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9436414000132</v>
      </c>
      <c r="E264" s="5" t="str">
        <f>'[1]TCE - ANEXO IV - Preencher'!G273</f>
        <v>PREMOLNITOS MAT DE CONST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000277998</v>
      </c>
      <c r="I264" s="6" t="str">
        <f>IF('[1]TCE - ANEXO IV - Preencher'!K273="","",'[1]TCE - ANEXO IV - Preencher'!K273)</f>
        <v>16/09/2021</v>
      </c>
      <c r="J264" s="5" t="str">
        <f>'[1]TCE - ANEXO IV - Preencher'!L273</f>
        <v>26210909436414000132550020002779981517715964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40.51</v>
      </c>
    </row>
    <row r="265" spans="1:12" s="8" customFormat="1" ht="19.5" customHeight="1" x14ac:dyDescent="0.2">
      <c r="A265" s="3">
        <f>IFERROR(VLOOKUP(B265,'[1]DADOS (OCULTAR)'!$P$3:$R$91,3,0),"")</f>
        <v>9039744000780</v>
      </c>
      <c r="B265" s="4" t="str">
        <f>'[1]TCE - ANEXO IV - Preencher'!C274</f>
        <v>HOSPITAL DOM MALAN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17304095000130</v>
      </c>
      <c r="E265" s="5" t="str">
        <f>'[1]TCE - ANEXO IV - Preencher'!G274</f>
        <v>JUNCAO COMERCIO E REP DE MAT DE CONSTRUC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000151241</v>
      </c>
      <c r="I265" s="6" t="str">
        <f>IF('[1]TCE - ANEXO IV - Preencher'!K274="","",'[1]TCE - ANEXO IV - Preencher'!K274)</f>
        <v>03/09/2021</v>
      </c>
      <c r="J265" s="5" t="str">
        <f>'[1]TCE - ANEXO IV - Preencher'!L274</f>
        <v>26210917304095000130550020001512411522201529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216</v>
      </c>
    </row>
    <row r="266" spans="1:12" s="8" customFormat="1" ht="19.5" customHeight="1" x14ac:dyDescent="0.2">
      <c r="A266" s="3">
        <f>IFERROR(VLOOKUP(B266,'[1]DADOS (OCULTAR)'!$P$3:$R$91,3,0),"")</f>
        <v>9039744000780</v>
      </c>
      <c r="B266" s="4" t="str">
        <f>'[1]TCE - ANEXO IV - Preencher'!C275</f>
        <v>HOSPITAL DOM MALAN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17304095000130</v>
      </c>
      <c r="E266" s="5" t="str">
        <f>'[1]TCE - ANEXO IV - Preencher'!G275</f>
        <v>JUNCAO COMERCIO E REP DE MAT DE CONSTRUC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151202</v>
      </c>
      <c r="I266" s="6" t="str">
        <f>IF('[1]TCE - ANEXO IV - Preencher'!K275="","",'[1]TCE - ANEXO IV - Preencher'!K275)</f>
        <v>03/09/2021</v>
      </c>
      <c r="J266" s="5" t="str">
        <f>'[1]TCE - ANEXO IV - Preencher'!L275</f>
        <v>26210917304095000130550020001512021893375179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72</v>
      </c>
    </row>
    <row r="267" spans="1:12" s="8" customFormat="1" ht="19.5" customHeight="1" x14ac:dyDescent="0.2">
      <c r="A267" s="3">
        <f>IFERROR(VLOOKUP(B267,'[1]DADOS (OCULTAR)'!$P$3:$R$91,3,0),"")</f>
        <v>9039744000780</v>
      </c>
      <c r="B267" s="4" t="str">
        <f>'[1]TCE - ANEXO IV - Preencher'!C276</f>
        <v>HOSPITAL DOM MALAN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4864832000107</v>
      </c>
      <c r="E267" s="5" t="str">
        <f>'[1]TCE - ANEXO IV - Preencher'!G276</f>
        <v>GALPAO MATERIAIS DE CONSTRUCAO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000012299</v>
      </c>
      <c r="I267" s="6" t="str">
        <f>IF('[1]TCE - ANEXO IV - Preencher'!K276="","",'[1]TCE - ANEXO IV - Preencher'!K276)</f>
        <v>06/09/2021</v>
      </c>
      <c r="J267" s="5" t="str">
        <f>'[1]TCE - ANEXO IV - Preencher'!L276</f>
        <v>26210904864832000107550010000122991887560082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40</v>
      </c>
    </row>
    <row r="268" spans="1:12" s="8" customFormat="1" ht="19.5" customHeight="1" x14ac:dyDescent="0.2">
      <c r="A268" s="3">
        <f>IFERROR(VLOOKUP(B268,'[1]DADOS (OCULTAR)'!$P$3:$R$91,3,0),"")</f>
        <v>9039744000780</v>
      </c>
      <c r="B268" s="4" t="str">
        <f>'[1]TCE - ANEXO IV - Preencher'!C277</f>
        <v>HOSPITAL DOM MALAN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9101645000195</v>
      </c>
      <c r="E268" s="5" t="str">
        <f>'[1]TCE - ANEXO IV - Preencher'!G277</f>
        <v>TELEACO COMERCIAL DE FERRO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000127305</v>
      </c>
      <c r="I268" s="6" t="str">
        <f>IF('[1]TCE - ANEXO IV - Preencher'!K277="","",'[1]TCE - ANEXO IV - Preencher'!K277)</f>
        <v>16/09/2021</v>
      </c>
      <c r="J268" s="5" t="str">
        <f>'[1]TCE - ANEXO IV - Preencher'!L277</f>
        <v>26210909101645000195550000001273051339784674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17.510000000000002</v>
      </c>
    </row>
    <row r="269" spans="1:12" s="8" customFormat="1" ht="19.5" customHeight="1" x14ac:dyDescent="0.2">
      <c r="A269" s="3">
        <f>IFERROR(VLOOKUP(B269,'[1]DADOS (OCULTAR)'!$P$3:$R$91,3,0),"")</f>
        <v>9039744000780</v>
      </c>
      <c r="B269" s="4" t="str">
        <f>'[1]TCE - ANEXO IV - Preencher'!C278</f>
        <v>HOSPITAL DOM MALAN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4265871000198</v>
      </c>
      <c r="E269" s="5" t="str">
        <f>'[1]TCE - ANEXO IV - Preencher'!G278</f>
        <v>LEAO EQUIPADORA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179345</v>
      </c>
      <c r="I269" s="6" t="str">
        <f>IF('[1]TCE - ANEXO IV - Preencher'!K278="","",'[1]TCE - ANEXO IV - Preencher'!K278)</f>
        <v>18/09/2021</v>
      </c>
      <c r="J269" s="5" t="str">
        <f>'[1]TCE - ANEXO IV - Preencher'!L278</f>
        <v>26210904265871000198550050001793451144471190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48</v>
      </c>
    </row>
    <row r="270" spans="1:12" s="8" customFormat="1" ht="19.5" customHeight="1" x14ac:dyDescent="0.2">
      <c r="A270" s="3">
        <f>IFERROR(VLOOKUP(B270,'[1]DADOS (OCULTAR)'!$P$3:$R$91,3,0),"")</f>
        <v>9039744000780</v>
      </c>
      <c r="B270" s="4" t="str">
        <f>'[1]TCE - ANEXO IV - Preencher'!C279</f>
        <v>HOSPITAL DOM MALAN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33552783000175</v>
      </c>
      <c r="E270" s="5" t="str">
        <f>'[1]TCE - ANEXO IV - Preencher'!G279</f>
        <v>P R MADEIREIRA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1794</v>
      </c>
      <c r="I270" s="6" t="str">
        <f>IF('[1]TCE - ANEXO IV - Preencher'!K279="","",'[1]TCE - ANEXO IV - Preencher'!K279)</f>
        <v>20/09/2021</v>
      </c>
      <c r="J270" s="5" t="str">
        <f>'[1]TCE - ANEXO IV - Preencher'!L279</f>
        <v>26210933552783000175550010000017941300685129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260</v>
      </c>
    </row>
    <row r="271" spans="1:12" s="8" customFormat="1" ht="19.5" customHeight="1" x14ac:dyDescent="0.2">
      <c r="A271" s="3">
        <f>IFERROR(VLOOKUP(B271,'[1]DADOS (OCULTAR)'!$P$3:$R$91,3,0),"")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33552783000175</v>
      </c>
      <c r="E271" s="5" t="str">
        <f>'[1]TCE - ANEXO IV - Preencher'!G280</f>
        <v>P R MADEIREIRA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1795</v>
      </c>
      <c r="I271" s="6" t="str">
        <f>IF('[1]TCE - ANEXO IV - Preencher'!K280="","",'[1]TCE - ANEXO IV - Preencher'!K280)</f>
        <v>20/09/2021</v>
      </c>
      <c r="J271" s="5" t="str">
        <f>'[1]TCE - ANEXO IV - Preencher'!L280</f>
        <v>26210933552783000175550010000017951345095549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260</v>
      </c>
    </row>
    <row r="272" spans="1:12" s="8" customFormat="1" ht="19.5" customHeight="1" x14ac:dyDescent="0.2">
      <c r="A272" s="3">
        <f>IFERROR(VLOOKUP(B272,'[1]DADOS (OCULTAR)'!$P$3:$R$91,3,0),"")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89564000142</v>
      </c>
      <c r="E272" s="5" t="str">
        <f>'[1]TCE - ANEXO IV - Preencher'!G281</f>
        <v>RISLEY DO NASCIMENTO SENA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000006513</v>
      </c>
      <c r="I272" s="6" t="str">
        <f>IF('[1]TCE - ANEXO IV - Preencher'!K281="","",'[1]TCE - ANEXO IV - Preencher'!K281)</f>
        <v>16/09/2021</v>
      </c>
      <c r="J272" s="5" t="str">
        <f>'[1]TCE - ANEXO IV - Preencher'!L281</f>
        <v>29210900089564000142550010000065131112102372</v>
      </c>
      <c r="K272" s="5" t="str">
        <f>IF(F272="B",LEFT('[1]TCE - ANEXO IV - Preencher'!M281,2),IF(F272="S",LEFT('[1]TCE - ANEXO IV - Preencher'!M281,7),IF('[1]TCE - ANEXO IV - Preencher'!H281="","")))</f>
        <v>29</v>
      </c>
      <c r="L272" s="7">
        <f>'[1]TCE - ANEXO IV - Preencher'!N281</f>
        <v>300</v>
      </c>
    </row>
    <row r="273" spans="1:12" s="8" customFormat="1" ht="19.5" customHeight="1" x14ac:dyDescent="0.2">
      <c r="A273" s="3">
        <f>IFERROR(VLOOKUP(B273,'[1]DADOS (OCULTAR)'!$P$3:$R$91,3,0),"")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14136568000149</v>
      </c>
      <c r="E273" s="5" t="str">
        <f>'[1]TCE - ANEXO IV - Preencher'!G282</f>
        <v>JOAO SERAFIM DE CARVALHO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000004848</v>
      </c>
      <c r="I273" s="6" t="str">
        <f>IF('[1]TCE - ANEXO IV - Preencher'!K282="","",'[1]TCE - ANEXO IV - Preencher'!K282)</f>
        <v>29/09/2021</v>
      </c>
      <c r="J273" s="5" t="str">
        <f>'[1]TCE - ANEXO IV - Preencher'!L282</f>
        <v>29210914136568000149550010000048481154360010</v>
      </c>
      <c r="K273" s="5" t="str">
        <f>IF(F273="B",LEFT('[1]TCE - ANEXO IV - Preencher'!M282,2),IF(F273="S",LEFT('[1]TCE - ANEXO IV - Preencher'!M282,7),IF('[1]TCE - ANEXO IV - Preencher'!H282="","")))</f>
        <v>29</v>
      </c>
      <c r="L273" s="7">
        <f>'[1]TCE - ANEXO IV - Preencher'!N282</f>
        <v>30.4</v>
      </c>
    </row>
    <row r="274" spans="1:12" s="8" customFormat="1" ht="19.5" customHeight="1" x14ac:dyDescent="0.2">
      <c r="A274" s="3">
        <f>IFERROR(VLOOKUP(B274,'[1]DADOS (OCULTAR)'!$P$3:$R$91,3,0),"")</f>
        <v>9039744000780</v>
      </c>
      <c r="B274" s="4" t="str">
        <f>'[1]TCE - ANEXO IV - Preencher'!C283</f>
        <v>HOSPITAL DOM MALAN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27903825000172</v>
      </c>
      <c r="E274" s="5" t="str">
        <f>'[1]TCE - ANEXO IV - Preencher'!G283</f>
        <v>MENEZES E FREITAS MATERIAIS DE CONTR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000007363</v>
      </c>
      <c r="I274" s="6" t="str">
        <f>IF('[1]TCE - ANEXO IV - Preencher'!K283="","",'[1]TCE - ANEXO IV - Preencher'!K283)</f>
        <v>29/09/2021</v>
      </c>
      <c r="J274" s="5" t="str">
        <f>'[1]TCE - ANEXO IV - Preencher'!L283</f>
        <v>26210927903825000172550010000073631339485423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10.26</v>
      </c>
    </row>
    <row r="275" spans="1:12" s="8" customFormat="1" ht="19.5" customHeight="1" x14ac:dyDescent="0.2">
      <c r="A275" s="3">
        <f>IFERROR(VLOOKUP(B275,'[1]DADOS (OCULTAR)'!$P$3:$R$91,3,0),"")</f>
        <v>9039744000780</v>
      </c>
      <c r="B275" s="4" t="str">
        <f>'[1]TCE - ANEXO IV - Preencher'!C284</f>
        <v>HOSPITAL DOM MALAN</v>
      </c>
      <c r="C275" s="4" t="str">
        <f>'[1]TCE - ANEXO IV - Preencher'!E284</f>
        <v xml:space="preserve">3.10 - Material para Manutenção de Bens Móveis </v>
      </c>
      <c r="D275" s="3">
        <f>'[1]TCE - ANEXO IV - Preencher'!F284</f>
        <v>132082000128</v>
      </c>
      <c r="E275" s="5" t="str">
        <f>'[1]TCE - ANEXO IV - Preencher'!G284</f>
        <v>INFOCENTER COM MAT DE INFORMATICA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000022612</v>
      </c>
      <c r="I275" s="6" t="str">
        <f>IF('[1]TCE - ANEXO IV - Preencher'!K284="","",'[1]TCE - ANEXO IV - Preencher'!K284)</f>
        <v>27/08/2021</v>
      </c>
      <c r="J275" s="5" t="str">
        <f>'[1]TCE - ANEXO IV - Preencher'!L284</f>
        <v>26210800132082000128550010000226121934841944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650</v>
      </c>
    </row>
    <row r="276" spans="1:12" s="8" customFormat="1" ht="19.5" customHeight="1" x14ac:dyDescent="0.2">
      <c r="A276" s="3">
        <f>IFERROR(VLOOKUP(B276,'[1]DADOS (OCULTAR)'!$P$3:$R$91,3,0),"")</f>
        <v>9039744000780</v>
      </c>
      <c r="B276" s="4" t="str">
        <f>'[1]TCE - ANEXO IV - Preencher'!C285</f>
        <v>HOSPITAL DOM MALAN</v>
      </c>
      <c r="C276" s="4" t="str">
        <f>'[1]TCE - ANEXO IV - Preencher'!E285</f>
        <v xml:space="preserve">3.10 - Material para Manutenção de Bens Móveis </v>
      </c>
      <c r="D276" s="3">
        <f>'[1]TCE - ANEXO IV - Preencher'!F285</f>
        <v>35092993000153</v>
      </c>
      <c r="E276" s="5" t="str">
        <f>'[1]TCE - ANEXO IV - Preencher'!G285</f>
        <v>EOC LIVRARIA E PAPELARIA EIRELI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1619</v>
      </c>
      <c r="I276" s="6" t="str">
        <f>IF('[1]TCE - ANEXO IV - Preencher'!K285="","",'[1]TCE - ANEXO IV - Preencher'!K285)</f>
        <v>08/09/2021</v>
      </c>
      <c r="J276" s="5" t="str">
        <f>'[1]TCE - ANEXO IV - Preencher'!L285</f>
        <v>26210935092993000153550010000016191905035799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48.55</v>
      </c>
    </row>
    <row r="277" spans="1:12" s="8" customFormat="1" ht="19.5" customHeight="1" x14ac:dyDescent="0.2">
      <c r="A277" s="3">
        <f>IFERROR(VLOOKUP(B277,'[1]DADOS (OCULTAR)'!$P$3:$R$91,3,0),"")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3.99 - Outras despesas com Material de Consumo</v>
      </c>
      <c r="D277" s="3">
        <f>'[1]TCE - ANEXO IV - Preencher'!F286</f>
        <v>7088469000173</v>
      </c>
      <c r="E277" s="5" t="str">
        <f>'[1]TCE - ANEXO IV - Preencher'!G286</f>
        <v>FERRACO PARAFUSOS E FERRAMENTAS LTDA ME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000026410</v>
      </c>
      <c r="I277" s="6" t="str">
        <f>IF('[1]TCE - ANEXO IV - Preencher'!K286="","",'[1]TCE - ANEXO IV - Preencher'!K286)</f>
        <v>06/09/2021</v>
      </c>
      <c r="J277" s="5" t="str">
        <f>'[1]TCE - ANEXO IV - Preencher'!L286</f>
        <v>26210907088469000173550010000264101196079866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19.899999999999999</v>
      </c>
    </row>
    <row r="278" spans="1:12" s="8" customFormat="1" ht="19.5" customHeight="1" x14ac:dyDescent="0.2">
      <c r="A278" s="3">
        <f>IFERROR(VLOOKUP(B278,'[1]DADOS (OCULTAR)'!$P$3:$R$91,3,0),"")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3.99 - Outras despesas com Material de Consumo</v>
      </c>
      <c r="D278" s="3">
        <f>'[1]TCE - ANEXO IV - Preencher'!F287</f>
        <v>4265871000198</v>
      </c>
      <c r="E278" s="5" t="str">
        <f>'[1]TCE - ANEXO IV - Preencher'!G287</f>
        <v>LEAO EQUIPADORA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179886</v>
      </c>
      <c r="I278" s="6" t="str">
        <f>IF('[1]TCE - ANEXO IV - Preencher'!K287="","",'[1]TCE - ANEXO IV - Preencher'!K287)</f>
        <v>27/09/2021</v>
      </c>
      <c r="J278" s="5" t="str">
        <f>'[1]TCE - ANEXO IV - Preencher'!L287</f>
        <v>26210904265871000198550050001798861569025514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154.77000000000001</v>
      </c>
    </row>
    <row r="279" spans="1:12" s="8" customFormat="1" ht="19.5" customHeight="1" x14ac:dyDescent="0.2">
      <c r="A279" s="3">
        <f>IFERROR(VLOOKUP(B279,'[1]DADOS (OCULTAR)'!$P$3:$R$91,3,0),"")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3.99 - Outras despesas com Material de Consumo</v>
      </c>
      <c r="D279" s="3">
        <f>'[1]TCE - ANEXO IV - Preencher'!F288</f>
        <v>33910350000144</v>
      </c>
      <c r="E279" s="5" t="str">
        <f>'[1]TCE - ANEXO IV - Preencher'!G288</f>
        <v>GARDEIS EQUIP DE PROT INDIVIDUAL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000002773</v>
      </c>
      <c r="I279" s="6" t="str">
        <f>IF('[1]TCE - ANEXO IV - Preencher'!K288="","",'[1]TCE - ANEXO IV - Preencher'!K288)</f>
        <v>27/09/2021</v>
      </c>
      <c r="J279" s="5" t="str">
        <f>'[1]TCE - ANEXO IV - Preencher'!L288</f>
        <v>29210934338330000103550010000027731436832051</v>
      </c>
      <c r="K279" s="5" t="str">
        <f>IF(F279="B",LEFT('[1]TCE - ANEXO IV - Preencher'!M288,2),IF(F279="S",LEFT('[1]TCE - ANEXO IV - Preencher'!M288,7),IF('[1]TCE - ANEXO IV - Preencher'!H288="","")))</f>
        <v>29</v>
      </c>
      <c r="L279" s="7">
        <f>'[1]TCE - ANEXO IV - Preencher'!N288</f>
        <v>47</v>
      </c>
    </row>
    <row r="280" spans="1:12" s="8" customFormat="1" ht="19.5" customHeight="1" x14ac:dyDescent="0.2">
      <c r="A280" s="3">
        <f>IFERROR(VLOOKUP(B280,'[1]DADOS (OCULTAR)'!$P$3:$R$91,3,0),"")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3.99 - Outras despesas com Material de Consumo</v>
      </c>
      <c r="D280" s="3">
        <f>'[1]TCE - ANEXO IV - Preencher'!F289</f>
        <v>331788002910</v>
      </c>
      <c r="E280" s="5" t="str">
        <f>'[1]TCE - ANEXO IV - Preencher'!G289</f>
        <v>AIR LIQUIDE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000216039</v>
      </c>
      <c r="I280" s="6" t="str">
        <f>IF('[1]TCE - ANEXO IV - Preencher'!K289="","",'[1]TCE - ANEXO IV - Preencher'!K289)</f>
        <v>23/08/2021</v>
      </c>
      <c r="J280" s="5" t="str">
        <f>'[1]TCE - ANEXO IV - Preencher'!L289</f>
        <v>35210800331788002910552000002160391577540400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218.67</v>
      </c>
    </row>
    <row r="281" spans="1:12" s="8" customFormat="1" ht="19.5" customHeight="1" x14ac:dyDescent="0.2">
      <c r="A281" s="3">
        <f>IFERROR(VLOOKUP(B281,'[1]DADOS (OCULTAR)'!$P$3:$R$91,3,0),"")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3.99 - Outras despesas com Material de Consumo</v>
      </c>
      <c r="D281" s="3">
        <f>'[1]TCE - ANEXO IV - Preencher'!F290</f>
        <v>33552783000175</v>
      </c>
      <c r="E281" s="5" t="str">
        <f>'[1]TCE - ANEXO IV - Preencher'!G290</f>
        <v>P R MADEIREIRA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1711</v>
      </c>
      <c r="I281" s="6" t="str">
        <f>IF('[1]TCE - ANEXO IV - Preencher'!K290="","",'[1]TCE - ANEXO IV - Preencher'!K290)</f>
        <v>30/08/2021</v>
      </c>
      <c r="J281" s="5" t="str">
        <f>'[1]TCE - ANEXO IV - Preencher'!L290</f>
        <v>26210833552783000175550010000017111473387190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77.2</v>
      </c>
    </row>
    <row r="282" spans="1:12" s="8" customFormat="1" ht="19.5" customHeight="1" x14ac:dyDescent="0.2">
      <c r="A282" s="3">
        <f>IFERROR(VLOOKUP(B282,'[1]DADOS (OCULTAR)'!$P$3:$R$91,3,0),"")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3.99 - Outras despesas com Material de Consumo</v>
      </c>
      <c r="D282" s="3">
        <f>'[1]TCE - ANEXO IV - Preencher'!F291</f>
        <v>5515224002446</v>
      </c>
      <c r="E282" s="5" t="str">
        <f>'[1]TCE - ANEXO IV - Preencher'!G291</f>
        <v>ALUMIFER ALUMINIO E FERRO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000155567</v>
      </c>
      <c r="I282" s="6" t="str">
        <f>IF('[1]TCE - ANEXO IV - Preencher'!K291="","",'[1]TCE - ANEXO IV - Preencher'!K291)</f>
        <v>23/08/2021</v>
      </c>
      <c r="J282" s="5" t="str">
        <f>'[1]TCE - ANEXO IV - Preencher'!L291</f>
        <v>29210805515224002446550010001555671474926956</v>
      </c>
      <c r="K282" s="5" t="str">
        <f>IF(F282="B",LEFT('[1]TCE - ANEXO IV - Preencher'!M291,2),IF(F282="S",LEFT('[1]TCE - ANEXO IV - Preencher'!M291,7),IF('[1]TCE - ANEXO IV - Preencher'!H291="","")))</f>
        <v>29</v>
      </c>
      <c r="L282" s="7">
        <f>'[1]TCE - ANEXO IV - Preencher'!N291</f>
        <v>236</v>
      </c>
    </row>
    <row r="283" spans="1:12" s="8" customFormat="1" ht="19.5" customHeight="1" x14ac:dyDescent="0.2">
      <c r="A283" s="3">
        <f>IFERROR(VLOOKUP(B283,'[1]DADOS (OCULTAR)'!$P$3:$R$91,3,0),"")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3.99 - Outras despesas com Material de Consumo</v>
      </c>
      <c r="D283" s="3">
        <f>'[1]TCE - ANEXO IV - Preencher'!F292</f>
        <v>4551497000197</v>
      </c>
      <c r="E283" s="5" t="str">
        <f>'[1]TCE - ANEXO IV - Preencher'!G292</f>
        <v>LIZ BATERIAS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000010043</v>
      </c>
      <c r="I283" s="6" t="str">
        <f>IF('[1]TCE - ANEXO IV - Preencher'!K292="","",'[1]TCE - ANEXO IV - Preencher'!K292)</f>
        <v>01/09/2021</v>
      </c>
      <c r="J283" s="5" t="str">
        <f>'[1]TCE - ANEXO IV - Preencher'!L292</f>
        <v>26210904551497000197550010000100431120519830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400</v>
      </c>
    </row>
    <row r="284" spans="1:12" s="8" customFormat="1" ht="19.5" customHeight="1" x14ac:dyDescent="0.2">
      <c r="A284" s="3">
        <f>IFERROR(VLOOKUP(B284,'[1]DADOS (OCULTAR)'!$P$3:$R$91,3,0),"")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3.99 - Outras despesas com Material de Consumo</v>
      </c>
      <c r="D284" s="3">
        <f>'[1]TCE - ANEXO IV - Preencher'!F293</f>
        <v>27903825000172</v>
      </c>
      <c r="E284" s="5" t="str">
        <f>'[1]TCE - ANEXO IV - Preencher'!G293</f>
        <v>MENEZES E FREITAS MATERIAIS DE CONTR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000007233</v>
      </c>
      <c r="I284" s="6" t="str">
        <f>IF('[1]TCE - ANEXO IV - Preencher'!K293="","",'[1]TCE - ANEXO IV - Preencher'!K293)</f>
        <v>06/09/2021</v>
      </c>
      <c r="J284" s="5" t="str">
        <f>'[1]TCE - ANEXO IV - Preencher'!L293</f>
        <v>26210927903825000172550010000072331780703041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60</v>
      </c>
    </row>
    <row r="285" spans="1:12" s="8" customFormat="1" ht="19.5" customHeight="1" x14ac:dyDescent="0.2">
      <c r="A285" s="3">
        <f>IFERROR(VLOOKUP(B285,'[1]DADOS (OCULTAR)'!$P$3:$R$91,3,0),"")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3.99 - Outras despesas com Material de Consumo</v>
      </c>
      <c r="D285" s="3">
        <f>'[1]TCE - ANEXO IV - Preencher'!F294</f>
        <v>4265871000198</v>
      </c>
      <c r="E285" s="5" t="str">
        <f>'[1]TCE - ANEXO IV - Preencher'!G294</f>
        <v>LEAO EQUIPADORA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178559</v>
      </c>
      <c r="I285" s="6" t="str">
        <f>IF('[1]TCE - ANEXO IV - Preencher'!K294="","",'[1]TCE - ANEXO IV - Preencher'!K294)</f>
        <v>08/09/2021</v>
      </c>
      <c r="J285" s="5" t="str">
        <f>'[1]TCE - ANEXO IV - Preencher'!L294</f>
        <v>26210904265871000198550050001785591532047028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181.91</v>
      </c>
    </row>
    <row r="286" spans="1:12" s="8" customFormat="1" ht="19.5" customHeight="1" x14ac:dyDescent="0.2">
      <c r="A286" s="3">
        <f>IFERROR(VLOOKUP(B286,'[1]DADOS (OCULTAR)'!$P$3:$R$91,3,0),"")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3.99 - Outras despesas com Material de Consumo</v>
      </c>
      <c r="D286" s="3">
        <f>'[1]TCE - ANEXO IV - Preencher'!F295</f>
        <v>40830572000112</v>
      </c>
      <c r="E286" s="5" t="str">
        <f>'[1]TCE - ANEXO IV - Preencher'!G295</f>
        <v>BARI AUTOMOVEIS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120320</v>
      </c>
      <c r="I286" s="6" t="str">
        <f>IF('[1]TCE - ANEXO IV - Preencher'!K295="","",'[1]TCE - ANEXO IV - Preencher'!K295)</f>
        <v>09/09/2021</v>
      </c>
      <c r="J286" s="5" t="str">
        <f>'[1]TCE - ANEXO IV - Preencher'!L295</f>
        <v>26210940830572000112550000001203201987822812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118.68</v>
      </c>
    </row>
    <row r="287" spans="1:12" s="8" customFormat="1" ht="19.5" customHeight="1" x14ac:dyDescent="0.2">
      <c r="A287" s="3">
        <f>IFERROR(VLOOKUP(B287,'[1]DADOS (OCULTAR)'!$P$3:$R$91,3,0),"")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3.99 - Outras despesas com Material de Consumo</v>
      </c>
      <c r="D287" s="3">
        <f>'[1]TCE - ANEXO IV - Preencher'!F296</f>
        <v>34110336000129</v>
      </c>
      <c r="E287" s="5" t="str">
        <f>'[1]TCE - ANEXO IV - Preencher'!G296</f>
        <v>ENAJIO ALENCAR DA SILVA 07168880411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000029</v>
      </c>
      <c r="I287" s="6" t="str">
        <f>IF('[1]TCE - ANEXO IV - Preencher'!K296="","",'[1]TCE - ANEXO IV - Preencher'!K296)</f>
        <v>04/08/2021</v>
      </c>
      <c r="J287" s="5" t="str">
        <f>'[1]TCE - ANEXO IV - Preencher'!L296</f>
        <v>26210834110336000129550010000000291270673809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14000</v>
      </c>
    </row>
    <row r="288" spans="1:12" s="8" customFormat="1" ht="19.5" customHeight="1" x14ac:dyDescent="0.2">
      <c r="A288" s="3">
        <f>IFERROR(VLOOKUP(B288,'[1]DADOS (OCULTAR)'!$P$3:$R$91,3,0),"")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3.99 - Outras despesas com Material de Consumo</v>
      </c>
      <c r="D288" s="3">
        <f>'[1]TCE - ANEXO IV - Preencher'!F297</f>
        <v>9101645000195</v>
      </c>
      <c r="E288" s="5" t="str">
        <f>'[1]TCE - ANEXO IV - Preencher'!G297</f>
        <v>TELEACO COMERCIAL DE FERRO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000127306</v>
      </c>
      <c r="I288" s="6" t="str">
        <f>IF('[1]TCE - ANEXO IV - Preencher'!K297="","",'[1]TCE - ANEXO IV - Preencher'!K297)</f>
        <v>16/09/2021</v>
      </c>
      <c r="J288" s="5" t="str">
        <f>'[1]TCE - ANEXO IV - Preencher'!L297</f>
        <v>26210909101645000195550000001273061279263247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4.8</v>
      </c>
    </row>
    <row r="289" spans="1:12" s="8" customFormat="1" ht="19.5" customHeight="1" x14ac:dyDescent="0.2">
      <c r="A289" s="3">
        <f>IFERROR(VLOOKUP(B289,'[1]DADOS (OCULTAR)'!$P$3:$R$91,3,0),"")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3.99 - Outras despesas com Material de Consumo</v>
      </c>
      <c r="D289" s="3">
        <f>'[1]TCE - ANEXO IV - Preencher'!F298</f>
        <v>24441065000130</v>
      </c>
      <c r="E289" s="5" t="str">
        <f>'[1]TCE - ANEXO IV - Preencher'!G298</f>
        <v>PREMIER MATERIAL DE CONST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26804</v>
      </c>
      <c r="I289" s="6" t="str">
        <f>IF('[1]TCE - ANEXO IV - Preencher'!K298="","",'[1]TCE - ANEXO IV - Preencher'!K298)</f>
        <v>16/09/2021</v>
      </c>
      <c r="J289" s="5" t="str">
        <f>'[1]TCE - ANEXO IV - Preencher'!L298</f>
        <v>26210924441065000130550010000268041044981989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198.65</v>
      </c>
    </row>
    <row r="290" spans="1:12" s="8" customFormat="1" ht="19.5" customHeight="1" x14ac:dyDescent="0.2">
      <c r="A290" s="3">
        <f>IFERROR(VLOOKUP(B290,'[1]DADOS (OCULTAR)'!$P$3:$R$91,3,0),"")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3.99 - Outras despesas com Material de Consumo</v>
      </c>
      <c r="D290" s="3">
        <f>'[1]TCE - ANEXO IV - Preencher'!F299</f>
        <v>1222805000142</v>
      </c>
      <c r="E290" s="5" t="str">
        <f>'[1]TCE - ANEXO IV - Preencher'!G299</f>
        <v>SOFERPA FERRAMENTAS E PERAFUSOS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000009012</v>
      </c>
      <c r="I290" s="6" t="str">
        <f>IF('[1]TCE - ANEXO IV - Preencher'!K299="","",'[1]TCE - ANEXO IV - Preencher'!K299)</f>
        <v>17/09/2021</v>
      </c>
      <c r="J290" s="5" t="str">
        <f>'[1]TCE - ANEXO IV - Preencher'!L299</f>
        <v>26210901222805000142550040000090121444439080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20</v>
      </c>
    </row>
    <row r="291" spans="1:12" s="8" customFormat="1" ht="19.5" customHeight="1" x14ac:dyDescent="0.2">
      <c r="A291" s="3">
        <f>IFERROR(VLOOKUP(B291,'[1]DADOS (OCULTAR)'!$P$3:$R$91,3,0),"")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3.99 - Outras despesas com Material de Consumo</v>
      </c>
      <c r="D291" s="3">
        <f>'[1]TCE - ANEXO IV - Preencher'!F300</f>
        <v>1222805000142</v>
      </c>
      <c r="E291" s="5" t="str">
        <f>'[1]TCE - ANEXO IV - Preencher'!G300</f>
        <v>SOFERPA FERRAMENTAS E PERAFUSOS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000009013</v>
      </c>
      <c r="I291" s="6" t="str">
        <f>IF('[1]TCE - ANEXO IV - Preencher'!K300="","",'[1]TCE - ANEXO IV - Preencher'!K300)</f>
        <v>17/09/2021</v>
      </c>
      <c r="J291" s="5" t="str">
        <f>'[1]TCE - ANEXO IV - Preencher'!L300</f>
        <v>26210901222805000142550040000090131072101692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37.200000000000003</v>
      </c>
    </row>
    <row r="292" spans="1:12" s="8" customFormat="1" ht="19.5" customHeight="1" x14ac:dyDescent="0.2">
      <c r="A292" s="3">
        <f>IFERROR(VLOOKUP(B292,'[1]DADOS (OCULTAR)'!$P$3:$R$91,3,0),"")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3.99 - Outras despesas com Material de Consumo</v>
      </c>
      <c r="D292" s="3">
        <f>'[1]TCE - ANEXO IV - Preencher'!F301</f>
        <v>34110336000129</v>
      </c>
      <c r="E292" s="5" t="str">
        <f>'[1]TCE - ANEXO IV - Preencher'!G301</f>
        <v>ENAJIO ALENCAR DA SILVA 07168880411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000039</v>
      </c>
      <c r="I292" s="6" t="str">
        <f>IF('[1]TCE - ANEXO IV - Preencher'!K301="","",'[1]TCE - ANEXO IV - Preencher'!K301)</f>
        <v>15/09/2021</v>
      </c>
      <c r="J292" s="5" t="str">
        <f>'[1]TCE - ANEXO IV - Preencher'!L301</f>
        <v>26210934110336000129550010000000391085285121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128</v>
      </c>
    </row>
    <row r="293" spans="1:12" s="8" customFormat="1" ht="19.5" customHeight="1" x14ac:dyDescent="0.2">
      <c r="A293" s="3">
        <f>IFERROR(VLOOKUP(B293,'[1]DADOS (OCULTAR)'!$P$3:$R$91,3,0),"")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3.99 - Outras despesas com Material de Consumo</v>
      </c>
      <c r="D293" s="3">
        <f>'[1]TCE - ANEXO IV - Preencher'!F302</f>
        <v>34110336000129</v>
      </c>
      <c r="E293" s="5" t="str">
        <f>'[1]TCE - ANEXO IV - Preencher'!G302</f>
        <v>ENAJIO ALENCAR DA SILVA 07168880411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000036</v>
      </c>
      <c r="I293" s="6" t="str">
        <f>IF('[1]TCE - ANEXO IV - Preencher'!K302="","",'[1]TCE - ANEXO IV - Preencher'!K302)</f>
        <v>14/09/2021</v>
      </c>
      <c r="J293" s="5" t="str">
        <f>'[1]TCE - ANEXO IV - Preencher'!L302</f>
        <v>26210934110336000129550010000000361846600340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95</v>
      </c>
    </row>
    <row r="294" spans="1:12" s="8" customFormat="1" ht="19.5" customHeight="1" x14ac:dyDescent="0.2">
      <c r="A294" s="3">
        <f>IFERROR(VLOOKUP(B294,'[1]DADOS (OCULTAR)'!$P$3:$R$91,3,0),"")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3.99 - Outras despesas com Material de Consumo</v>
      </c>
      <c r="D294" s="3">
        <f>'[1]TCE - ANEXO IV - Preencher'!F303</f>
        <v>9101645000195</v>
      </c>
      <c r="E294" s="5" t="str">
        <f>'[1]TCE - ANEXO IV - Preencher'!G303</f>
        <v>TELEACO COMERCIAL DE FERRO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000127336</v>
      </c>
      <c r="I294" s="6" t="str">
        <f>IF('[1]TCE - ANEXO IV - Preencher'!K303="","",'[1]TCE - ANEXO IV - Preencher'!K303)</f>
        <v>16/09/2021</v>
      </c>
      <c r="J294" s="5" t="str">
        <f>'[1]TCE - ANEXO IV - Preencher'!L303</f>
        <v>26210909101645000195550000001273361192689152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43.9</v>
      </c>
    </row>
    <row r="295" spans="1:12" s="8" customFormat="1" ht="19.5" customHeight="1" x14ac:dyDescent="0.2">
      <c r="A295" s="3">
        <f>IFERROR(VLOOKUP(B295,'[1]DADOS (OCULTAR)'!$P$3:$R$91,3,0),"")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3.99 - Outras despesas com Material de Consumo</v>
      </c>
      <c r="D295" s="3">
        <f>'[1]TCE - ANEXO IV - Preencher'!F304</f>
        <v>9101645000195</v>
      </c>
      <c r="E295" s="5" t="str">
        <f>'[1]TCE - ANEXO IV - Preencher'!G304</f>
        <v>TELEACO COMERCIAL DE FERRO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000127309</v>
      </c>
      <c r="I295" s="6" t="str">
        <f>IF('[1]TCE - ANEXO IV - Preencher'!K304="","",'[1]TCE - ANEXO IV - Preencher'!K304)</f>
        <v>16/09/2021</v>
      </c>
      <c r="J295" s="5" t="str">
        <f>'[1]TCE - ANEXO IV - Preencher'!L304</f>
        <v>26210909101645000195550000001273091361370070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170.85</v>
      </c>
    </row>
    <row r="296" spans="1:12" s="8" customFormat="1" ht="19.5" customHeight="1" x14ac:dyDescent="0.2">
      <c r="A296" s="3">
        <f>IFERROR(VLOOKUP(B296,'[1]DADOS (OCULTAR)'!$P$3:$R$91,3,0),"")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3.99 - Outras despesas com Material de Consumo</v>
      </c>
      <c r="D296" s="3">
        <f>'[1]TCE - ANEXO IV - Preencher'!F305</f>
        <v>40868937000106</v>
      </c>
      <c r="E296" s="5" t="str">
        <f>'[1]TCE - ANEXO IV - Preencher'!G305</f>
        <v>FERPASO FERRAMENTAS PARAFUSOS E SOLDAS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58753</v>
      </c>
      <c r="I296" s="6" t="str">
        <f>IF('[1]TCE - ANEXO IV - Preencher'!K305="","",'[1]TCE - ANEXO IV - Preencher'!K305)</f>
        <v>10/09/2021</v>
      </c>
      <c r="J296" s="5" t="str">
        <f>'[1]TCE - ANEXO IV - Preencher'!L305</f>
        <v>26210940868937000106550010000587531940169033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81.97</v>
      </c>
    </row>
    <row r="297" spans="1:12" s="8" customFormat="1" ht="19.5" customHeight="1" x14ac:dyDescent="0.2">
      <c r="A297" s="3">
        <f>IFERROR(VLOOKUP(B297,'[1]DADOS (OCULTAR)'!$P$3:$R$91,3,0),"")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3.99 - Outras despesas com Material de Consumo</v>
      </c>
      <c r="D297" s="3">
        <f>'[1]TCE - ANEXO IV - Preencher'!F306</f>
        <v>35693399000118</v>
      </c>
      <c r="E297" s="5" t="str">
        <f>'[1]TCE - ANEXO IV - Preencher'!G306</f>
        <v>R M DA SILVA LIMA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000000028</v>
      </c>
      <c r="I297" s="6" t="str">
        <f>IF('[1]TCE - ANEXO IV - Preencher'!K306="","",'[1]TCE - ANEXO IV - Preencher'!K306)</f>
        <v>17/09/2021</v>
      </c>
      <c r="J297" s="5" t="str">
        <f>'[1]TCE - ANEXO IV - Preencher'!L306</f>
        <v>26210935693399000118550010000000281000001631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145</v>
      </c>
    </row>
    <row r="298" spans="1:12" s="8" customFormat="1" ht="19.5" customHeight="1" x14ac:dyDescent="0.2">
      <c r="A298" s="3">
        <f>IFERROR(VLOOKUP(B298,'[1]DADOS (OCULTAR)'!$P$3:$R$91,3,0),"")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3.99 - Outras despesas com Material de Consumo</v>
      </c>
      <c r="D298" s="3">
        <f>'[1]TCE - ANEXO IV - Preencher'!F307</f>
        <v>9436414000132</v>
      </c>
      <c r="E298" s="5" t="str">
        <f>'[1]TCE - ANEXO IV - Preencher'!G307</f>
        <v>PREMOLNITOS MAT DE CONST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000277998</v>
      </c>
      <c r="I298" s="6" t="str">
        <f>IF('[1]TCE - ANEXO IV - Preencher'!K307="","",'[1]TCE - ANEXO IV - Preencher'!K307)</f>
        <v>16/09/2021</v>
      </c>
      <c r="J298" s="5" t="str">
        <f>'[1]TCE - ANEXO IV - Preencher'!L307</f>
        <v>26210909436414000132550020002779981517715964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50.26</v>
      </c>
    </row>
    <row r="299" spans="1:12" s="8" customFormat="1" ht="19.5" customHeight="1" x14ac:dyDescent="0.2">
      <c r="A299" s="3">
        <f>IFERROR(VLOOKUP(B299,'[1]DADOS (OCULTAR)'!$P$3:$R$91,3,0),"")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3.99 - Outras despesas com Material de Consumo</v>
      </c>
      <c r="D299" s="3">
        <f>'[1]TCE - ANEXO IV - Preencher'!F308</f>
        <v>27903825000172</v>
      </c>
      <c r="E299" s="5" t="str">
        <f>'[1]TCE - ANEXO IV - Preencher'!G308</f>
        <v>MENEZES E FREITAS MATERIAIS DE CONTR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000007362</v>
      </c>
      <c r="I299" s="6" t="str">
        <f>IF('[1]TCE - ANEXO IV - Preencher'!K308="","",'[1]TCE - ANEXO IV - Preencher'!K308)</f>
        <v>29/09/2021</v>
      </c>
      <c r="J299" s="5" t="str">
        <f>'[1]TCE - ANEXO IV - Preencher'!L308</f>
        <v>26210927903825000172550010000073621167302248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23.84</v>
      </c>
    </row>
    <row r="300" spans="1:12" s="8" customFormat="1" ht="19.5" customHeight="1" x14ac:dyDescent="0.2">
      <c r="A300" s="3">
        <f>IFERROR(VLOOKUP(B300,'[1]DADOS (OCULTAR)'!$P$3:$R$91,3,0),"")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3.99 - Outras despesas com Material de Consumo</v>
      </c>
      <c r="D300" s="3">
        <f>'[1]TCE - ANEXO IV - Preencher'!F309</f>
        <v>89564000142</v>
      </c>
      <c r="E300" s="5" t="str">
        <f>'[1]TCE - ANEXO IV - Preencher'!G309</f>
        <v>RISLEY DO NASCIMENTO SENA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000006515</v>
      </c>
      <c r="I300" s="6" t="str">
        <f>IF('[1]TCE - ANEXO IV - Preencher'!K309="","",'[1]TCE - ANEXO IV - Preencher'!K309)</f>
        <v>20/09/2021</v>
      </c>
      <c r="J300" s="5" t="str">
        <f>'[1]TCE - ANEXO IV - Preencher'!L309</f>
        <v>29210900089564000142550010000065151005000503</v>
      </c>
      <c r="K300" s="5" t="str">
        <f>IF(F300="B",LEFT('[1]TCE - ANEXO IV - Preencher'!M309,2),IF(F300="S",LEFT('[1]TCE - ANEXO IV - Preencher'!M309,7),IF('[1]TCE - ANEXO IV - Preencher'!H309="","")))</f>
        <v>29</v>
      </c>
      <c r="L300" s="7">
        <f>'[1]TCE - ANEXO IV - Preencher'!N309</f>
        <v>180</v>
      </c>
    </row>
    <row r="301" spans="1:12" s="8" customFormat="1" ht="19.5" customHeight="1" x14ac:dyDescent="0.2">
      <c r="A301" s="3">
        <f>IFERROR(VLOOKUP(B301,'[1]DADOS (OCULTAR)'!$P$3:$R$91,3,0),"")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3.99 - Outras despesas com Material de Consumo</v>
      </c>
      <c r="D301" s="3">
        <f>'[1]TCE - ANEXO IV - Preencher'!F310</f>
        <v>17304095000130</v>
      </c>
      <c r="E301" s="5" t="str">
        <f>'[1]TCE - ANEXO IV - Preencher'!G310</f>
        <v>JUNCAO COMERCIO E REP DE MAT DE CONSTRUC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000152330</v>
      </c>
      <c r="I301" s="6" t="str">
        <f>IF('[1]TCE - ANEXO IV - Preencher'!K310="","",'[1]TCE - ANEXO IV - Preencher'!K310)</f>
        <v>16/09/2021</v>
      </c>
      <c r="J301" s="5" t="str">
        <f>'[1]TCE - ANEXO IV - Preencher'!L310</f>
        <v>26210917304095000130550020001523301164137763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666.9</v>
      </c>
    </row>
    <row r="302" spans="1:12" s="8" customFormat="1" ht="19.5" customHeight="1" x14ac:dyDescent="0.2">
      <c r="A302" s="3">
        <f>IFERROR(VLOOKUP(B302,'[1]DADOS (OCULTAR)'!$P$3:$R$91,3,0),"")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3.99 - Outras despesas com Material de Consumo</v>
      </c>
      <c r="D302" s="3">
        <f>'[1]TCE - ANEXO IV - Preencher'!F311</f>
        <v>1222805000142</v>
      </c>
      <c r="E302" s="5" t="str">
        <f>'[1]TCE - ANEXO IV - Preencher'!G311</f>
        <v>SOFERPA FERRAMENTAS E PERAFUSOS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000008822</v>
      </c>
      <c r="I302" s="6" t="str">
        <f>IF('[1]TCE - ANEXO IV - Preencher'!K311="","",'[1]TCE - ANEXO IV - Preencher'!K311)</f>
        <v>30/08/2021</v>
      </c>
      <c r="J302" s="5" t="str">
        <f>'[1]TCE - ANEXO IV - Preencher'!L311</f>
        <v>26210801222805000142550040000088221621252729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110</v>
      </c>
    </row>
    <row r="303" spans="1:12" s="8" customFormat="1" ht="19.5" customHeight="1" x14ac:dyDescent="0.2">
      <c r="A303" s="3">
        <f>IFERROR(VLOOKUP(B303,'[1]DADOS (OCULTAR)'!$P$3:$R$91,3,0),"")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3.99 - Outras despesas com Material de Consumo</v>
      </c>
      <c r="D303" s="3">
        <f>'[1]TCE - ANEXO IV - Preencher'!F312</f>
        <v>1222805000142</v>
      </c>
      <c r="E303" s="5" t="str">
        <f>'[1]TCE - ANEXO IV - Preencher'!G312</f>
        <v>SOFERPA FERRAMENTAS E PERAFUSOS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000008911</v>
      </c>
      <c r="I303" s="6" t="str">
        <f>IF('[1]TCE - ANEXO IV - Preencher'!K312="","",'[1]TCE - ANEXO IV - Preencher'!K312)</f>
        <v>08/09/2021</v>
      </c>
      <c r="J303" s="5" t="str">
        <f>'[1]TCE - ANEXO IV - Preencher'!L312</f>
        <v>26210901222805000142550040000089111077520499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22</v>
      </c>
    </row>
    <row r="304" spans="1:12" s="8" customFormat="1" ht="19.5" customHeight="1" x14ac:dyDescent="0.2">
      <c r="A304" s="3">
        <f>IFERROR(VLOOKUP(B304,'[1]DADOS (OCULTAR)'!$P$3:$R$91,3,0),"")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3.99 - Outras despesas com Material de Consumo</v>
      </c>
      <c r="D304" s="3">
        <f>'[1]TCE - ANEXO IV - Preencher'!F313</f>
        <v>2493174000169</v>
      </c>
      <c r="E304" s="5" t="str">
        <f>'[1]TCE - ANEXO IV - Preencher'!G313</f>
        <v>PETROLLUZ MATERIAIS ELETRICOS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000075574</v>
      </c>
      <c r="I304" s="6" t="str">
        <f>IF('[1]TCE - ANEXO IV - Preencher'!K313="","",'[1]TCE - ANEXO IV - Preencher'!K313)</f>
        <v>03/09/2021</v>
      </c>
      <c r="J304" s="5" t="str">
        <f>'[1]TCE - ANEXO IV - Preencher'!L313</f>
        <v>26210902493174000169550010000755741971347325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13.6</v>
      </c>
    </row>
    <row r="305" spans="1:12" s="8" customFormat="1" ht="19.5" customHeight="1" x14ac:dyDescent="0.2">
      <c r="A305" s="3">
        <f>IFERROR(VLOOKUP(B305,'[1]DADOS (OCULTAR)'!$P$3:$R$91,3,0),"")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3.99 - Outras despesas com Material de Consumo</v>
      </c>
      <c r="D305" s="3">
        <f>'[1]TCE - ANEXO IV - Preencher'!F314</f>
        <v>3155958000140</v>
      </c>
      <c r="E305" s="5" t="str">
        <f>'[1]TCE - ANEXO IV - Preencher'!G314</f>
        <v>MEDPEJ EQUIPAMENTOS MEDICOS LTDA - EPP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000073256</v>
      </c>
      <c r="I305" s="6" t="str">
        <f>IF('[1]TCE - ANEXO IV - Preencher'!K314="","",'[1]TCE - ANEXO IV - Preencher'!K314)</f>
        <v>24/08/2021</v>
      </c>
      <c r="J305" s="5" t="str">
        <f>'[1]TCE - ANEXO IV - Preencher'!L314</f>
        <v>35210803155958000140550020000732561005603676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900</v>
      </c>
    </row>
    <row r="306" spans="1:12" s="8" customFormat="1" ht="19.5" customHeight="1" x14ac:dyDescent="0.2">
      <c r="A306" s="3">
        <f>IFERROR(VLOOKUP(B306,'[1]DADOS (OCULTAR)'!$P$3:$R$91,3,0),"")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3.99 - Outras despesas com Material de Consumo</v>
      </c>
      <c r="D306" s="3">
        <f>'[1]TCE - ANEXO IV - Preencher'!F315</f>
        <v>3620335000109</v>
      </c>
      <c r="E306" s="5" t="str">
        <f>'[1]TCE - ANEXO IV - Preencher'!G315</f>
        <v>JORGE ARAUJO DOS SANTOS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000000883</v>
      </c>
      <c r="I306" s="6" t="str">
        <f>IF('[1]TCE - ANEXO IV - Preencher'!K315="","",'[1]TCE - ANEXO IV - Preencher'!K315)</f>
        <v>29/09/2021</v>
      </c>
      <c r="J306" s="5" t="str">
        <f>'[1]TCE - ANEXO IV - Preencher'!L315</f>
        <v>26210903620335000109550010000008831292195073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15</v>
      </c>
    </row>
    <row r="307" spans="1:12" s="8" customFormat="1" ht="19.5" customHeight="1" x14ac:dyDescent="0.2">
      <c r="A307" s="3">
        <f>IFERROR(VLOOKUP(B307,'[1]DADOS (OCULTAR)'!$P$3:$R$91,3,0),"")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3.99 - Outras despesas com Material de Consumo</v>
      </c>
      <c r="D307" s="3">
        <f>'[1]TCE - ANEXO IV - Preencher'!F316</f>
        <v>3620335000109</v>
      </c>
      <c r="E307" s="5" t="str">
        <f>'[1]TCE - ANEXO IV - Preencher'!G316</f>
        <v>JORGE ARAUJO DOS SANTOS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000000884</v>
      </c>
      <c r="I307" s="6" t="str">
        <f>IF('[1]TCE - ANEXO IV - Preencher'!K316="","",'[1]TCE - ANEXO IV - Preencher'!K316)</f>
        <v>29/09/2021</v>
      </c>
      <c r="J307" s="5" t="str">
        <f>'[1]TCE - ANEXO IV - Preencher'!L316</f>
        <v>26210903620335000109550010000008841052579656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17.8</v>
      </c>
    </row>
    <row r="308" spans="1:12" s="8" customFormat="1" ht="19.5" customHeight="1" x14ac:dyDescent="0.2">
      <c r="A308" s="3">
        <f>IFERROR(VLOOKUP(B308,'[1]DADOS (OCULTAR)'!$P$3:$R$91,3,0),"")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3.99 - Outras despesas com Material de Consumo</v>
      </c>
      <c r="D308" s="3">
        <f>'[1]TCE - ANEXO IV - Preencher'!F317</f>
        <v>4187384000154</v>
      </c>
      <c r="E308" s="5" t="str">
        <f>'[1]TCE - ANEXO IV - Preencher'!G317</f>
        <v>LEISTUNG EQUIPAMENTOS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000025962</v>
      </c>
      <c r="I308" s="6" t="str">
        <f>IF('[1]TCE - ANEXO IV - Preencher'!K317="","",'[1]TCE - ANEXO IV - Preencher'!K317)</f>
        <v>01/09/2021</v>
      </c>
      <c r="J308" s="5" t="str">
        <f>'[1]TCE - ANEXO IV - Preencher'!L317</f>
        <v>42210904187384000154550020000259621100304210</v>
      </c>
      <c r="K308" s="5" t="str">
        <f>IF(F308="B",LEFT('[1]TCE - ANEXO IV - Preencher'!M317,2),IF(F308="S",LEFT('[1]TCE - ANEXO IV - Preencher'!M317,7),IF('[1]TCE - ANEXO IV - Preencher'!H317="","")))</f>
        <v>42</v>
      </c>
      <c r="L308" s="7">
        <f>'[1]TCE - ANEXO IV - Preencher'!N317</f>
        <v>198</v>
      </c>
    </row>
    <row r="309" spans="1:12" s="8" customFormat="1" ht="19.5" customHeight="1" x14ac:dyDescent="0.2">
      <c r="A309" s="3">
        <f>IFERROR(VLOOKUP(B309,'[1]DADOS (OCULTAR)'!$P$3:$R$91,3,0),"")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3.99 - Outras despesas com Material de Consumo</v>
      </c>
      <c r="D309" s="3">
        <f>'[1]TCE - ANEXO IV - Preencher'!F318</f>
        <v>8713023000155</v>
      </c>
      <c r="E309" s="5" t="str">
        <f>'[1]TCE - ANEXO IV - Preencher'!G318</f>
        <v>ENDOSURGICAL COM REP IMP EXP MA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48527</v>
      </c>
      <c r="I309" s="6" t="str">
        <f>IF('[1]TCE - ANEXO IV - Preencher'!K318="","",'[1]TCE - ANEXO IV - Preencher'!K318)</f>
        <v>25/08/2021</v>
      </c>
      <c r="J309" s="5" t="str">
        <f>'[1]TCE - ANEXO IV - Preencher'!L318</f>
        <v>26210808713023000155550010000485271393679530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2533.3200000000002</v>
      </c>
    </row>
    <row r="310" spans="1:12" s="8" customFormat="1" ht="19.5" customHeight="1" x14ac:dyDescent="0.2">
      <c r="A310" s="3">
        <f>IFERROR(VLOOKUP(B310,'[1]DADOS (OCULTAR)'!$P$3:$R$91,3,0),"")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3.99 - Outras despesas com Material de Consumo</v>
      </c>
      <c r="D310" s="3">
        <f>'[1]TCE - ANEXO IV - Preencher'!F319</f>
        <v>9101645000195</v>
      </c>
      <c r="E310" s="5" t="str">
        <f>'[1]TCE - ANEXO IV - Preencher'!G319</f>
        <v>TELEACO COMERCIAL DE FERRO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000127306</v>
      </c>
      <c r="I310" s="6" t="str">
        <f>IF('[1]TCE - ANEXO IV - Preencher'!K319="","",'[1]TCE - ANEXO IV - Preencher'!K319)</f>
        <v>16/09/2021</v>
      </c>
      <c r="J310" s="5" t="str">
        <f>'[1]TCE - ANEXO IV - Preencher'!L319</f>
        <v>26210909101645000195550000001273061279263247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6.24</v>
      </c>
    </row>
    <row r="311" spans="1:12" s="8" customFormat="1" ht="19.5" customHeight="1" x14ac:dyDescent="0.2">
      <c r="A311" s="3">
        <f>IFERROR(VLOOKUP(B311,'[1]DADOS (OCULTAR)'!$P$3:$R$91,3,0),"")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3.99 - Outras despesas com Material de Consumo</v>
      </c>
      <c r="D311" s="3">
        <f>'[1]TCE - ANEXO IV - Preencher'!F320</f>
        <v>9436414000132</v>
      </c>
      <c r="E311" s="5" t="str">
        <f>'[1]TCE - ANEXO IV - Preencher'!G320</f>
        <v>PREMOLNITOS MAT DE CONST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000277998</v>
      </c>
      <c r="I311" s="6" t="str">
        <f>IF('[1]TCE - ANEXO IV - Preencher'!K320="","",'[1]TCE - ANEXO IV - Preencher'!K320)</f>
        <v>16/09/2021</v>
      </c>
      <c r="J311" s="5" t="str">
        <f>'[1]TCE - ANEXO IV - Preencher'!L320</f>
        <v>26210909436414000132550020002779981517715964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36.24</v>
      </c>
    </row>
    <row r="312" spans="1:12" s="8" customFormat="1" ht="19.5" customHeight="1" x14ac:dyDescent="0.2">
      <c r="A312" s="3">
        <f>IFERROR(VLOOKUP(B312,'[1]DADOS (OCULTAR)'!$P$3:$R$91,3,0),"")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3.99 - Outras despesas com Material de Consumo</v>
      </c>
      <c r="D312" s="3">
        <f>'[1]TCE - ANEXO IV - Preencher'!F321</f>
        <v>14136568000149</v>
      </c>
      <c r="E312" s="5" t="str">
        <f>'[1]TCE - ANEXO IV - Preencher'!G321</f>
        <v>JOAO SERAFIM DE CARVALHO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000004685</v>
      </c>
      <c r="I312" s="6" t="str">
        <f>IF('[1]TCE - ANEXO IV - Preencher'!K321="","",'[1]TCE - ANEXO IV - Preencher'!K321)</f>
        <v>09/09/2021</v>
      </c>
      <c r="J312" s="5" t="str">
        <f>'[1]TCE - ANEXO IV - Preencher'!L321</f>
        <v>29210914136568000149550010000046851739538932</v>
      </c>
      <c r="K312" s="5" t="str">
        <f>IF(F312="B",LEFT('[1]TCE - ANEXO IV - Preencher'!M321,2),IF(F312="S",LEFT('[1]TCE - ANEXO IV - Preencher'!M321,7),IF('[1]TCE - ANEXO IV - Preencher'!H321="","")))</f>
        <v>29</v>
      </c>
      <c r="L312" s="7">
        <f>'[1]TCE - ANEXO IV - Preencher'!N321</f>
        <v>17.100000000000001</v>
      </c>
    </row>
    <row r="313" spans="1:12" s="8" customFormat="1" ht="19.5" customHeight="1" x14ac:dyDescent="0.2">
      <c r="A313" s="3">
        <f>IFERROR(VLOOKUP(B313,'[1]DADOS (OCULTAR)'!$P$3:$R$91,3,0),"")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21132002000104</v>
      </c>
      <c r="E313" s="5" t="str">
        <f>'[1]TCE - ANEXO IV - Preencher'!G322</f>
        <v>VITAL CARE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000006162</v>
      </c>
      <c r="I313" s="6" t="str">
        <f>IF('[1]TCE - ANEXO IV - Preencher'!K322="","",'[1]TCE - ANEXO IV - Preencher'!K322)</f>
        <v>24/08/2021</v>
      </c>
      <c r="J313" s="5" t="str">
        <f>'[1]TCE - ANEXO IV - Preencher'!L322</f>
        <v>35210821132002000104550010000061621373427218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739.5</v>
      </c>
    </row>
    <row r="314" spans="1:12" s="8" customFormat="1" ht="19.5" customHeight="1" x14ac:dyDescent="0.2">
      <c r="A314" s="3">
        <f>IFERROR(VLOOKUP(B314,'[1]DADOS (OCULTAR)'!$P$3:$R$91,3,0),"")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3.99 - Outras despesas com Material de Consumo</v>
      </c>
      <c r="D314" s="3">
        <f>'[1]TCE - ANEXO IV - Preencher'!F323</f>
        <v>21132002000104</v>
      </c>
      <c r="E314" s="5" t="str">
        <f>'[1]TCE - ANEXO IV - Preencher'!G323</f>
        <v>VITAL CARE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000006163</v>
      </c>
      <c r="I314" s="6" t="str">
        <f>IF('[1]TCE - ANEXO IV - Preencher'!K323="","",'[1]TCE - ANEXO IV - Preencher'!K323)</f>
        <v>24/08/2021</v>
      </c>
      <c r="J314" s="5" t="str">
        <f>'[1]TCE - ANEXO IV - Preencher'!L323</f>
        <v>35210821132002000104550010000061631642850499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640</v>
      </c>
    </row>
    <row r="315" spans="1:12" s="8" customFormat="1" ht="19.5" customHeight="1" x14ac:dyDescent="0.2">
      <c r="A315" s="3">
        <f>IFERROR(VLOOKUP(B315,'[1]DADOS (OCULTAR)'!$P$3:$R$91,3,0),"")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3.99 - Outras despesas com Material de Consumo</v>
      </c>
      <c r="D315" s="3">
        <f>'[1]TCE - ANEXO IV - Preencher'!F324</f>
        <v>21132002000104</v>
      </c>
      <c r="E315" s="5" t="str">
        <f>'[1]TCE - ANEXO IV - Preencher'!G324</f>
        <v>VITAL CARE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000006283</v>
      </c>
      <c r="I315" s="6" t="str">
        <f>IF('[1]TCE - ANEXO IV - Preencher'!K324="","",'[1]TCE - ANEXO IV - Preencher'!K324)</f>
        <v>15/09/2021</v>
      </c>
      <c r="J315" s="5" t="str">
        <f>'[1]TCE - ANEXO IV - Preencher'!L324</f>
        <v>35210921132002000104550010000062831745335769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275</v>
      </c>
    </row>
    <row r="316" spans="1:12" s="8" customFormat="1" ht="19.5" customHeight="1" x14ac:dyDescent="0.2">
      <c r="A316" s="3">
        <f>IFERROR(VLOOKUP(B316,'[1]DADOS (OCULTAR)'!$P$3:$R$91,3,0),"")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3.99 - Outras despesas com Material de Consumo</v>
      </c>
      <c r="D316" s="3">
        <f>'[1]TCE - ANEXO IV - Preencher'!F325</f>
        <v>40868937000106</v>
      </c>
      <c r="E316" s="5" t="str">
        <f>'[1]TCE - ANEXO IV - Preencher'!G325</f>
        <v>FERPASO FERRAMENTAS PARAFUSOS E SOLDAS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58530</v>
      </c>
      <c r="I316" s="6" t="str">
        <f>IF('[1]TCE - ANEXO IV - Preencher'!K325="","",'[1]TCE - ANEXO IV - Preencher'!K325)</f>
        <v>31/08/2021</v>
      </c>
      <c r="J316" s="5" t="str">
        <f>'[1]TCE - ANEXO IV - Preencher'!L325</f>
        <v>26210840868937000106550010000585301610145107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43.9</v>
      </c>
    </row>
    <row r="317" spans="1:12" s="8" customFormat="1" ht="19.5" customHeight="1" x14ac:dyDescent="0.2">
      <c r="A317" s="3">
        <f>IFERROR(VLOOKUP(B317,'[1]DADOS (OCULTAR)'!$P$3:$R$91,3,0),"")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3.99 - Outras despesas com Material de Consumo</v>
      </c>
      <c r="D317" s="3">
        <f>'[1]TCE - ANEXO IV - Preencher'!F326</f>
        <v>96382429000160</v>
      </c>
      <c r="E317" s="5" t="str">
        <f>'[1]TCE - ANEXO IV - Preencher'!G326</f>
        <v>ADAPT PRODUTOS OFTALMOLOGICOS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000314467</v>
      </c>
      <c r="I317" s="6" t="str">
        <f>IF('[1]TCE - ANEXO IV - Preencher'!K326="","",'[1]TCE - ANEXO IV - Preencher'!K326)</f>
        <v>02/09/2021</v>
      </c>
      <c r="J317" s="5" t="str">
        <f>'[1]TCE - ANEXO IV - Preencher'!L326</f>
        <v>35210996382429000160550010003144671776489456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118.94</v>
      </c>
    </row>
    <row r="318" spans="1:12" s="8" customFormat="1" ht="19.5" customHeight="1" x14ac:dyDescent="0.2">
      <c r="A318" s="3">
        <f>IFERROR(VLOOKUP(B318,'[1]DADOS (OCULTAR)'!$P$3:$R$91,3,0),"")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3.99 - Outras despesas com Material de Consumo</v>
      </c>
      <c r="D318" s="3">
        <f>'[1]TCE - ANEXO IV - Preencher'!F327</f>
        <v>4864832000107</v>
      </c>
      <c r="E318" s="5" t="str">
        <f>'[1]TCE - ANEXO IV - Preencher'!G327</f>
        <v>GALPAO MATERIAIS DE CONSTRUCAO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000012298</v>
      </c>
      <c r="I318" s="6" t="str">
        <f>IF('[1]TCE - ANEXO IV - Preencher'!K327="","",'[1]TCE - ANEXO IV - Preencher'!K327)</f>
        <v>06/09/2021</v>
      </c>
      <c r="J318" s="5" t="str">
        <f>'[1]TCE - ANEXO IV - Preencher'!L327</f>
        <v>26210904864832000107550010000122981332525190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120</v>
      </c>
    </row>
    <row r="319" spans="1:12" s="8" customFormat="1" ht="19.5" customHeight="1" x14ac:dyDescent="0.2">
      <c r="A319" s="3">
        <f>IFERROR(VLOOKUP(B319,'[1]DADOS (OCULTAR)'!$P$3:$R$91,3,0),"")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3.99 - Outras despesas com Material de Consumo</v>
      </c>
      <c r="D319" s="3">
        <f>'[1]TCE - ANEXO IV - Preencher'!F328</f>
        <v>4864832000107</v>
      </c>
      <c r="E319" s="5" t="str">
        <f>'[1]TCE - ANEXO IV - Preencher'!G328</f>
        <v>GALPAO MATERIAIS DE CONSTRUCAO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000012346</v>
      </c>
      <c r="I319" s="6" t="str">
        <f>IF('[1]TCE - ANEXO IV - Preencher'!K328="","",'[1]TCE - ANEXO IV - Preencher'!K328)</f>
        <v>17/09/2021</v>
      </c>
      <c r="J319" s="5" t="str">
        <f>'[1]TCE - ANEXO IV - Preencher'!L328</f>
        <v>26210904864832000107550010000123461043442103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7</v>
      </c>
    </row>
    <row r="320" spans="1:12" s="8" customFormat="1" ht="19.5" customHeight="1" x14ac:dyDescent="0.2">
      <c r="A320" s="3">
        <f>IFERROR(VLOOKUP(B320,'[1]DADOS (OCULTAR)'!$P$3:$R$91,3,0),"")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3.99 - Outras despesas com Material de Consumo</v>
      </c>
      <c r="D320" s="3">
        <f>'[1]TCE - ANEXO IV - Preencher'!F329</f>
        <v>9101645000195</v>
      </c>
      <c r="E320" s="5" t="str">
        <f>'[1]TCE - ANEXO IV - Preencher'!G329</f>
        <v>TELEACO COMERCIAL DE FERRO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000126447</v>
      </c>
      <c r="I320" s="6" t="str">
        <f>IF('[1]TCE - ANEXO IV - Preencher'!K329="","",'[1]TCE - ANEXO IV - Preencher'!K329)</f>
        <v>31/08/2021</v>
      </c>
      <c r="J320" s="5" t="str">
        <f>'[1]TCE - ANEXO IV - Preencher'!L329</f>
        <v>26210809101645000195550000001264471665129419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96.26</v>
      </c>
    </row>
    <row r="321" spans="1:12" s="8" customFormat="1" ht="19.5" customHeight="1" x14ac:dyDescent="0.2">
      <c r="A321" s="3">
        <f>IFERROR(VLOOKUP(B321,'[1]DADOS (OCULTAR)'!$P$3:$R$91,3,0),"")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3.99 - Outras despesas com Material de Consumo</v>
      </c>
      <c r="D321" s="3">
        <f>'[1]TCE - ANEXO IV - Preencher'!F330</f>
        <v>14136568000149</v>
      </c>
      <c r="E321" s="5" t="str">
        <f>'[1]TCE - ANEXO IV - Preencher'!G330</f>
        <v>JOAO SERAFIM DE CARVALHO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000004685</v>
      </c>
      <c r="I321" s="6" t="str">
        <f>IF('[1]TCE - ANEXO IV - Preencher'!K330="","",'[1]TCE - ANEXO IV - Preencher'!K330)</f>
        <v>09/09/2021</v>
      </c>
      <c r="J321" s="5" t="str">
        <f>'[1]TCE - ANEXO IV - Preencher'!L330</f>
        <v>29210914136568000149550010000046851739538932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4</v>
      </c>
    </row>
    <row r="322" spans="1:12" s="8" customFormat="1" ht="19.5" customHeight="1" x14ac:dyDescent="0.2">
      <c r="A322" s="3">
        <f>IFERROR(VLOOKUP(B322,'[1]DADOS (OCULTAR)'!$P$3:$R$91,3,0),"")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3.99 - Outras despesas com Material de Consumo</v>
      </c>
      <c r="D322" s="3">
        <f>'[1]TCE - ANEXO IV - Preencher'!F331</f>
        <v>14136568000149</v>
      </c>
      <c r="E322" s="5" t="str">
        <f>'[1]TCE - ANEXO IV - Preencher'!G331</f>
        <v>JOAO SERAFIM DE CARVALHO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000004688</v>
      </c>
      <c r="I322" s="6" t="str">
        <f>IF('[1]TCE - ANEXO IV - Preencher'!K331="","",'[1]TCE - ANEXO IV - Preencher'!K331)</f>
        <v>09/09/2021</v>
      </c>
      <c r="J322" s="5" t="str">
        <f>'[1]TCE - ANEXO IV - Preencher'!L331</f>
        <v>29210914136568000149550010000046881740259830</v>
      </c>
      <c r="K322" s="5" t="str">
        <f>IF(F322="B",LEFT('[1]TCE - ANEXO IV - Preencher'!M331,2),IF(F322="S",LEFT('[1]TCE - ANEXO IV - Preencher'!M331,7),IF('[1]TCE - ANEXO IV - Preencher'!H331="","")))</f>
        <v>29</v>
      </c>
      <c r="L322" s="7">
        <f>'[1]TCE - ANEXO IV - Preencher'!N331</f>
        <v>294</v>
      </c>
    </row>
    <row r="323" spans="1:12" s="8" customFormat="1" ht="19.5" customHeight="1" x14ac:dyDescent="0.2">
      <c r="A323" s="3">
        <f>IFERROR(VLOOKUP(B323,'[1]DADOS (OCULTAR)'!$P$3:$R$91,3,0),"")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3.99 - Outras despesas com Material de Consumo</v>
      </c>
      <c r="D323" s="3">
        <f>'[1]TCE - ANEXO IV - Preencher'!F332</f>
        <v>14136568000149</v>
      </c>
      <c r="E323" s="5" t="str">
        <f>'[1]TCE - ANEXO IV - Preencher'!G332</f>
        <v>JOAO SERAFIM DE CARVALHO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000004711</v>
      </c>
      <c r="I323" s="6" t="str">
        <f>IF('[1]TCE - ANEXO IV - Preencher'!K332="","",'[1]TCE - ANEXO IV - Preencher'!K332)</f>
        <v>13/09/2021</v>
      </c>
      <c r="J323" s="5" t="str">
        <f>'[1]TCE - ANEXO IV - Preencher'!L332</f>
        <v>29210914136568000149550010000047111605911029</v>
      </c>
      <c r="K323" s="5" t="str">
        <f>IF(F323="B",LEFT('[1]TCE - ANEXO IV - Preencher'!M332,2),IF(F323="S",LEFT('[1]TCE - ANEXO IV - Preencher'!M332,7),IF('[1]TCE - ANEXO IV - Preencher'!H332="","")))</f>
        <v>29</v>
      </c>
      <c r="L323" s="7">
        <f>'[1]TCE - ANEXO IV - Preencher'!N332</f>
        <v>178.5</v>
      </c>
    </row>
    <row r="324" spans="1:12" s="8" customFormat="1" ht="19.5" customHeight="1" x14ac:dyDescent="0.2">
      <c r="A324" s="3">
        <f>IFERROR(VLOOKUP(B324,'[1]DADOS (OCULTAR)'!$P$3:$R$91,3,0),"")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3.99 - Outras despesas com Material de Consumo</v>
      </c>
      <c r="D324" s="3">
        <f>'[1]TCE - ANEXO IV - Preencher'!F333</f>
        <v>24441065000130</v>
      </c>
      <c r="E324" s="5" t="str">
        <f>'[1]TCE - ANEXO IV - Preencher'!G333</f>
        <v>PREMIER MATERIAL DE CONST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26738</v>
      </c>
      <c r="I324" s="6" t="str">
        <f>IF('[1]TCE - ANEXO IV - Preencher'!K333="","",'[1]TCE - ANEXO IV - Preencher'!K333)</f>
        <v>06/09/2021</v>
      </c>
      <c r="J324" s="5" t="str">
        <f>'[1]TCE - ANEXO IV - Preencher'!L333</f>
        <v>26210924441065000130550010000267381044969396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256.89999999999998</v>
      </c>
    </row>
    <row r="325" spans="1:12" s="8" customFormat="1" ht="19.5" customHeight="1" x14ac:dyDescent="0.2">
      <c r="A325" s="3">
        <f>IFERROR(VLOOKUP(B325,'[1]DADOS (OCULTAR)'!$P$3:$R$91,3,0),"")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3.99 - Outras despesas com Material de Consumo</v>
      </c>
      <c r="D325" s="3">
        <f>'[1]TCE - ANEXO IV - Preencher'!F334</f>
        <v>24441065000130</v>
      </c>
      <c r="E325" s="5" t="str">
        <f>'[1]TCE - ANEXO IV - Preencher'!G334</f>
        <v>PREMIER MATERIAL DE CONST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26744</v>
      </c>
      <c r="I325" s="6" t="str">
        <f>IF('[1]TCE - ANEXO IV - Preencher'!K334="","",'[1]TCE - ANEXO IV - Preencher'!K334)</f>
        <v>08/09/2021</v>
      </c>
      <c r="J325" s="5" t="str">
        <f>'[1]TCE - ANEXO IV - Preencher'!L334</f>
        <v>26210924441065000130550010000267441044970600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231.21</v>
      </c>
    </row>
    <row r="326" spans="1:12" s="8" customFormat="1" ht="19.5" customHeight="1" x14ac:dyDescent="0.2">
      <c r="A326" s="3">
        <f>IFERROR(VLOOKUP(B326,'[1]DADOS (OCULTAR)'!$P$3:$R$91,3,0),"")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3.99 - Outras despesas com Material de Consumo</v>
      </c>
      <c r="D326" s="3">
        <f>'[1]TCE - ANEXO IV - Preencher'!F335</f>
        <v>27903825000172</v>
      </c>
      <c r="E326" s="5" t="str">
        <f>'[1]TCE - ANEXO IV - Preencher'!G335</f>
        <v>MENEZES E FREITAS MATERIAIS DE CONTR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000007231</v>
      </c>
      <c r="I326" s="6" t="str">
        <f>IF('[1]TCE - ANEXO IV - Preencher'!K335="","",'[1]TCE - ANEXO IV - Preencher'!K335)</f>
        <v>06/09/2021</v>
      </c>
      <c r="J326" s="5" t="str">
        <f>'[1]TCE - ANEXO IV - Preencher'!L335</f>
        <v>26210927903825000172550010000072311738811007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532.9</v>
      </c>
    </row>
    <row r="327" spans="1:12" s="8" customFormat="1" ht="19.5" customHeight="1" x14ac:dyDescent="0.2">
      <c r="A327" s="3">
        <f>IFERROR(VLOOKUP(B327,'[1]DADOS (OCULTAR)'!$P$3:$R$91,3,0),"")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3.99 - Outras despesas com Material de Consumo</v>
      </c>
      <c r="D327" s="3">
        <f>'[1]TCE - ANEXO IV - Preencher'!F336</f>
        <v>27903825000172</v>
      </c>
      <c r="E327" s="5" t="str">
        <f>'[1]TCE - ANEXO IV - Preencher'!G336</f>
        <v>MENEZES E FREITAS MATERIAIS DE CONTR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000007362</v>
      </c>
      <c r="I327" s="6" t="str">
        <f>IF('[1]TCE - ANEXO IV - Preencher'!K336="","",'[1]TCE - ANEXO IV - Preencher'!K336)</f>
        <v>29/09/2021</v>
      </c>
      <c r="J327" s="5" t="str">
        <f>'[1]TCE - ANEXO IV - Preencher'!L336</f>
        <v>26210927903825000172550010000073621167302248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</v>
      </c>
    </row>
    <row r="328" spans="1:12" s="8" customFormat="1" ht="19.5" customHeight="1" x14ac:dyDescent="0.2">
      <c r="A328" s="3">
        <f>IFERROR(VLOOKUP(B328,'[1]DADOS (OCULTAR)'!$P$3:$R$91,3,0),"")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3.99 - Outras despesas com Material de Consumo</v>
      </c>
      <c r="D328" s="3">
        <f>'[1]TCE - ANEXO IV - Preencher'!F337</f>
        <v>30611447000168</v>
      </c>
      <c r="E328" s="5" t="str">
        <f>'[1]TCE - ANEXO IV - Preencher'!G337</f>
        <v>RAISSA C R MEDEIROS MOURA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000015339</v>
      </c>
      <c r="I328" s="6" t="str">
        <f>IF('[1]TCE - ANEXO IV - Preencher'!K337="","",'[1]TCE - ANEXO IV - Preencher'!K337)</f>
        <v>17/09/2021</v>
      </c>
      <c r="J328" s="5" t="str">
        <f>'[1]TCE - ANEXO IV - Preencher'!L337</f>
        <v>26210930611447000168550010000153391738604286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225</v>
      </c>
    </row>
    <row r="329" spans="1:12" s="8" customFormat="1" ht="19.5" customHeight="1" x14ac:dyDescent="0.2">
      <c r="A329" s="3">
        <f>IFERROR(VLOOKUP(B329,'[1]DADOS (OCULTAR)'!$P$3:$R$91,3,0),"")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3.99 - Outras despesas com Material de Consumo</v>
      </c>
      <c r="D329" s="3">
        <f>'[1]TCE - ANEXO IV - Preencher'!F338</f>
        <v>33552783000175</v>
      </c>
      <c r="E329" s="5" t="str">
        <f>'[1]TCE - ANEXO IV - Preencher'!G338</f>
        <v>P R MADEIREIRA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1730</v>
      </c>
      <c r="I329" s="6" t="str">
        <f>IF('[1]TCE - ANEXO IV - Preencher'!K338="","",'[1]TCE - ANEXO IV - Preencher'!K338)</f>
        <v>03/09/2021</v>
      </c>
      <c r="J329" s="5" t="str">
        <f>'[1]TCE - ANEXO IV - Preencher'!L338</f>
        <v>26210933552783000175550010000017301598901964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141.55000000000001</v>
      </c>
    </row>
    <row r="330" spans="1:12" s="8" customFormat="1" ht="19.5" customHeight="1" x14ac:dyDescent="0.2">
      <c r="A330" s="3">
        <f>IFERROR(VLOOKUP(B330,'[1]DADOS (OCULTAR)'!$P$3:$R$91,3,0),"")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3.99 - Outras despesas com Material de Consumo</v>
      </c>
      <c r="D330" s="3">
        <f>'[1]TCE - ANEXO IV - Preencher'!F339</f>
        <v>33552783000175</v>
      </c>
      <c r="E330" s="5" t="str">
        <f>'[1]TCE - ANEXO IV - Preencher'!G339</f>
        <v>P R MADEIREIRA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1794</v>
      </c>
      <c r="I330" s="6" t="str">
        <f>IF('[1]TCE - ANEXO IV - Preencher'!K339="","",'[1]TCE - ANEXO IV - Preencher'!K339)</f>
        <v>20/09/2021</v>
      </c>
      <c r="J330" s="5" t="str">
        <f>'[1]TCE - ANEXO IV - Preencher'!L339</f>
        <v>26210933552783000175550010000017941300685129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7.23</v>
      </c>
    </row>
    <row r="331" spans="1:12" s="8" customFormat="1" ht="19.5" customHeight="1" x14ac:dyDescent="0.2">
      <c r="A331" s="3">
        <f>IFERROR(VLOOKUP(B331,'[1]DADOS (OCULTAR)'!$P$3:$R$91,3,0),"")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3.99 - Outras despesas com Material de Consumo</v>
      </c>
      <c r="D331" s="3">
        <f>'[1]TCE - ANEXO IV - Preencher'!F340</f>
        <v>35959607000188</v>
      </c>
      <c r="E331" s="5" t="str">
        <f>'[1]TCE - ANEXO IV - Preencher'!G340</f>
        <v>JESSICA TORRES OLIVEIRA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005731</v>
      </c>
      <c r="I331" s="6" t="str">
        <f>IF('[1]TCE - ANEXO IV - Preencher'!K340="","",'[1]TCE - ANEXO IV - Preencher'!K340)</f>
        <v>09/09/2021</v>
      </c>
      <c r="J331" s="5" t="str">
        <f>'[1]TCE - ANEXO IV - Preencher'!L340</f>
        <v>35210935959607000188550010000057311736796098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210</v>
      </c>
    </row>
    <row r="332" spans="1:12" s="8" customFormat="1" ht="19.5" customHeight="1" x14ac:dyDescent="0.2">
      <c r="A332" s="3">
        <f>IFERROR(VLOOKUP(B332,'[1]DADOS (OCULTAR)'!$P$3:$R$91,3,0),"")</f>
        <v>9039744000780</v>
      </c>
      <c r="B332" s="4" t="str">
        <f>'[1]TCE - ANEXO IV - Preencher'!C341</f>
        <v>HOSPITAL DOM MALAN</v>
      </c>
      <c r="C332" s="4" t="str">
        <f>'[1]TCE - ANEXO IV - Preencher'!E341</f>
        <v xml:space="preserve">3.8 - Uniformes, Tecidos e Aviamentos </v>
      </c>
      <c r="D332" s="3">
        <f>'[1]TCE - ANEXO IV - Preencher'!F341</f>
        <v>1222805000142</v>
      </c>
      <c r="E332" s="5" t="str">
        <f>'[1]TCE - ANEXO IV - Preencher'!G341</f>
        <v>SOFERPA FERRAMENTAS E PERAFUSOS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000009080</v>
      </c>
      <c r="I332" s="6" t="str">
        <f>IF('[1]TCE - ANEXO IV - Preencher'!K341="","",'[1]TCE - ANEXO IV - Preencher'!K341)</f>
        <v>24/09/2021</v>
      </c>
      <c r="J332" s="5" t="str">
        <f>'[1]TCE - ANEXO IV - Preencher'!L341</f>
        <v>26210901222805000142550040000090801240722752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150</v>
      </c>
    </row>
    <row r="333" spans="1:12" s="8" customFormat="1" ht="19.5" customHeight="1" x14ac:dyDescent="0.2">
      <c r="A333" s="3">
        <f>IFERROR(VLOOKUP(B333,'[1]DADOS (OCULTAR)'!$P$3:$R$91,3,0),"")</f>
        <v>9039744000780</v>
      </c>
      <c r="B333" s="4" t="str">
        <f>'[1]TCE - ANEXO IV - Preencher'!C342</f>
        <v>HOSPITAL DOM MALAN</v>
      </c>
      <c r="C333" s="4" t="str">
        <f>'[1]TCE - ANEXO IV - Preencher'!E342</f>
        <v xml:space="preserve">3.8 - Uniformes, Tecidos e Aviamentos </v>
      </c>
      <c r="D333" s="3">
        <f>'[1]TCE - ANEXO IV - Preencher'!F342</f>
        <v>1785301000130</v>
      </c>
      <c r="E333" s="5" t="str">
        <f>'[1]TCE - ANEXO IV - Preencher'!G342</f>
        <v>MARIZE PEIXOTO SILVA ME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000001813</v>
      </c>
      <c r="I333" s="6" t="str">
        <f>IF('[1]TCE - ANEXO IV - Preencher'!K342="","",'[1]TCE - ANEXO IV - Preencher'!K342)</f>
        <v>08/09/2021</v>
      </c>
      <c r="J333" s="5" t="str">
        <f>'[1]TCE - ANEXO IV - Preencher'!L342</f>
        <v>26210901785301000130550010000018131710413033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200</v>
      </c>
    </row>
    <row r="334" spans="1:12" s="8" customFormat="1" ht="19.5" customHeight="1" x14ac:dyDescent="0.2">
      <c r="A334" s="3">
        <f>IFERROR(VLOOKUP(B334,'[1]DADOS (OCULTAR)'!$P$3:$R$91,3,0),"")</f>
        <v>9039744000780</v>
      </c>
      <c r="B334" s="4" t="str">
        <f>'[1]TCE - ANEXO IV - Preencher'!C343</f>
        <v>HOSPITAL DOM MALAN</v>
      </c>
      <c r="C334" s="4" t="str">
        <f>'[1]TCE - ANEXO IV - Preencher'!E343</f>
        <v xml:space="preserve">3.8 - Uniformes, Tecidos e Aviamentos </v>
      </c>
      <c r="D334" s="3">
        <f>'[1]TCE - ANEXO IV - Preencher'!F343</f>
        <v>15183098000137</v>
      </c>
      <c r="E334" s="5" t="str">
        <f>'[1]TCE - ANEXO IV - Preencher'!G343</f>
        <v>INDEBA INDUSTRIA E COMERCIO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000057920</v>
      </c>
      <c r="I334" s="6" t="str">
        <f>IF('[1]TCE - ANEXO IV - Preencher'!K343="","",'[1]TCE - ANEXO IV - Preencher'!K343)</f>
        <v>14/09/2021</v>
      </c>
      <c r="J334" s="5" t="str">
        <f>'[1]TCE - ANEXO IV - Preencher'!L343</f>
        <v>29210915183098000137550010000579201691878524</v>
      </c>
      <c r="K334" s="5" t="str">
        <f>IF(F334="B",LEFT('[1]TCE - ANEXO IV - Preencher'!M343,2),IF(F334="S",LEFT('[1]TCE - ANEXO IV - Preencher'!M343,7),IF('[1]TCE - ANEXO IV - Preencher'!H343="","")))</f>
        <v>29</v>
      </c>
      <c r="L334" s="7">
        <f>'[1]TCE - ANEXO IV - Preencher'!N343</f>
        <v>600</v>
      </c>
    </row>
    <row r="335" spans="1:12" s="8" customFormat="1" ht="19.5" customHeight="1" x14ac:dyDescent="0.2">
      <c r="A335" s="3">
        <f>IFERROR(VLOOKUP(B335,'[1]DADOS (OCULTAR)'!$P$3:$R$91,3,0),"")</f>
        <v>9039744000780</v>
      </c>
      <c r="B335" s="4" t="str">
        <f>'[1]TCE - ANEXO IV - Preencher'!C344</f>
        <v>HOSPITAL DOM MALAN</v>
      </c>
      <c r="C335" s="4" t="str">
        <f>'[1]TCE - ANEXO IV - Preencher'!E344</f>
        <v xml:space="preserve">3.8 - Uniformes, Tecidos e Aviamentos </v>
      </c>
      <c r="D335" s="3">
        <f>'[1]TCE - ANEXO IV - Preencher'!F344</f>
        <v>33910350000144</v>
      </c>
      <c r="E335" s="5" t="str">
        <f>'[1]TCE - ANEXO IV - Preencher'!G344</f>
        <v>GARDEIS EQUIP DE PROT INDIVIDUAL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 xml:space="preserve"> 000011173</v>
      </c>
      <c r="I335" s="6" t="str">
        <f>IF('[1]TCE - ANEXO IV - Preencher'!K344="","",'[1]TCE - ANEXO IV - Preencher'!K344)</f>
        <v>22/09/2021</v>
      </c>
      <c r="J335" s="5" t="str">
        <f>'[1]TCE - ANEXO IV - Preencher'!L344</f>
        <v>26210933910350000144550010000111731228943196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309.14999999999998</v>
      </c>
    </row>
    <row r="336" spans="1:12" s="8" customFormat="1" ht="19.5" customHeight="1" x14ac:dyDescent="0.2">
      <c r="A336" s="3">
        <f>IFERROR(VLOOKUP(B336,'[1]DADOS (OCULTAR)'!$P$3:$R$91,3,0),"")</f>
        <v>9039744000780</v>
      </c>
      <c r="B336" s="4" t="str">
        <f>'[1]TCE - ANEXO IV - Preencher'!C345</f>
        <v>HOSPITAL DOM MALAN</v>
      </c>
      <c r="C336" s="4" t="str">
        <f>'[1]TCE - ANEXO IV - Preencher'!E345</f>
        <v xml:space="preserve">3.8 - Uniformes, Tecidos e Aviamentos </v>
      </c>
      <c r="D336" s="3">
        <f>'[1]TCE - ANEXO IV - Preencher'!F345</f>
        <v>33910350000144</v>
      </c>
      <c r="E336" s="5" t="str">
        <f>'[1]TCE - ANEXO IV - Preencher'!G345</f>
        <v>GARDEIS EQUIP DE PROT INDIVIDUAL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000010778</v>
      </c>
      <c r="I336" s="6" t="str">
        <f>IF('[1]TCE - ANEXO IV - Preencher'!K345="","",'[1]TCE - ANEXO IV - Preencher'!K345)</f>
        <v>06/09/2021</v>
      </c>
      <c r="J336" s="5" t="str">
        <f>'[1]TCE - ANEXO IV - Preencher'!L345</f>
        <v>26210933910350000144550010000107781290253550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331.32</v>
      </c>
    </row>
    <row r="337" spans="1:12" s="8" customFormat="1" ht="19.5" customHeight="1" x14ac:dyDescent="0.2">
      <c r="A337" s="3">
        <f>IFERROR(VLOOKUP(B337,'[1]DADOS (OCULTAR)'!$P$3:$R$91,3,0),"")</f>
        <v>9039744000780</v>
      </c>
      <c r="B337" s="4" t="str">
        <f>'[1]TCE - ANEXO IV - Preencher'!C346</f>
        <v>HOSPITAL DOM MALAN</v>
      </c>
      <c r="C337" s="4" t="str">
        <f>'[1]TCE - ANEXO IV - Preencher'!E346</f>
        <v xml:space="preserve">5.21 - Seguros em geral </v>
      </c>
      <c r="D337" s="3">
        <f>'[1]TCE - ANEXO IV - Preencher'!F346</f>
        <v>33054826000192</v>
      </c>
      <c r="E337" s="5" t="str">
        <f>'[1]TCE - ANEXO IV - Preencher'!G346</f>
        <v xml:space="preserve">COMPANHIA EXCELSIOR DE SEGUROS 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>APÓLICE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965.08</v>
      </c>
    </row>
    <row r="338" spans="1:12" s="8" customFormat="1" ht="19.5" customHeight="1" x14ac:dyDescent="0.2">
      <c r="A338" s="3">
        <f>IFERROR(VLOOKUP(B338,'[1]DADOS (OCULTAR)'!$P$3:$R$91,3,0),"")</f>
        <v>9039744000780</v>
      </c>
      <c r="B338" s="4" t="str">
        <f>'[1]TCE - ANEXO IV - Preencher'!C347</f>
        <v>HOSPITAL DOM MALAN</v>
      </c>
      <c r="C338" s="4" t="str">
        <f>'[1]TCE - ANEXO IV - Preencher'!E347</f>
        <v xml:space="preserve">5.21 - Seguros em geral </v>
      </c>
      <c r="D338" s="3">
        <f>'[1]TCE - ANEXO IV - Preencher'!F347</f>
        <v>61573796000166</v>
      </c>
      <c r="E338" s="5" t="str">
        <f>'[1]TCE - ANEXO IV - Preencher'!G347</f>
        <v>ALLIANZ SEGUROS S.A.</v>
      </c>
      <c r="F338" s="5" t="str">
        <f>'[1]TCE - ANEXO IV - Preencher'!H347</f>
        <v>S</v>
      </c>
      <c r="G338" s="5" t="str">
        <f>'[1]TCE - ANEXO IV - Preencher'!I347</f>
        <v>N</v>
      </c>
      <c r="H338" s="5" t="str">
        <f>'[1]TCE - ANEXO IV - Preencher'!J347</f>
        <v>APÓLICE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596.66999999999996</v>
      </c>
    </row>
    <row r="339" spans="1:12" s="8" customFormat="1" ht="19.5" customHeight="1" x14ac:dyDescent="0.2">
      <c r="A339" s="3">
        <f>IFERROR(VLOOKUP(B339,'[1]DADOS (OCULTAR)'!$P$3:$R$91,3,0),"")</f>
        <v>9039744000780</v>
      </c>
      <c r="B339" s="4" t="str">
        <f>'[1]TCE - ANEXO IV - Preencher'!C348</f>
        <v>HOSPITAL DOM MALAN</v>
      </c>
      <c r="C339" s="4" t="str">
        <f>'[1]TCE - ANEXO IV - Preencher'!E348</f>
        <v xml:space="preserve">5.21 - Seguros em geral </v>
      </c>
      <c r="D339" s="3">
        <f>'[1]TCE - ANEXO IV - Preencher'!F348</f>
        <v>61198164000160</v>
      </c>
      <c r="E339" s="5" t="str">
        <f>'[1]TCE - ANEXO IV - Preencher'!G348</f>
        <v xml:space="preserve">PORTO SEGURO CIA DE SEGUROS GERAIS </v>
      </c>
      <c r="F339" s="5" t="str">
        <f>'[1]TCE - ANEXO IV - Preencher'!H348</f>
        <v>S</v>
      </c>
      <c r="G339" s="5" t="str">
        <f>'[1]TCE - ANEXO IV - Preencher'!I348</f>
        <v>N</v>
      </c>
      <c r="H339" s="5" t="str">
        <f>'[1]TCE - ANEXO IV - Preencher'!J348</f>
        <v>APÓLICE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586.42999999999995</v>
      </c>
    </row>
    <row r="340" spans="1:12" s="8" customFormat="1" ht="19.5" customHeight="1" x14ac:dyDescent="0.2">
      <c r="A340" s="3">
        <f>IFERROR(VLOOKUP(B340,'[1]DADOS (OCULTAR)'!$P$3:$R$91,3,0),"")</f>
        <v>9039744000780</v>
      </c>
      <c r="B340" s="4" t="str">
        <f>'[1]TCE - ANEXO IV - Preencher'!C349</f>
        <v>HOSPITAL DOM MALAN</v>
      </c>
      <c r="C340" s="4" t="str">
        <f>'[1]TCE - ANEXO IV - Preencher'!E349</f>
        <v xml:space="preserve">5.21 - Seguros em geral </v>
      </c>
      <c r="D340" s="3">
        <f>'[1]TCE - ANEXO IV - Preencher'!F349</f>
        <v>92682038000100</v>
      </c>
      <c r="E340" s="5" t="str">
        <f>'[1]TCE - ANEXO IV - Preencher'!G349</f>
        <v xml:space="preserve">BRADESCO AUTO/RE COMPANHIA DE SEGUROS </v>
      </c>
      <c r="F340" s="5" t="str">
        <f>'[1]TCE - ANEXO IV - Preencher'!H349</f>
        <v>S</v>
      </c>
      <c r="G340" s="5" t="str">
        <f>'[1]TCE - ANEXO IV - Preencher'!I349</f>
        <v>N</v>
      </c>
      <c r="H340" s="5" t="str">
        <f>'[1]TCE - ANEXO IV - Preencher'!J349</f>
        <v>APÓLICE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116.16</v>
      </c>
    </row>
    <row r="341" spans="1:12" s="8" customFormat="1" ht="19.5" customHeight="1" x14ac:dyDescent="0.2">
      <c r="A341" s="3">
        <f>IFERROR(VLOOKUP(B341,'[1]DADOS (OCULTAR)'!$P$3:$R$91,3,0),"")</f>
        <v>9039744000780</v>
      </c>
      <c r="B341" s="4" t="str">
        <f>'[1]TCE - ANEXO IV - Preencher'!C350</f>
        <v>HOSPITAL DOM MALAN</v>
      </c>
      <c r="C341" s="4" t="str">
        <f>'[1]TCE - ANEXO IV - Preencher'!E350</f>
        <v xml:space="preserve">5.25 - Serviços Bancários </v>
      </c>
      <c r="D341" s="3">
        <f>'[1]TCE - ANEXO IV - Preencher'!F350</f>
        <v>360305000104</v>
      </c>
      <c r="E341" s="5" t="str">
        <f>'[1]TCE - ANEXO IV - Preencher'!G350</f>
        <v>CAIXA ECONOMICA FEDERAL</v>
      </c>
      <c r="F341" s="5" t="str">
        <f>'[1]TCE - ANEXO IV - Preencher'!H350</f>
        <v>S</v>
      </c>
      <c r="G341" s="5" t="str">
        <f>'[1]TCE - ANEXO IV - Preencher'!I350</f>
        <v>N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49</v>
      </c>
    </row>
    <row r="342" spans="1:12" s="8" customFormat="1" ht="19.5" customHeight="1" x14ac:dyDescent="0.2">
      <c r="A342" s="3">
        <f>IFERROR(VLOOKUP(B342,'[1]DADOS (OCULTAR)'!$P$3:$R$91,3,0),"")</f>
        <v>9039744000780</v>
      </c>
      <c r="B342" s="4" t="str">
        <f>'[1]TCE - ANEXO IV - Preencher'!C351</f>
        <v>HOSPITAL DOM MALAN</v>
      </c>
      <c r="C342" s="4" t="str">
        <f>'[1]TCE - ANEXO IV - Preencher'!E351</f>
        <v xml:space="preserve">5.25 - Serviços Bancários </v>
      </c>
      <c r="D342" s="3">
        <f>'[1]TCE - ANEXO IV - Preencher'!F351</f>
        <v>60746948866926</v>
      </c>
      <c r="E342" s="5" t="str">
        <f>'[1]TCE - ANEXO IV - Preencher'!G351</f>
        <v>BANCO BRADESCO S.A.</v>
      </c>
      <c r="F342" s="5" t="str">
        <f>'[1]TCE - ANEXO IV - Preencher'!H351</f>
        <v>S</v>
      </c>
      <c r="G342" s="5" t="str">
        <f>'[1]TCE - ANEXO IV - Preencher'!I351</f>
        <v>N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1621.7199999999998</v>
      </c>
    </row>
    <row r="343" spans="1:12" s="8" customFormat="1" ht="19.5" customHeight="1" x14ac:dyDescent="0.2">
      <c r="A343" s="3">
        <f>IFERROR(VLOOKUP(B343,'[1]DADOS (OCULTAR)'!$P$3:$R$91,3,0),"")</f>
        <v>9039744000780</v>
      </c>
      <c r="B343" s="4" t="str">
        <f>'[1]TCE - ANEXO IV - Preencher'!C352</f>
        <v>HOSPITAL DOM MALAN</v>
      </c>
      <c r="C343" s="4" t="str">
        <f>'[1]TCE - ANEXO IV - Preencher'!E352</f>
        <v xml:space="preserve">5.25 - Serviços Bancários </v>
      </c>
      <c r="D343" s="3">
        <f>'[1]TCE - ANEXO IV - Preencher'!F352</f>
        <v>10572048000128</v>
      </c>
      <c r="E343" s="5" t="str">
        <f>'[1]TCE - ANEXO IV - Preencher'!G352</f>
        <v xml:space="preserve">SECRETARIA DE SAÚDE DO ESTADO DE PERNAMBUCO 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15</v>
      </c>
    </row>
    <row r="344" spans="1:12" s="8" customFormat="1" ht="19.5" customHeight="1" x14ac:dyDescent="0.2">
      <c r="A344" s="3">
        <f>IFERROR(VLOOKUP(B344,'[1]DADOS (OCULTAR)'!$P$3:$R$91,3,0),"")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5.9 - Telefonia Móvel</v>
      </c>
      <c r="D344" s="3">
        <f>'[1]TCE - ANEXO IV - Preencher'!F353</f>
        <v>2421421001355</v>
      </c>
      <c r="E344" s="5" t="str">
        <f>'[1]TCE - ANEXO IV - Preencher'!G353</f>
        <v>TIM CELULAR SA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>FATURA</v>
      </c>
      <c r="I344" s="6">
        <f>IF('[1]TCE - ANEXO IV - Preencher'!K353="","",'[1]TCE - ANEXO IV - Preencher'!K353)</f>
        <v>44440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1735.05</v>
      </c>
    </row>
    <row r="345" spans="1:12" s="8" customFormat="1" ht="19.5" customHeight="1" x14ac:dyDescent="0.2">
      <c r="A345" s="3">
        <f>IFERROR(VLOOKUP(B345,'[1]DADOS (OCULTAR)'!$P$3:$R$91,3,0),"")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5.18 - Teledonia Fixa</v>
      </c>
      <c r="D345" s="3">
        <f>'[1]TCE - ANEXO IV - Preencher'!F354</f>
        <v>2558157000162</v>
      </c>
      <c r="E345" s="5" t="str">
        <f>'[1]TCE - ANEXO IV - Preencher'!G354</f>
        <v>TELEFONICA BRASIL SA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FATURA</v>
      </c>
      <c r="I345" s="6">
        <f>IF('[1]TCE - ANEXO IV - Preencher'!K354="","",'[1]TCE - ANEXO IV - Preencher'!K354)</f>
        <v>44440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201.14</v>
      </c>
    </row>
    <row r="346" spans="1:12" s="8" customFormat="1" ht="19.5" customHeight="1" x14ac:dyDescent="0.2">
      <c r="A346" s="3">
        <f>IFERROR(VLOOKUP(B346,'[1]DADOS (OCULTAR)'!$P$3:$R$91,3,0),"")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5.18 - Teledonia Fixa</v>
      </c>
      <c r="D346" s="3">
        <f>'[1]TCE - ANEXO IV - Preencher'!F355</f>
        <v>76535764002278</v>
      </c>
      <c r="E346" s="5" t="str">
        <f>'[1]TCE - ANEXO IV - Preencher'!G355</f>
        <v>OI S.A.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FATURA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2817.96</v>
      </c>
    </row>
    <row r="347" spans="1:12" s="8" customFormat="1" ht="19.5" customHeight="1" x14ac:dyDescent="0.2">
      <c r="A347" s="3">
        <f>IFERROR(VLOOKUP(B347,'[1]DADOS (OCULTAR)'!$P$3:$R$91,3,0),"")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5.13 - Água e Esgoto</v>
      </c>
      <c r="D347" s="3">
        <f>'[1]TCE - ANEXO IV - Preencher'!F356</f>
        <v>9769035000164</v>
      </c>
      <c r="E347" s="5" t="str">
        <f>'[1]TCE - ANEXO IV - Preencher'!G356</f>
        <v>COMPESA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FATURA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43966.689999999995</v>
      </c>
    </row>
    <row r="348" spans="1:12" s="8" customFormat="1" ht="19.5" customHeight="1" x14ac:dyDescent="0.2">
      <c r="A348" s="3">
        <f>IFERROR(VLOOKUP(B348,'[1]DADOS (OCULTAR)'!$P$3:$R$91,3,0),"")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5.13 - Água e Esgoto</v>
      </c>
      <c r="D348" s="3">
        <f>'[1]TCE - ANEXO IV - Preencher'!F357</f>
        <v>9769035000164</v>
      </c>
      <c r="E348" s="5" t="str">
        <f>'[1]TCE - ANEXO IV - Preencher'!G357</f>
        <v>COMPESA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FATURA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129.26</v>
      </c>
    </row>
    <row r="349" spans="1:12" s="8" customFormat="1" ht="19.5" customHeight="1" x14ac:dyDescent="0.2">
      <c r="A349" s="3">
        <f>IFERROR(VLOOKUP(B349,'[1]DADOS (OCULTAR)'!$P$3:$R$91,3,0),"")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5.13 - Água e Esgoto</v>
      </c>
      <c r="D349" s="3">
        <f>'[1]TCE - ANEXO IV - Preencher'!F358</f>
        <v>9769035000164</v>
      </c>
      <c r="E349" s="5" t="str">
        <f>'[1]TCE - ANEXO IV - Preencher'!G358</f>
        <v>COMPESA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FATURA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384.09</v>
      </c>
    </row>
    <row r="350" spans="1:12" s="8" customFormat="1" ht="19.5" customHeight="1" x14ac:dyDescent="0.2">
      <c r="A350" s="3">
        <f>IFERROR(VLOOKUP(B350,'[1]DADOS (OCULTAR)'!$P$3:$R$91,3,0),"")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5.12 - Energia Elétrica</v>
      </c>
      <c r="D350" s="3">
        <f>'[1]TCE - ANEXO IV - Preencher'!F359</f>
        <v>10835932000108</v>
      </c>
      <c r="E350" s="5" t="str">
        <f>'[1]TCE - ANEXO IV - Preencher'!G359</f>
        <v xml:space="preserve">COMPANHIA ENERGÉTICA DE PERNAMBUCO 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FATURA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90046.45</v>
      </c>
    </row>
    <row r="351" spans="1:12" s="8" customFormat="1" ht="19.5" customHeight="1" x14ac:dyDescent="0.2">
      <c r="A351" s="3">
        <f>IFERROR(VLOOKUP(B351,'[1]DADOS (OCULTAR)'!$P$3:$R$91,3,0),"")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5.3 - Locação de Máquinas e Equipamentos</v>
      </c>
      <c r="D351" s="3">
        <f>'[1]TCE - ANEXO IV - Preencher'!F360</f>
        <v>9014387000100</v>
      </c>
      <c r="E351" s="5" t="str">
        <f>'[1]TCE - ANEXO IV - Preencher'!G360</f>
        <v>COMPLETA SERVICOS DE AR CONDICIONADO E LOCAÇÃO LTDA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 xml:space="preserve">RECIBO </v>
      </c>
      <c r="I351" s="6">
        <f>IF('[1]TCE - ANEXO IV - Preencher'!K360="","",'[1]TCE - ANEXO IV - Preencher'!K360)</f>
        <v>44440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2270</v>
      </c>
    </row>
    <row r="352" spans="1:12" s="8" customFormat="1" ht="19.5" customHeight="1" x14ac:dyDescent="0.2">
      <c r="A352" s="3">
        <f>IFERROR(VLOOKUP(B352,'[1]DADOS (OCULTAR)'!$P$3:$R$91,3,0),"")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5.3 - Locação de Máquinas e Equipamentos</v>
      </c>
      <c r="D352" s="3">
        <f>'[1]TCE - ANEXO IV - Preencher'!F361</f>
        <v>23180800000137</v>
      </c>
      <c r="E352" s="5" t="str">
        <f>'[1]TCE - ANEXO IV - Preencher'!G361</f>
        <v>ENNE SOLUCOES ELETRICAS LTDA ME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1031</v>
      </c>
      <c r="I352" s="6">
        <f>IF('[1]TCE - ANEXO IV - Preencher'!K361="","",'[1]TCE - ANEXO IV - Preencher'!K361)</f>
        <v>44477</v>
      </c>
      <c r="J352" s="5" t="str">
        <f>'[1]TCE - ANEXO IV - Preencher'!L361</f>
        <v>185070142</v>
      </c>
      <c r="K352" s="5" t="str">
        <f>IF(F352="B",LEFT('[1]TCE - ANEXO IV - Preencher'!M361,2),IF(F352="S",LEFT('[1]TCE - ANEXO IV - Preencher'!M361,7),IF('[1]TCE - ANEXO IV - Preencher'!H361="","")))</f>
        <v>2611101</v>
      </c>
      <c r="L352" s="7">
        <f>'[1]TCE - ANEXO IV - Preencher'!N361</f>
        <v>4150</v>
      </c>
    </row>
    <row r="353" spans="1:12" s="8" customFormat="1" ht="19.5" customHeight="1" x14ac:dyDescent="0.2">
      <c r="A353" s="3">
        <f>IFERROR(VLOOKUP(B353,'[1]DADOS (OCULTAR)'!$P$3:$R$91,3,0),"")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5.3 - Locação de Máquinas e Equipamentos</v>
      </c>
      <c r="D353" s="3">
        <f>'[1]TCE - ANEXO IV - Preencher'!F362</f>
        <v>10279299000119</v>
      </c>
      <c r="E353" s="5" t="str">
        <f>'[1]TCE - ANEXO IV - Preencher'!G362</f>
        <v>RGRAPH LOC COM E SERV LTDA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FATURA</v>
      </c>
      <c r="I353" s="6">
        <f>IF('[1]TCE - ANEXO IV - Preencher'!K362="","",'[1]TCE - ANEXO IV - Preencher'!K362)</f>
        <v>44473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9744.3599999999988</v>
      </c>
    </row>
    <row r="354" spans="1:12" s="8" customFormat="1" ht="19.5" customHeight="1" x14ac:dyDescent="0.2">
      <c r="A354" s="3">
        <f>IFERROR(VLOOKUP(B354,'[1]DADOS (OCULTAR)'!$P$3:$R$91,3,0),"")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5.1 - Locação de Equipamentos Médicos-Hospitalares</v>
      </c>
      <c r="D354" s="3">
        <f>'[1]TCE - ANEXO IV - Preencher'!F363</f>
        <v>24380578000421</v>
      </c>
      <c r="E354" s="5" t="str">
        <f>'[1]TCE - ANEXO IV - Preencher'!G363</f>
        <v>WHITE MARTINS GASES INDS DO NORDESTE SA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384423</v>
      </c>
      <c r="I354" s="6">
        <f>IF('[1]TCE - ANEXO IV - Preencher'!K363="","",'[1]TCE - ANEXO IV - Preencher'!K363)</f>
        <v>44448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2927408</v>
      </c>
      <c r="L354" s="7">
        <f>'[1]TCE - ANEXO IV - Preencher'!N363</f>
        <v>10062</v>
      </c>
    </row>
    <row r="355" spans="1:12" s="8" customFormat="1" ht="19.5" customHeight="1" x14ac:dyDescent="0.2">
      <c r="A355" s="3">
        <f>IFERROR(VLOOKUP(B355,'[1]DADOS (OCULTAR)'!$P$3:$R$91,3,0),"")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5.1 - Locação de Equipamentos Médicos-Hospitalares</v>
      </c>
      <c r="D355" s="3">
        <f>'[1]TCE - ANEXO IV - Preencher'!F364</f>
        <v>24380578000421</v>
      </c>
      <c r="E355" s="5" t="str">
        <f>'[1]TCE - ANEXO IV - Preencher'!G364</f>
        <v>WHITE MARTINS GASES INDS DO NORDESTE SA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384425</v>
      </c>
      <c r="I355" s="6">
        <f>IF('[1]TCE - ANEXO IV - Preencher'!K364="","",'[1]TCE - ANEXO IV - Preencher'!K364)</f>
        <v>44448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2927408</v>
      </c>
      <c r="L355" s="7">
        <f>'[1]TCE - ANEXO IV - Preencher'!N364</f>
        <v>681.15</v>
      </c>
    </row>
    <row r="356" spans="1:12" s="8" customFormat="1" ht="19.5" customHeight="1" x14ac:dyDescent="0.2">
      <c r="A356" s="3">
        <f>IFERROR(VLOOKUP(B356,'[1]DADOS (OCULTAR)'!$P$3:$R$91,3,0),"")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5.19 - Serviços Gráficos, de Encadernação e de Emolduração</v>
      </c>
      <c r="D356" s="3">
        <f>'[1]TCE - ANEXO IV - Preencher'!F365</f>
        <v>8784035000170</v>
      </c>
      <c r="E356" s="5" t="str">
        <f>'[1]TCE - ANEXO IV - Preencher'!G365</f>
        <v>GRAFICA FRANCISCANA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8369</v>
      </c>
      <c r="I356" s="6">
        <f>IF('[1]TCE - ANEXO IV - Preencher'!K365="","",'[1]TCE - ANEXO IV - Preencher'!K365)</f>
        <v>44454</v>
      </c>
      <c r="J356" s="5" t="str">
        <f>'[1]TCE - ANEXO IV - Preencher'!L365</f>
        <v>190531056</v>
      </c>
      <c r="K356" s="5" t="str">
        <f>IF(F356="B",LEFT('[1]TCE - ANEXO IV - Preencher'!M365,2),IF(F356="S",LEFT('[1]TCE - ANEXO IV - Preencher'!M365,7),IF('[1]TCE - ANEXO IV - Preencher'!H365="","")))</f>
        <v>2611101</v>
      </c>
      <c r="L356" s="7">
        <f>'[1]TCE - ANEXO IV - Preencher'!N365</f>
        <v>1344</v>
      </c>
    </row>
    <row r="357" spans="1:12" s="8" customFormat="1" ht="19.5" customHeight="1" x14ac:dyDescent="0.2">
      <c r="A357" s="3">
        <f>IFERROR(VLOOKUP(B357,'[1]DADOS (OCULTAR)'!$P$3:$R$91,3,0),"")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5.19 - Serviços Gráficos, de Encadernação e de Emolduração</v>
      </c>
      <c r="D357" s="3">
        <f>'[1]TCE - ANEXO IV - Preencher'!F366</f>
        <v>7835768000124</v>
      </c>
      <c r="E357" s="5" t="str">
        <f>'[1]TCE - ANEXO IV - Preencher'!G366</f>
        <v xml:space="preserve">BR TRADEX ASSESSORIA EMPRESARIAL LTDA ME 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8306</v>
      </c>
      <c r="I357" s="6">
        <f>IF('[1]TCE - ANEXO IV - Preencher'!K366="","",'[1]TCE - ANEXO IV - Preencher'!K366)</f>
        <v>44455</v>
      </c>
      <c r="J357" s="5" t="str">
        <f>'[1]TCE - ANEXO IV - Preencher'!L366</f>
        <v>192602510</v>
      </c>
      <c r="K357" s="5" t="str">
        <f>IF(F357="B",LEFT('[1]TCE - ANEXO IV - Preencher'!M366,2),IF(F357="S",LEFT('[1]TCE - ANEXO IV - Preencher'!M366,7),IF('[1]TCE - ANEXO IV - Preencher'!H366="","")))</f>
        <v>2611101</v>
      </c>
      <c r="L357" s="7">
        <f>'[1]TCE - ANEXO IV - Preencher'!N366</f>
        <v>50</v>
      </c>
    </row>
    <row r="358" spans="1:12" s="8" customFormat="1" ht="19.5" customHeight="1" x14ac:dyDescent="0.2">
      <c r="A358" s="3">
        <f>IFERROR(VLOOKUP(B358,'[1]DADOS (OCULTAR)'!$P$3:$R$91,3,0),"")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5.19 - Serviços Gráficos, de Encadernação e de Emolduração</v>
      </c>
      <c r="D358" s="3">
        <f>'[1]TCE - ANEXO IV - Preencher'!F367</f>
        <v>7835768000124</v>
      </c>
      <c r="E358" s="5" t="str">
        <f>'[1]TCE - ANEXO IV - Preencher'!G367</f>
        <v xml:space="preserve">BR TRADEX ASSESSORIA EMPRESARIAL LTDA ME 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8307</v>
      </c>
      <c r="I358" s="6">
        <f>IF('[1]TCE - ANEXO IV - Preencher'!K367="","",'[1]TCE - ANEXO IV - Preencher'!K367)</f>
        <v>44455</v>
      </c>
      <c r="J358" s="5" t="str">
        <f>'[1]TCE - ANEXO IV - Preencher'!L367</f>
        <v>165784211</v>
      </c>
      <c r="K358" s="5" t="str">
        <f>IF(F358="B",LEFT('[1]TCE - ANEXO IV - Preencher'!M367,2),IF(F358="S",LEFT('[1]TCE - ANEXO IV - Preencher'!M367,7),IF('[1]TCE - ANEXO IV - Preencher'!H367="","")))</f>
        <v>2611101</v>
      </c>
      <c r="L358" s="7">
        <f>'[1]TCE - ANEXO IV - Preencher'!N367</f>
        <v>120</v>
      </c>
    </row>
    <row r="359" spans="1:12" s="8" customFormat="1" ht="19.5" customHeight="1" x14ac:dyDescent="0.2">
      <c r="A359" s="3">
        <f>IFERROR(VLOOKUP(B359,'[1]DADOS (OCULTAR)'!$P$3:$R$91,3,0),"")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5.19 - Serviços Gráficos, de Encadernação e de Emolduração</v>
      </c>
      <c r="D359" s="3">
        <f>'[1]TCE - ANEXO IV - Preencher'!F368</f>
        <v>16433348000102</v>
      </c>
      <c r="E359" s="5" t="str">
        <f>'[1]TCE - ANEXO IV - Preencher'!G368</f>
        <v xml:space="preserve">S F V EDITORA &amp; EMPREENDIMENTOS EIRELI 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20211084</v>
      </c>
      <c r="I359" s="6">
        <f>IF('[1]TCE - ANEXO IV - Preencher'!K368="","",'[1]TCE - ANEXO IV - Preencher'!K368)</f>
        <v>44455</v>
      </c>
      <c r="J359" s="5" t="str">
        <f>'[1]TCE - ANEXO IV - Preencher'!L368</f>
        <v>E4168B9B4</v>
      </c>
      <c r="K359" s="5" t="str">
        <f>IF(F359="B",LEFT('[1]TCE - ANEXO IV - Preencher'!M368,2),IF(F359="S",LEFT('[1]TCE - ANEXO IV - Preencher'!M368,7),IF('[1]TCE - ANEXO IV - Preencher'!H368="","")))</f>
        <v>2918407</v>
      </c>
      <c r="L359" s="7">
        <f>'[1]TCE - ANEXO IV - Preencher'!N368</f>
        <v>810</v>
      </c>
    </row>
    <row r="360" spans="1:12" s="8" customFormat="1" ht="19.5" customHeight="1" x14ac:dyDescent="0.2">
      <c r="A360" s="3">
        <f>IFERROR(VLOOKUP(B360,'[1]DADOS (OCULTAR)'!$P$3:$R$91,3,0),"")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5.20 - Serviços Judicíarios e Cartoriais</v>
      </c>
      <c r="D360" s="3">
        <f>'[1]TCE - ANEXO IV - Preencher'!F369</f>
        <v>2566224000190</v>
      </c>
      <c r="E360" s="5" t="str">
        <f>'[1]TCE - ANEXO IV - Preencher'!G369</f>
        <v>TRIBUNAL REGIONAL DO TRABALHO - MARIA DE FATIMA MONTEIRO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PROCESSO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2683.33</v>
      </c>
    </row>
    <row r="361" spans="1:12" s="8" customFormat="1" ht="19.5" customHeight="1" x14ac:dyDescent="0.2">
      <c r="A361" s="3">
        <f>IFERROR(VLOOKUP(B361,'[1]DADOS (OCULTAR)'!$P$3:$R$91,3,0),"")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5.20 - Serviços Judicíarios e Cartoriais</v>
      </c>
      <c r="D361" s="3">
        <f>'[1]TCE - ANEXO IV - Preencher'!F370</f>
        <v>2566224000190</v>
      </c>
      <c r="E361" s="5" t="str">
        <f>'[1]TCE - ANEXO IV - Preencher'!G370</f>
        <v>TRIBUNAL REGIONAL DO TRABALHO - MARIALBA DE LIMA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PROCESSO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1731</v>
      </c>
    </row>
    <row r="362" spans="1:12" s="8" customFormat="1" ht="19.5" customHeight="1" x14ac:dyDescent="0.2">
      <c r="A362" s="3">
        <f>IFERROR(VLOOKUP(B362,'[1]DADOS (OCULTAR)'!$P$3:$R$91,3,0),"")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4.99 - Outros Serviços de Terceiros Pessoa Física</v>
      </c>
      <c r="D362" s="3">
        <f>'[1]TCE - ANEXO IV - Preencher'!F371</f>
        <v>52847691553</v>
      </c>
      <c r="E362" s="5" t="str">
        <f>'[1]TCE - ANEXO IV - Preencher'!G371</f>
        <v>ROGERIO ARAUJO DE ANDRADE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 xml:space="preserve">RECIBO 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50</v>
      </c>
    </row>
    <row r="363" spans="1:12" s="8" customFormat="1" ht="19.5" customHeight="1" x14ac:dyDescent="0.2">
      <c r="A363" s="3">
        <f>IFERROR(VLOOKUP(B363,'[1]DADOS (OCULTAR)'!$P$3:$R$91,3,0),"")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4.99 - Outros Serviços de Terceiros Pessoa Física</v>
      </c>
      <c r="D363" s="3" t="str">
        <f>'[1]TCE - ANEXO IV - Preencher'!F372</f>
        <v>018.403.844-84</v>
      </c>
      <c r="E363" s="5" t="str">
        <f>'[1]TCE - ANEXO IV - Preencher'!G372</f>
        <v xml:space="preserve">MARIA DAS GRAÇAS DA CONCEIÇÃO 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 xml:space="preserve">RECIBO 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50</v>
      </c>
    </row>
    <row r="364" spans="1:12" s="8" customFormat="1" ht="19.5" customHeight="1" x14ac:dyDescent="0.2">
      <c r="A364" s="3">
        <f>IFERROR(VLOOKUP(B364,'[1]DADOS (OCULTAR)'!$P$3:$R$91,3,0),"")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4.99 - Outros Serviços de Terceiros Pessoa Física</v>
      </c>
      <c r="D364" s="3">
        <f>'[1]TCE - ANEXO IV - Preencher'!F373</f>
        <v>89941179468</v>
      </c>
      <c r="E364" s="5" t="str">
        <f>'[1]TCE - ANEXO IV - Preencher'!G373</f>
        <v>JOSÉ WELLINGTON BARROS E SILVA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 xml:space="preserve">RECIBO 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50</v>
      </c>
    </row>
    <row r="365" spans="1:12" s="8" customFormat="1" ht="19.5" customHeight="1" x14ac:dyDescent="0.2">
      <c r="A365" s="3">
        <f>IFERROR(VLOOKUP(B365,'[1]DADOS (OCULTAR)'!$P$3:$R$91,3,0),"")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4.99 - Outros Serviços de Terceiros Pessoa Física</v>
      </c>
      <c r="D365" s="3">
        <f>'[1]TCE - ANEXO IV - Preencher'!F374</f>
        <v>11154190480</v>
      </c>
      <c r="E365" s="5" t="str">
        <f>'[1]TCE - ANEXO IV - Preencher'!G374</f>
        <v>SAMARA KELLY PEREIRA LOPES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 xml:space="preserve">RECIBO 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50</v>
      </c>
    </row>
    <row r="366" spans="1:12" s="8" customFormat="1" ht="19.5" customHeight="1" x14ac:dyDescent="0.2">
      <c r="A366" s="3">
        <f>IFERROR(VLOOKUP(B366,'[1]DADOS (OCULTAR)'!$P$3:$R$91,3,0),"")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4.99 - Outros Serviços de Terceiros Pessoa Física</v>
      </c>
      <c r="D366" s="3">
        <f>'[1]TCE - ANEXO IV - Preencher'!F375</f>
        <v>2585978443</v>
      </c>
      <c r="E366" s="5" t="str">
        <f>'[1]TCE - ANEXO IV - Preencher'!G375</f>
        <v xml:space="preserve">JOSELINA INACIO DA SILVA 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 xml:space="preserve">RECIBO 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150</v>
      </c>
    </row>
    <row r="367" spans="1:12" s="8" customFormat="1" ht="19.5" customHeight="1" x14ac:dyDescent="0.2">
      <c r="A367" s="3">
        <f>IFERROR(VLOOKUP(B367,'[1]DADOS (OCULTAR)'!$P$3:$R$91,3,0),"")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4.99 - Outros Serviços de Terceiros Pessoa Física</v>
      </c>
      <c r="D367" s="3">
        <f>'[1]TCE - ANEXO IV - Preencher'!F376</f>
        <v>2856925421</v>
      </c>
      <c r="E367" s="5" t="str">
        <f>'[1]TCE - ANEXO IV - Preencher'!G376</f>
        <v>REJANÚBIA GUEDES DE SÁ GANDARA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 xml:space="preserve">RECIBO 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150</v>
      </c>
    </row>
    <row r="368" spans="1:12" s="8" customFormat="1" ht="19.5" customHeight="1" x14ac:dyDescent="0.2">
      <c r="A368" s="3">
        <f>IFERROR(VLOOKUP(B368,'[1]DADOS (OCULTAR)'!$P$3:$R$91,3,0),"")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4.99 - Outros Serviços de Terceiros Pessoa Física</v>
      </c>
      <c r="D368" s="3">
        <f>'[1]TCE - ANEXO IV - Preencher'!F377</f>
        <v>99887096504</v>
      </c>
      <c r="E368" s="5" t="str">
        <f>'[1]TCE - ANEXO IV - Preencher'!G377</f>
        <v xml:space="preserve">FRANCISCO ELIAS DOS SANTOS 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 xml:space="preserve">RECIBO 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150</v>
      </c>
    </row>
    <row r="369" spans="1:12" s="8" customFormat="1" ht="19.5" customHeight="1" x14ac:dyDescent="0.2">
      <c r="A369" s="3">
        <f>IFERROR(VLOOKUP(B369,'[1]DADOS (OCULTAR)'!$P$3:$R$91,3,0),"")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4.99 - Outros Serviços de Terceiros Pessoa Física</v>
      </c>
      <c r="D369" s="3">
        <f>'[1]TCE - ANEXO IV - Preencher'!F378</f>
        <v>2585978443</v>
      </c>
      <c r="E369" s="5" t="str">
        <f>'[1]TCE - ANEXO IV - Preencher'!G378</f>
        <v xml:space="preserve">JOSELINA INACIO DA SILVA </v>
      </c>
      <c r="F369" s="5" t="str">
        <f>'[1]TCE - ANEXO IV - Preencher'!H378</f>
        <v>S</v>
      </c>
      <c r="G369" s="5" t="str">
        <f>'[1]TCE - ANEXO IV - Preencher'!I378</f>
        <v>N</v>
      </c>
      <c r="H369" s="5" t="str">
        <f>'[1]TCE - ANEXO IV - Preencher'!J378</f>
        <v xml:space="preserve">RECIBO 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150</v>
      </c>
    </row>
    <row r="370" spans="1:12" s="8" customFormat="1" ht="19.5" customHeight="1" x14ac:dyDescent="0.2">
      <c r="A370" s="3">
        <f>IFERROR(VLOOKUP(B370,'[1]DADOS (OCULTAR)'!$P$3:$R$91,3,0),"")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4.99 - Outros Serviços de Terceiros Pessoa Física</v>
      </c>
      <c r="D370" s="3">
        <f>'[1]TCE - ANEXO IV - Preencher'!F379</f>
        <v>2585978443</v>
      </c>
      <c r="E370" s="5" t="str">
        <f>'[1]TCE - ANEXO IV - Preencher'!G379</f>
        <v xml:space="preserve">JOSELINA INACIO DA SILVA 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 xml:space="preserve">RECIBO 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150</v>
      </c>
    </row>
    <row r="371" spans="1:12" s="8" customFormat="1" ht="19.5" customHeight="1" x14ac:dyDescent="0.2">
      <c r="A371" s="3">
        <f>IFERROR(VLOOKUP(B371,'[1]DADOS (OCULTAR)'!$P$3:$R$91,3,0),"")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4.99 - Outros Serviços de Terceiros Pessoa Física</v>
      </c>
      <c r="D371" s="3">
        <f>'[1]TCE - ANEXO IV - Preencher'!F380</f>
        <v>790365464</v>
      </c>
      <c r="E371" s="5" t="str">
        <f>'[1]TCE - ANEXO IV - Preencher'!G380</f>
        <v xml:space="preserve">JOSÉ LUIS DIAS DOS SANTOS </v>
      </c>
      <c r="F371" s="5" t="str">
        <f>'[1]TCE - ANEXO IV - Preencher'!H380</f>
        <v>S</v>
      </c>
      <c r="G371" s="5" t="str">
        <f>'[1]TCE - ANEXO IV - Preencher'!I380</f>
        <v>N</v>
      </c>
      <c r="H371" s="5" t="str">
        <f>'[1]TCE - ANEXO IV - Preencher'!J380</f>
        <v xml:space="preserve">RECIBO 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150</v>
      </c>
    </row>
    <row r="372" spans="1:12" s="8" customFormat="1" ht="19.5" customHeight="1" x14ac:dyDescent="0.2">
      <c r="A372" s="3">
        <f>IFERROR(VLOOKUP(B372,'[1]DADOS (OCULTAR)'!$P$3:$R$91,3,0),"")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4.99 - Outros Serviços de Terceiros Pessoa Física</v>
      </c>
      <c r="D372" s="3">
        <f>'[1]TCE - ANEXO IV - Preencher'!F381</f>
        <v>3436857440</v>
      </c>
      <c r="E372" s="5" t="str">
        <f>'[1]TCE - ANEXO IV - Preencher'!G381</f>
        <v xml:space="preserve">JOSÉ MARIA NUNES ROSA </v>
      </c>
      <c r="F372" s="5" t="str">
        <f>'[1]TCE - ANEXO IV - Preencher'!H381</f>
        <v>S</v>
      </c>
      <c r="G372" s="5" t="str">
        <f>'[1]TCE - ANEXO IV - Preencher'!I381</f>
        <v>N</v>
      </c>
      <c r="H372" s="5" t="str">
        <f>'[1]TCE - ANEXO IV - Preencher'!J381</f>
        <v xml:space="preserve">RECIBO 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150</v>
      </c>
    </row>
    <row r="373" spans="1:12" s="8" customFormat="1" ht="19.5" customHeight="1" x14ac:dyDescent="0.2">
      <c r="A373" s="3">
        <f>IFERROR(VLOOKUP(B373,'[1]DADOS (OCULTAR)'!$P$3:$R$91,3,0),"")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4.99 - Outros Serviços de Terceiros Pessoa Física</v>
      </c>
      <c r="D373" s="3">
        <f>'[1]TCE - ANEXO IV - Preencher'!F382</f>
        <v>22051996415</v>
      </c>
      <c r="E373" s="5" t="str">
        <f>'[1]TCE - ANEXO IV - Preencher'!G382</f>
        <v xml:space="preserve">JOSEFA MARIA BEZERRA DE ALENCAR </v>
      </c>
      <c r="F373" s="5" t="str">
        <f>'[1]TCE - ANEXO IV - Preencher'!H382</f>
        <v>S</v>
      </c>
      <c r="G373" s="5" t="str">
        <f>'[1]TCE - ANEXO IV - Preencher'!I382</f>
        <v>N</v>
      </c>
      <c r="H373" s="5" t="str">
        <f>'[1]TCE - ANEXO IV - Preencher'!J382</f>
        <v xml:space="preserve">RECIBO 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150</v>
      </c>
    </row>
    <row r="374" spans="1:12" s="8" customFormat="1" ht="19.5" customHeight="1" x14ac:dyDescent="0.2">
      <c r="A374" s="3">
        <f>IFERROR(VLOOKUP(B374,'[1]DADOS (OCULTAR)'!$P$3:$R$91,3,0),"")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4.99 - Outros Serviços de Terceiros Pessoa Física</v>
      </c>
      <c r="D374" s="3" t="str">
        <f>'[1]TCE - ANEXO IV - Preencher'!F383</f>
        <v>018.403.844-84</v>
      </c>
      <c r="E374" s="5" t="str">
        <f>'[1]TCE - ANEXO IV - Preencher'!G383</f>
        <v xml:space="preserve">MARIA DAS GRAÇAS DA CONCEIÇÃO 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 xml:space="preserve">RECIBO 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150</v>
      </c>
    </row>
    <row r="375" spans="1:12" s="8" customFormat="1" ht="19.5" customHeight="1" x14ac:dyDescent="0.2">
      <c r="A375" s="3">
        <f>IFERROR(VLOOKUP(B375,'[1]DADOS (OCULTAR)'!$P$3:$R$91,3,0),"")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4.99 - Outros Serviços de Terceiros Pessoa Física</v>
      </c>
      <c r="D375" s="3">
        <f>'[1]TCE - ANEXO IV - Preencher'!F384</f>
        <v>790365464</v>
      </c>
      <c r="E375" s="5" t="str">
        <f>'[1]TCE - ANEXO IV - Preencher'!G384</f>
        <v xml:space="preserve">JOSÉ LUIS DIAS DOS SANTOS </v>
      </c>
      <c r="F375" s="5" t="str">
        <f>'[1]TCE - ANEXO IV - Preencher'!H384</f>
        <v>S</v>
      </c>
      <c r="G375" s="5" t="str">
        <f>'[1]TCE - ANEXO IV - Preencher'!I384</f>
        <v>N</v>
      </c>
      <c r="H375" s="5" t="str">
        <f>'[1]TCE - ANEXO IV - Preencher'!J384</f>
        <v xml:space="preserve">RECIBO 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150</v>
      </c>
    </row>
    <row r="376" spans="1:12" s="8" customFormat="1" ht="19.5" customHeight="1" x14ac:dyDescent="0.2">
      <c r="A376" s="3">
        <f>IFERROR(VLOOKUP(B376,'[1]DADOS (OCULTAR)'!$P$3:$R$91,3,0),"")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5.99 - Outros Serviços de Terceiros Pessoa Jurídica</v>
      </c>
      <c r="D376" s="3">
        <f>'[1]TCE - ANEXO IV - Preencher'!F385</f>
        <v>7657078000122</v>
      </c>
      <c r="E376" s="5" t="str">
        <f>'[1]TCE - ANEXO IV - Preencher'!G385</f>
        <v>SEHORESTE - SERV HOTEIS, REST, TUR. E EVENT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33424</v>
      </c>
      <c r="I376" s="6">
        <f>IF('[1]TCE - ANEXO IV - Preencher'!K385="","",'[1]TCE - ANEXO IV - Preencher'!K385)</f>
        <v>44441</v>
      </c>
      <c r="J376" s="5" t="str">
        <f>'[1]TCE - ANEXO IV - Preencher'!L385</f>
        <v>172406500</v>
      </c>
      <c r="K376" s="5" t="str">
        <f>IF(F376="B",LEFT('[1]TCE - ANEXO IV - Preencher'!M385,2),IF(F376="S",LEFT('[1]TCE - ANEXO IV - Preencher'!M385,7),IF('[1]TCE - ANEXO IV - Preencher'!H385="","")))</f>
        <v>2611101</v>
      </c>
      <c r="L376" s="7">
        <f>'[1]TCE - ANEXO IV - Preencher'!N385</f>
        <v>792</v>
      </c>
    </row>
    <row r="377" spans="1:12" s="8" customFormat="1" ht="19.5" customHeight="1" x14ac:dyDescent="0.2">
      <c r="A377" s="3">
        <f>IFERROR(VLOOKUP(B377,'[1]DADOS (OCULTAR)'!$P$3:$R$91,3,0),"")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5.99 - Outros Serviços de Terceiros Pessoa Jurídica</v>
      </c>
      <c r="D377" s="3">
        <f>'[1]TCE - ANEXO IV - Preencher'!F386</f>
        <v>18717010000108</v>
      </c>
      <c r="E377" s="5" t="str">
        <f>'[1]TCE - ANEXO IV - Preencher'!G386</f>
        <v xml:space="preserve">EDJANE SANTOS DE MOURA EIRELI - ME </v>
      </c>
      <c r="F377" s="5" t="str">
        <f>'[1]TCE - ANEXO IV - Preencher'!H386</f>
        <v>S</v>
      </c>
      <c r="G377" s="5" t="str">
        <f>'[1]TCE - ANEXO IV - Preencher'!I386</f>
        <v>N</v>
      </c>
      <c r="H377" s="5" t="str">
        <f>'[1]TCE - ANEXO IV - Preencher'!J386</f>
        <v>FATURA</v>
      </c>
      <c r="I377" s="6">
        <f>IF('[1]TCE - ANEXO IV - Preencher'!K386="","",'[1]TCE - ANEXO IV - Preencher'!K386)</f>
        <v>44460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1818.44</v>
      </c>
    </row>
    <row r="378" spans="1:12" s="8" customFormat="1" ht="19.5" customHeight="1" x14ac:dyDescent="0.2">
      <c r="A378" s="3">
        <f>IFERROR(VLOOKUP(B378,'[1]DADOS (OCULTAR)'!$P$3:$R$91,3,0),"")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5.99 - Outros Serviços de Terceiros Pessoa Jurídica</v>
      </c>
      <c r="D378" s="3">
        <f>'[1]TCE - ANEXO IV - Preencher'!F387</f>
        <v>18717010000108</v>
      </c>
      <c r="E378" s="5" t="str">
        <f>'[1]TCE - ANEXO IV - Preencher'!G387</f>
        <v xml:space="preserve">EDJANE SANTOS DE MOURA EIRELI - ME 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>FATURA</v>
      </c>
      <c r="I378" s="6">
        <f>IF('[1]TCE - ANEXO IV - Preencher'!K387="","",'[1]TCE - ANEXO IV - Preencher'!K387)</f>
        <v>44469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680</v>
      </c>
    </row>
    <row r="379" spans="1:12" s="8" customFormat="1" ht="19.5" customHeight="1" x14ac:dyDescent="0.2">
      <c r="A379" s="3">
        <f>IFERROR(VLOOKUP(B379,'[1]DADOS (OCULTAR)'!$P$3:$R$91,3,0),"")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5.99 - Outros Serviços de Terceiros Pessoa Jurídica</v>
      </c>
      <c r="D379" s="3">
        <f>'[1]TCE - ANEXO IV - Preencher'!F388</f>
        <v>35670157000109</v>
      </c>
      <c r="E379" s="5" t="str">
        <f>'[1]TCE - ANEXO IV - Preencher'!G388</f>
        <v>EMP. BRAS. DE CORREIOS E TELEGRAFOS</v>
      </c>
      <c r="F379" s="5" t="str">
        <f>'[1]TCE - ANEXO IV - Preencher'!H388</f>
        <v>S</v>
      </c>
      <c r="G379" s="5" t="str">
        <f>'[1]TCE - ANEXO IV - Preencher'!I388</f>
        <v>N</v>
      </c>
      <c r="H379" s="5" t="str">
        <f>'[1]TCE - ANEXO IV - Preencher'!J388</f>
        <v>COMPROVANTE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25.8</v>
      </c>
    </row>
    <row r="380" spans="1:12" s="8" customFormat="1" ht="19.5" customHeight="1" x14ac:dyDescent="0.2">
      <c r="A380" s="3">
        <f>IFERROR(VLOOKUP(B380,'[1]DADOS (OCULTAR)'!$P$3:$R$91,3,0),"")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5.99 - Outros Serviços de Terceiros Pessoa Jurídica</v>
      </c>
      <c r="D380" s="3">
        <f>'[1]TCE - ANEXO IV - Preencher'!F389</f>
        <v>35670157000109</v>
      </c>
      <c r="E380" s="5" t="str">
        <f>'[1]TCE - ANEXO IV - Preencher'!G389</f>
        <v>EMP. BRAS. DE CORREIOS E TELEGRAFOS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COMPROVANTE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27.7</v>
      </c>
    </row>
    <row r="381" spans="1:12" s="8" customFormat="1" ht="19.5" customHeight="1" x14ac:dyDescent="0.2">
      <c r="A381" s="3">
        <f>IFERROR(VLOOKUP(B381,'[1]DADOS (OCULTAR)'!$P$3:$R$91,3,0),"")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5.99 - Outros Serviços de Terceiros Pessoa Jurídica</v>
      </c>
      <c r="D381" s="3">
        <f>'[1]TCE - ANEXO IV - Preencher'!F390</f>
        <v>35670157000109</v>
      </c>
      <c r="E381" s="5" t="str">
        <f>'[1]TCE - ANEXO IV - Preencher'!G390</f>
        <v>EMP. BRAS. DE CORREIOS E TELEGRAFOS</v>
      </c>
      <c r="F381" s="5" t="str">
        <f>'[1]TCE - ANEXO IV - Preencher'!H390</f>
        <v>S</v>
      </c>
      <c r="G381" s="5" t="str">
        <f>'[1]TCE - ANEXO IV - Preencher'!I390</f>
        <v>N</v>
      </c>
      <c r="H381" s="5" t="str">
        <f>'[1]TCE - ANEXO IV - Preencher'!J390</f>
        <v>COMPROVANTE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32.15</v>
      </c>
    </row>
    <row r="382" spans="1:12" s="8" customFormat="1" ht="19.5" customHeight="1" x14ac:dyDescent="0.2">
      <c r="A382" s="3">
        <f>IFERROR(VLOOKUP(B382,'[1]DADOS (OCULTAR)'!$P$3:$R$91,3,0),"")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5.99 - Outros Serviços de Terceiros Pessoa Jurídica</v>
      </c>
      <c r="D382" s="3">
        <f>'[1]TCE - ANEXO IV - Preencher'!F391</f>
        <v>35670157000109</v>
      </c>
      <c r="E382" s="5" t="str">
        <f>'[1]TCE - ANEXO IV - Preencher'!G391</f>
        <v>EMP. BRAS. DE CORREIOS E TELEGRAFOS</v>
      </c>
      <c r="F382" s="5" t="str">
        <f>'[1]TCE - ANEXO IV - Preencher'!H391</f>
        <v>S</v>
      </c>
      <c r="G382" s="5" t="str">
        <f>'[1]TCE - ANEXO IV - Preencher'!I391</f>
        <v>N</v>
      </c>
      <c r="H382" s="5" t="str">
        <f>'[1]TCE - ANEXO IV - Preencher'!J391</f>
        <v>COMPROVANTE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77.150000000000006</v>
      </c>
    </row>
    <row r="383" spans="1:12" s="8" customFormat="1" ht="19.5" customHeight="1" x14ac:dyDescent="0.2">
      <c r="A383" s="3">
        <f>IFERROR(VLOOKUP(B383,'[1]DADOS (OCULTAR)'!$P$3:$R$91,3,0),"")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5.99 - Outros Serviços de Terceiros Pessoa Jurídica</v>
      </c>
      <c r="D383" s="3">
        <f>'[1]TCE - ANEXO IV - Preencher'!F392</f>
        <v>35670157000109</v>
      </c>
      <c r="E383" s="5" t="str">
        <f>'[1]TCE - ANEXO IV - Preencher'!G392</f>
        <v>EMP. BRAS. DE CORREIOS E TELEGRAFOS</v>
      </c>
      <c r="F383" s="5" t="str">
        <f>'[1]TCE - ANEXO IV - Preencher'!H392</f>
        <v>S</v>
      </c>
      <c r="G383" s="5" t="str">
        <f>'[1]TCE - ANEXO IV - Preencher'!I392</f>
        <v>N</v>
      </c>
      <c r="H383" s="5" t="str">
        <f>'[1]TCE - ANEXO IV - Preencher'!J392</f>
        <v>COMPROVANTE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33.54</v>
      </c>
    </row>
    <row r="384" spans="1:12" s="8" customFormat="1" ht="19.5" customHeight="1" x14ac:dyDescent="0.2">
      <c r="A384" s="3">
        <f>IFERROR(VLOOKUP(B384,'[1]DADOS (OCULTAR)'!$P$3:$R$91,3,0),"")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5.99 - Outros Serviços de Terceiros Pessoa Jurídica</v>
      </c>
      <c r="D384" s="3">
        <f>'[1]TCE - ANEXO IV - Preencher'!F393</f>
        <v>35670157000109</v>
      </c>
      <c r="E384" s="5" t="str">
        <f>'[1]TCE - ANEXO IV - Preencher'!G393</f>
        <v>EMP. BRAS. DE CORREIOS E TELEGRAFOS</v>
      </c>
      <c r="F384" s="5" t="str">
        <f>'[1]TCE - ANEXO IV - Preencher'!H393</f>
        <v>S</v>
      </c>
      <c r="G384" s="5" t="str">
        <f>'[1]TCE - ANEXO IV - Preencher'!I393</f>
        <v>N</v>
      </c>
      <c r="H384" s="5" t="str">
        <f>'[1]TCE - ANEXO IV - Preencher'!J393</f>
        <v>COMPROVANTE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30.3</v>
      </c>
    </row>
    <row r="385" spans="1:12" s="8" customFormat="1" ht="19.5" customHeight="1" x14ac:dyDescent="0.2">
      <c r="A385" s="3">
        <f>IFERROR(VLOOKUP(B385,'[1]DADOS (OCULTAR)'!$P$3:$R$91,3,0),"")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4166795000163</v>
      </c>
      <c r="E385" s="5" t="str">
        <f>'[1]TCE - ANEXO IV - Preencher'!G394</f>
        <v>ANESTESIA E SERVIÇOS MÉDICOS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10406</v>
      </c>
      <c r="I385" s="6">
        <f>IF('[1]TCE - ANEXO IV - Preencher'!K394="","",'[1]TCE - ANEXO IV - Preencher'!K394)</f>
        <v>44488</v>
      </c>
      <c r="J385" s="5" t="str">
        <f>'[1]TCE - ANEXO IV - Preencher'!L394</f>
        <v>65260806</v>
      </c>
      <c r="K385" s="5" t="str">
        <f>IF(F385="B",LEFT('[1]TCE - ANEXO IV - Preencher'!M394,2),IF(F385="S",LEFT('[1]TCE - ANEXO IV - Preencher'!M394,7),IF('[1]TCE - ANEXO IV - Preencher'!H394="","")))</f>
        <v>2611101</v>
      </c>
      <c r="L385" s="7">
        <f>'[1]TCE - ANEXO IV - Preencher'!N394</f>
        <v>207632.15</v>
      </c>
    </row>
    <row r="386" spans="1:12" s="8" customFormat="1" ht="19.5" customHeight="1" x14ac:dyDescent="0.2">
      <c r="A386" s="3">
        <f>IFERROR(VLOOKUP(B386,'[1]DADOS (OCULTAR)'!$P$3:$R$91,3,0),"")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5.16 - Serviços Médico-Hospitalares, Odotonlogia e Laboratoriais</v>
      </c>
      <c r="D386" s="3">
        <f>'[1]TCE - ANEXO IV - Preencher'!F395</f>
        <v>4166795000163</v>
      </c>
      <c r="E386" s="5" t="str">
        <f>'[1]TCE - ANEXO IV - Preencher'!G395</f>
        <v>ANESTESIA E SERVIÇOS MÉDICOS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10407</v>
      </c>
      <c r="I386" s="6">
        <f>IF('[1]TCE - ANEXO IV - Preencher'!K395="","",'[1]TCE - ANEXO IV - Preencher'!K395)</f>
        <v>44488</v>
      </c>
      <c r="J386" s="5" t="str">
        <f>'[1]TCE - ANEXO IV - Preencher'!L395</f>
        <v>13514685</v>
      </c>
      <c r="K386" s="5" t="str">
        <f>IF(F386="B",LEFT('[1]TCE - ANEXO IV - Preencher'!M395,2),IF(F386="S",LEFT('[1]TCE - ANEXO IV - Preencher'!M395,7),IF('[1]TCE - ANEXO IV - Preencher'!H395="","")))</f>
        <v>2611101</v>
      </c>
      <c r="L386" s="7">
        <f>'[1]TCE - ANEXO IV - Preencher'!N395</f>
        <v>13634.25</v>
      </c>
    </row>
    <row r="387" spans="1:12" s="8" customFormat="1" ht="19.5" customHeight="1" x14ac:dyDescent="0.2">
      <c r="A387" s="3">
        <f>IFERROR(VLOOKUP(B387,'[1]DADOS (OCULTAR)'!$P$3:$R$91,3,0),"")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5.16 - Serviços Médico-Hospitalares, Odotonlogia e Laboratoriais</v>
      </c>
      <c r="D387" s="3">
        <f>'[1]TCE - ANEXO IV - Preencher'!F396</f>
        <v>4166795000163</v>
      </c>
      <c r="E387" s="5" t="str">
        <f>'[1]TCE - ANEXO IV - Preencher'!G396</f>
        <v>ANESTESIA E SERVIÇOS MÉDICOS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10408</v>
      </c>
      <c r="I387" s="6">
        <f>IF('[1]TCE - ANEXO IV - Preencher'!K396="","",'[1]TCE - ANEXO IV - Preencher'!K396)</f>
        <v>44488</v>
      </c>
      <c r="J387" s="5" t="str">
        <f>'[1]TCE - ANEXO IV - Preencher'!L396</f>
        <v>267630554</v>
      </c>
      <c r="K387" s="5" t="str">
        <f>IF(F387="B",LEFT('[1]TCE - ANEXO IV - Preencher'!M396,2),IF(F387="S",LEFT('[1]TCE - ANEXO IV - Preencher'!M396,7),IF('[1]TCE - ANEXO IV - Preencher'!H396="","")))</f>
        <v>2611101</v>
      </c>
      <c r="L387" s="7">
        <f>'[1]TCE - ANEXO IV - Preencher'!N396</f>
        <v>10560</v>
      </c>
    </row>
    <row r="388" spans="1:12" s="8" customFormat="1" ht="19.5" customHeight="1" x14ac:dyDescent="0.2">
      <c r="A388" s="3">
        <f>IFERROR(VLOOKUP(B388,'[1]DADOS (OCULTAR)'!$P$3:$R$91,3,0),"")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5.16 - Serviços Médico-Hospitalares, Odotonlogia e Laboratoriais</v>
      </c>
      <c r="D388" s="3">
        <f>'[1]TCE - ANEXO IV - Preencher'!F397</f>
        <v>9569536000105</v>
      </c>
      <c r="E388" s="5" t="str">
        <f>'[1]TCE - ANEXO IV - Preencher'!G397</f>
        <v xml:space="preserve">CARDIOVASF-INSTIT. DO CORAÇÃO VALE SÃO FRAC LTDA 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14330</v>
      </c>
      <c r="I388" s="6">
        <f>IF('[1]TCE - ANEXO IV - Preencher'!K397="","",'[1]TCE - ANEXO IV - Preencher'!K397)</f>
        <v>44473</v>
      </c>
      <c r="J388" s="5" t="str">
        <f>'[1]TCE - ANEXO IV - Preencher'!L397</f>
        <v>63435154</v>
      </c>
      <c r="K388" s="5" t="str">
        <f>IF(F388="B",LEFT('[1]TCE - ANEXO IV - Preencher'!M397,2),IF(F388="S",LEFT('[1]TCE - ANEXO IV - Preencher'!M397,7),IF('[1]TCE - ANEXO IV - Preencher'!H397="","")))</f>
        <v>2611101</v>
      </c>
      <c r="L388" s="7">
        <f>'[1]TCE - ANEXO IV - Preencher'!N397</f>
        <v>150</v>
      </c>
    </row>
    <row r="389" spans="1:12" s="8" customFormat="1" ht="19.5" customHeight="1" x14ac:dyDescent="0.2">
      <c r="A389" s="3">
        <f>IFERROR(VLOOKUP(B389,'[1]DADOS (OCULTAR)'!$P$3:$R$91,3,0),"")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12657631000167</v>
      </c>
      <c r="E389" s="5" t="str">
        <f>'[1]TCE - ANEXO IV - Preencher'!G398</f>
        <v>CDI - CENTRO DE DIAGNÓSTICO CLÍNICO E POR IMAGEM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42290</v>
      </c>
      <c r="I389" s="6">
        <f>IF('[1]TCE - ANEXO IV - Preencher'!K398="","",'[1]TCE - ANEXO IV - Preencher'!K398)</f>
        <v>44473</v>
      </c>
      <c r="J389" s="5" t="str">
        <f>'[1]TCE - ANEXO IV - Preencher'!L398</f>
        <v>117460321</v>
      </c>
      <c r="K389" s="5" t="str">
        <f>IF(F389="B",LEFT('[1]TCE - ANEXO IV - Preencher'!M398,2),IF(F389="S",LEFT('[1]TCE - ANEXO IV - Preencher'!M398,7),IF('[1]TCE - ANEXO IV - Preencher'!H398="","")))</f>
        <v>2611101</v>
      </c>
      <c r="L389" s="7">
        <f>'[1]TCE - ANEXO IV - Preencher'!N398</f>
        <v>11200</v>
      </c>
    </row>
    <row r="390" spans="1:12" s="8" customFormat="1" ht="19.5" customHeight="1" x14ac:dyDescent="0.2">
      <c r="A390" s="3">
        <f>IFERROR(VLOOKUP(B390,'[1]DADOS (OCULTAR)'!$P$3:$R$91,3,0),"")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1929606000179</v>
      </c>
      <c r="E390" s="5" t="str">
        <f>'[1]TCE - ANEXO IV - Preencher'!G399</f>
        <v>INSTITUTO DE OLHOS VALE DO SAO FRANCISCO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7802</v>
      </c>
      <c r="I390" s="6">
        <f>IF('[1]TCE - ANEXO IV - Preencher'!K399="","",'[1]TCE - ANEXO IV - Preencher'!K399)</f>
        <v>44474</v>
      </c>
      <c r="J390" s="5" t="str">
        <f>'[1]TCE - ANEXO IV - Preencher'!L399</f>
        <v>249567537</v>
      </c>
      <c r="K390" s="5" t="str">
        <f>IF(F390="B",LEFT('[1]TCE - ANEXO IV - Preencher'!M399,2),IF(F390="S",LEFT('[1]TCE - ANEXO IV - Preencher'!M399,7),IF('[1]TCE - ANEXO IV - Preencher'!H399="","")))</f>
        <v>2611101</v>
      </c>
      <c r="L390" s="7">
        <f>'[1]TCE - ANEXO IV - Preencher'!N399</f>
        <v>4000</v>
      </c>
    </row>
    <row r="391" spans="1:12" s="8" customFormat="1" ht="19.5" customHeight="1" x14ac:dyDescent="0.2">
      <c r="A391" s="3">
        <f>IFERROR(VLOOKUP(B391,'[1]DADOS (OCULTAR)'!$P$3:$R$91,3,0),"")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8683483000188</v>
      </c>
      <c r="E391" s="5" t="str">
        <f>'[1]TCE - ANEXO IV - Preencher'!G400</f>
        <v>CONSULTORIO OTORRINOLARINGOLOGICO DO VALE DO SÃO F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1227</v>
      </c>
      <c r="I391" s="6">
        <f>IF('[1]TCE - ANEXO IV - Preencher'!K400="","",'[1]TCE - ANEXO IV - Preencher'!K400)</f>
        <v>44473</v>
      </c>
      <c r="J391" s="5" t="str">
        <f>'[1]TCE - ANEXO IV - Preencher'!L400</f>
        <v>244398342</v>
      </c>
      <c r="K391" s="5" t="str">
        <f>IF(F391="B",LEFT('[1]TCE - ANEXO IV - Preencher'!M400,2),IF(F391="S",LEFT('[1]TCE - ANEXO IV - Preencher'!M400,7),IF('[1]TCE - ANEXO IV - Preencher'!H400="","")))</f>
        <v>2611101</v>
      </c>
      <c r="L391" s="7">
        <f>'[1]TCE - ANEXO IV - Preencher'!N400</f>
        <v>1650</v>
      </c>
    </row>
    <row r="392" spans="1:12" s="8" customFormat="1" ht="19.5" customHeight="1" x14ac:dyDescent="0.2">
      <c r="A392" s="3">
        <f>IFERROR(VLOOKUP(B392,'[1]DADOS (OCULTAR)'!$P$3:$R$91,3,0),"")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1913062000157</v>
      </c>
      <c r="E392" s="5" t="str">
        <f>'[1]TCE - ANEXO IV - Preencher'!G401</f>
        <v>CENEL CENTRO DE NEUROLOGIA E ELETROENCEFALOGRAFIA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00006016</v>
      </c>
      <c r="I392" s="6">
        <f>IF('[1]TCE - ANEXO IV - Preencher'!K401="","",'[1]TCE - ANEXO IV - Preencher'!K401)</f>
        <v>44470</v>
      </c>
      <c r="J392" s="5" t="str">
        <f>'[1]TCE - ANEXO IV - Preencher'!L401</f>
        <v>6E9X-UGKF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1290</v>
      </c>
    </row>
    <row r="393" spans="1:12" s="8" customFormat="1" ht="19.5" customHeight="1" x14ac:dyDescent="0.2">
      <c r="A393" s="3">
        <f>IFERROR(VLOOKUP(B393,'[1]DADOS (OCULTAR)'!$P$3:$R$91,3,0),"")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4226430000187</v>
      </c>
      <c r="E393" s="5" t="str">
        <f>'[1]TCE - ANEXO IV - Preencher'!G402</f>
        <v>INSTITUTO DO RIM LTDA EPP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1090</v>
      </c>
      <c r="I393" s="6">
        <f>IF('[1]TCE - ANEXO IV - Preencher'!K402="","",'[1]TCE - ANEXO IV - Preencher'!K402)</f>
        <v>44488</v>
      </c>
      <c r="J393" s="5" t="str">
        <f>'[1]TCE - ANEXO IV - Preencher'!L402</f>
        <v>116536062</v>
      </c>
      <c r="K393" s="5" t="str">
        <f>IF(F393="B",LEFT('[1]TCE - ANEXO IV - Preencher'!M402,2),IF(F393="S",LEFT('[1]TCE - ANEXO IV - Preencher'!M402,7),IF('[1]TCE - ANEXO IV - Preencher'!H402="","")))</f>
        <v>2611101</v>
      </c>
      <c r="L393" s="7">
        <f>'[1]TCE - ANEXO IV - Preencher'!N402</f>
        <v>10000</v>
      </c>
    </row>
    <row r="394" spans="1:12" s="8" customFormat="1" ht="19.5" customHeight="1" x14ac:dyDescent="0.2">
      <c r="A394" s="3">
        <f>IFERROR(VLOOKUP(B394,'[1]DADOS (OCULTAR)'!$P$3:$R$91,3,0),"")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3264990000163</v>
      </c>
      <c r="E394" s="5" t="str">
        <f>'[1]TCE - ANEXO IV - Preencher'!G403</f>
        <v>CLIAM - CLIN INTEG DE ASSIST A MULHER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2955</v>
      </c>
      <c r="I394" s="6">
        <f>IF('[1]TCE - ANEXO IV - Preencher'!K403="","",'[1]TCE - ANEXO IV - Preencher'!K403)</f>
        <v>44489</v>
      </c>
      <c r="J394" s="5" t="str">
        <f>'[1]TCE - ANEXO IV - Preencher'!L403</f>
        <v>8181775</v>
      </c>
      <c r="K394" s="5" t="str">
        <f>IF(F394="B",LEFT('[1]TCE - ANEXO IV - Preencher'!M403,2),IF(F394="S",LEFT('[1]TCE - ANEXO IV - Preencher'!M403,7),IF('[1]TCE - ANEXO IV - Preencher'!H403="","")))</f>
        <v>2611101</v>
      </c>
      <c r="L394" s="7">
        <f>'[1]TCE - ANEXO IV - Preencher'!N403</f>
        <v>6020.25</v>
      </c>
    </row>
    <row r="395" spans="1:12" s="8" customFormat="1" ht="19.5" customHeight="1" x14ac:dyDescent="0.2">
      <c r="A395" s="3">
        <f>IFERROR(VLOOKUP(B395,'[1]DADOS (OCULTAR)'!$P$3:$R$91,3,0),"")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5.16 - Serviços Médico-Hospitalares, Odotonlogia e Laboratoriais</v>
      </c>
      <c r="D395" s="3">
        <f>'[1]TCE - ANEXO IV - Preencher'!F404</f>
        <v>24304495000100</v>
      </c>
      <c r="E395" s="5" t="str">
        <f>'[1]TCE - ANEXO IV - Preencher'!G404</f>
        <v>CLINICA DO RIM S/C LTDA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1872</v>
      </c>
      <c r="I395" s="6">
        <f>IF('[1]TCE - ANEXO IV - Preencher'!K404="","",'[1]TCE - ANEXO IV - Preencher'!K404)</f>
        <v>44489</v>
      </c>
      <c r="J395" s="5" t="str">
        <f>'[1]TCE - ANEXO IV - Preencher'!L404</f>
        <v>137952315</v>
      </c>
      <c r="K395" s="5" t="str">
        <f>IF(F395="B",LEFT('[1]TCE - ANEXO IV - Preencher'!M404,2),IF(F395="S",LEFT('[1]TCE - ANEXO IV - Preencher'!M404,7),IF('[1]TCE - ANEXO IV - Preencher'!H404="","")))</f>
        <v>2611101</v>
      </c>
      <c r="L395" s="7">
        <f>'[1]TCE - ANEXO IV - Preencher'!N404</f>
        <v>500</v>
      </c>
    </row>
    <row r="396" spans="1:12" s="8" customFormat="1" ht="19.5" customHeight="1" x14ac:dyDescent="0.2">
      <c r="A396" s="3">
        <f>IFERROR(VLOOKUP(B396,'[1]DADOS (OCULTAR)'!$P$3:$R$91,3,0),"")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12342816000182</v>
      </c>
      <c r="E396" s="5" t="str">
        <f>'[1]TCE - ANEXO IV - Preencher'!G405</f>
        <v>ALL MEDICAL SERVIÇOS MÉDICOS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2813</v>
      </c>
      <c r="I396" s="6">
        <f>IF('[1]TCE - ANEXO IV - Preencher'!K405="","",'[1]TCE - ANEXO IV - Preencher'!K405)</f>
        <v>44488</v>
      </c>
      <c r="J396" s="5" t="str">
        <f>'[1]TCE - ANEXO IV - Preencher'!L405</f>
        <v>46512962</v>
      </c>
      <c r="K396" s="5" t="str">
        <f>IF(F396="B",LEFT('[1]TCE - ANEXO IV - Preencher'!M405,2),IF(F396="S",LEFT('[1]TCE - ANEXO IV - Preencher'!M405,7),IF('[1]TCE - ANEXO IV - Preencher'!H405="","")))</f>
        <v>2611101</v>
      </c>
      <c r="L396" s="7">
        <f>'[1]TCE - ANEXO IV - Preencher'!N405</f>
        <v>450</v>
      </c>
    </row>
    <row r="397" spans="1:12" s="8" customFormat="1" ht="19.5" customHeight="1" x14ac:dyDescent="0.2">
      <c r="A397" s="3">
        <f>IFERROR(VLOOKUP(B397,'[1]DADOS (OCULTAR)'!$P$3:$R$91,3,0),"")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12342816000182</v>
      </c>
      <c r="E397" s="5" t="str">
        <f>'[1]TCE - ANEXO IV - Preencher'!G406</f>
        <v>ALL MEDICAL SERVIÇOS MÉDICOS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2819</v>
      </c>
      <c r="I397" s="6">
        <f>IF('[1]TCE - ANEXO IV - Preencher'!K406="","",'[1]TCE - ANEXO IV - Preencher'!K406)</f>
        <v>44489</v>
      </c>
      <c r="J397" s="5" t="str">
        <f>'[1]TCE - ANEXO IV - Preencher'!L406</f>
        <v>166862031</v>
      </c>
      <c r="K397" s="5" t="str">
        <f>IF(F397="B",LEFT('[1]TCE - ANEXO IV - Preencher'!M406,2),IF(F397="S",LEFT('[1]TCE - ANEXO IV - Preencher'!M406,7),IF('[1]TCE - ANEXO IV - Preencher'!H406="","")))</f>
        <v>2611101</v>
      </c>
      <c r="L397" s="7">
        <f>'[1]TCE - ANEXO IV - Preencher'!N406</f>
        <v>3500</v>
      </c>
    </row>
    <row r="398" spans="1:12" s="8" customFormat="1" ht="19.5" customHeight="1" x14ac:dyDescent="0.2">
      <c r="A398" s="3">
        <f>IFERROR(VLOOKUP(B398,'[1]DADOS (OCULTAR)'!$P$3:$R$91,3,0),"")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5.16 - Serviços Médico-Hospitalares, Odotonlogia e Laboratoriais</v>
      </c>
      <c r="D398" s="3">
        <f>'[1]TCE - ANEXO IV - Preencher'!F407</f>
        <v>12342816000182</v>
      </c>
      <c r="E398" s="5" t="str">
        <f>'[1]TCE - ANEXO IV - Preencher'!G407</f>
        <v>ALL MEDICAL SERVIÇOS MÉDICOS LTDA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2761</v>
      </c>
      <c r="I398" s="6">
        <f>IF('[1]TCE - ANEXO IV - Preencher'!K407="","",'[1]TCE - ANEXO IV - Preencher'!K407)</f>
        <v>44474</v>
      </c>
      <c r="J398" s="5" t="str">
        <f>'[1]TCE - ANEXO IV - Preencher'!L407</f>
        <v>8292652</v>
      </c>
      <c r="K398" s="5" t="str">
        <f>IF(F398="B",LEFT('[1]TCE - ANEXO IV - Preencher'!M407,2),IF(F398="S",LEFT('[1]TCE - ANEXO IV - Preencher'!M407,7),IF('[1]TCE - ANEXO IV - Preencher'!H407="","")))</f>
        <v>2611101</v>
      </c>
      <c r="L398" s="7">
        <f>'[1]TCE - ANEXO IV - Preencher'!N407</f>
        <v>4950</v>
      </c>
    </row>
    <row r="399" spans="1:12" s="8" customFormat="1" ht="19.5" customHeight="1" x14ac:dyDescent="0.2">
      <c r="A399" s="3">
        <f>IFERROR(VLOOKUP(B399,'[1]DADOS (OCULTAR)'!$P$3:$R$91,3,0),"")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3811242000153</v>
      </c>
      <c r="E399" s="5" t="str">
        <f>'[1]TCE - ANEXO IV - Preencher'!G408</f>
        <v xml:space="preserve">MEDICAT MEDICINA DO TRABALHO LTDA - ME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42291</v>
      </c>
      <c r="I399" s="6">
        <f>IF('[1]TCE - ANEXO IV - Preencher'!K408="","",'[1]TCE - ANEXO IV - Preencher'!K408)</f>
        <v>44490</v>
      </c>
      <c r="J399" s="5" t="str">
        <f>'[1]TCE - ANEXO IV - Preencher'!L408</f>
        <v>67420552</v>
      </c>
      <c r="K399" s="5" t="str">
        <f>IF(F399="B",LEFT('[1]TCE - ANEXO IV - Preencher'!M408,2),IF(F399="S",LEFT('[1]TCE - ANEXO IV - Preencher'!M408,7),IF('[1]TCE - ANEXO IV - Preencher'!H408="","")))</f>
        <v>2611101</v>
      </c>
      <c r="L399" s="7">
        <f>'[1]TCE - ANEXO IV - Preencher'!N408</f>
        <v>1195</v>
      </c>
    </row>
    <row r="400" spans="1:12" s="8" customFormat="1" ht="19.5" customHeight="1" x14ac:dyDescent="0.2">
      <c r="A400" s="3">
        <f>IFERROR(VLOOKUP(B400,'[1]DADOS (OCULTAR)'!$P$3:$R$91,3,0),"")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4509221000140</v>
      </c>
      <c r="E400" s="5" t="str">
        <f>'[1]TCE - ANEXO IV - Preencher'!G409</f>
        <v>BABY LAB LABORATÓRIOS CLÍNICOS S/S - EPP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20212212</v>
      </c>
      <c r="I400" s="6">
        <f>IF('[1]TCE - ANEXO IV - Preencher'!K409="","",'[1]TCE - ANEXO IV - Preencher'!K409)</f>
        <v>44473</v>
      </c>
      <c r="J400" s="5" t="str">
        <f>'[1]TCE - ANEXO IV - Preencher'!L409</f>
        <v>D0510F673</v>
      </c>
      <c r="K400" s="5" t="str">
        <f>IF(F400="B",LEFT('[1]TCE - ANEXO IV - Preencher'!M409,2),IF(F400="S",LEFT('[1]TCE - ANEXO IV - Preencher'!M409,7),IF('[1]TCE - ANEXO IV - Preencher'!H409="","")))</f>
        <v>2918407</v>
      </c>
      <c r="L400" s="7">
        <f>'[1]TCE - ANEXO IV - Preencher'!N409</f>
        <v>171283.11</v>
      </c>
    </row>
    <row r="401" spans="1:12" s="8" customFormat="1" ht="19.5" customHeight="1" x14ac:dyDescent="0.2">
      <c r="A401" s="3">
        <f>IFERROR(VLOOKUP(B401,'[1]DADOS (OCULTAR)'!$P$3:$R$91,3,0),"")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5.8 - Locação de Veículos Automotores</v>
      </c>
      <c r="D401" s="3">
        <f>'[1]TCE - ANEXO IV - Preencher'!F410</f>
        <v>17863255000180</v>
      </c>
      <c r="E401" s="5" t="str">
        <f>'[1]TCE - ANEXO IV - Preencher'!G410</f>
        <v xml:space="preserve">FLAVIA ALVES DE SOUSA ME 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3149</v>
      </c>
      <c r="I401" s="6">
        <f>IF('[1]TCE - ANEXO IV - Preencher'!K410="","",'[1]TCE - ANEXO IV - Preencher'!K410)</f>
        <v>44488</v>
      </c>
      <c r="J401" s="5" t="str">
        <f>'[1]TCE - ANEXO IV - Preencher'!L410</f>
        <v>162944356</v>
      </c>
      <c r="K401" s="5" t="str">
        <f>IF(F401="B",LEFT('[1]TCE - ANEXO IV - Preencher'!M410,2),IF(F401="S",LEFT('[1]TCE - ANEXO IV - Preencher'!M410,7),IF('[1]TCE - ANEXO IV - Preencher'!H410="","")))</f>
        <v>2611101</v>
      </c>
      <c r="L401" s="7">
        <f>'[1]TCE - ANEXO IV - Preencher'!N410</f>
        <v>13480</v>
      </c>
    </row>
    <row r="402" spans="1:12" s="8" customFormat="1" ht="19.5" customHeight="1" x14ac:dyDescent="0.2">
      <c r="A402" s="3">
        <f>IFERROR(VLOOKUP(B402,'[1]DADOS (OCULTAR)'!$P$3:$R$91,3,0),"")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5.10 - Detetização/Tratamento de Resíduos e Afins</v>
      </c>
      <c r="D402" s="3">
        <f>'[1]TCE - ANEXO IV - Preencher'!F411</f>
        <v>11863530000180</v>
      </c>
      <c r="E402" s="5" t="str">
        <f>'[1]TCE - ANEXO IV - Preencher'!G411</f>
        <v>BRASCON GESTAO AMBIENTAL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00088061</v>
      </c>
      <c r="I402" s="6">
        <f>IF('[1]TCE - ANEXO IV - Preencher'!K411="","",'[1]TCE - ANEXO IV - Preencher'!K411)</f>
        <v>44470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2611309</v>
      </c>
      <c r="L402" s="7">
        <f>'[1]TCE - ANEXO IV - Preencher'!N411</f>
        <v>5272.43</v>
      </c>
    </row>
    <row r="403" spans="1:12" s="8" customFormat="1" ht="19.5" customHeight="1" x14ac:dyDescent="0.2">
      <c r="A403" s="3">
        <f>IFERROR(VLOOKUP(B403,'[1]DADOS (OCULTAR)'!$P$3:$R$91,3,0),"")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5.17 - Manutenção de Software, Certificação Digital e Microfilmagem</v>
      </c>
      <c r="D403" s="3">
        <f>'[1]TCE - ANEXO IV - Preencher'!F412</f>
        <v>7928972000190</v>
      </c>
      <c r="E403" s="5" t="str">
        <f>'[1]TCE - ANEXO IV - Preencher'!G412</f>
        <v>CARTELLO CONSULTORIA MERCADO COMUNICACAO LTDA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00003427</v>
      </c>
      <c r="I403" s="6">
        <f>IF('[1]TCE - ANEXO IV - Preencher'!K412="","",'[1]TCE - ANEXO IV - Preencher'!K412)</f>
        <v>44440</v>
      </c>
      <c r="J403" s="5" t="str">
        <f>'[1]TCE - ANEXO IV - Preencher'!L412</f>
        <v>ID8V-IQIU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442.17</v>
      </c>
    </row>
    <row r="404" spans="1:12" s="8" customFormat="1" ht="19.5" customHeight="1" x14ac:dyDescent="0.2">
      <c r="A404" s="3">
        <f>IFERROR(VLOOKUP(B404,'[1]DADOS (OCULTAR)'!$P$3:$R$91,3,0),"")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5.17 - Manutenção de Software, Certificação Digital e Microfilmagem</v>
      </c>
      <c r="D404" s="3">
        <f>'[1]TCE - ANEXO IV - Preencher'!F413</f>
        <v>92306257000780</v>
      </c>
      <c r="E404" s="5" t="str">
        <f>'[1]TCE - ANEXO IV - Preencher'!G413</f>
        <v>MV INFORMATICA NORDESTE LTDA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00030049</v>
      </c>
      <c r="I404" s="6">
        <f>IF('[1]TCE - ANEXO IV - Preencher'!K413="","",'[1]TCE - ANEXO IV - Preencher'!K413)</f>
        <v>44473</v>
      </c>
      <c r="J404" s="5" t="str">
        <f>'[1]TCE - ANEXO IV - Preencher'!L413</f>
        <v>HDEI-JQJA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24992.22</v>
      </c>
    </row>
    <row r="405" spans="1:12" s="8" customFormat="1" ht="19.5" customHeight="1" x14ac:dyDescent="0.2">
      <c r="A405" s="3">
        <f>IFERROR(VLOOKUP(B405,'[1]DADOS (OCULTAR)'!$P$3:$R$91,3,0),"")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5.17 - Manutenção de Software, Certificação Digital e Microfilmagem</v>
      </c>
      <c r="D405" s="3">
        <f>'[1]TCE - ANEXO IV - Preencher'!F414</f>
        <v>5020356000100</v>
      </c>
      <c r="E405" s="5" t="str">
        <f>'[1]TCE - ANEXO IV - Preencher'!G414</f>
        <v>BID COM E SERV EM TECNOLOGIA DA INFORMACAO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00004146</v>
      </c>
      <c r="I405" s="6">
        <f>IF('[1]TCE - ANEXO IV - Preencher'!K414="","",'[1]TCE - ANEXO IV - Preencher'!K414)</f>
        <v>44440</v>
      </c>
      <c r="J405" s="5" t="str">
        <f>'[1]TCE - ANEXO IV - Preencher'!L414</f>
        <v>ENFX-VETX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1161.24</v>
      </c>
    </row>
    <row r="406" spans="1:12" s="8" customFormat="1" ht="19.5" customHeight="1" x14ac:dyDescent="0.2">
      <c r="A406" s="3">
        <f>IFERROR(VLOOKUP(B406,'[1]DADOS (OCULTAR)'!$P$3:$R$91,3,0),"")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5.17 - Manutenção de Software, Certificação Digital e Microfilmagem</v>
      </c>
      <c r="D406" s="3">
        <f>'[1]TCE - ANEXO IV - Preencher'!F415</f>
        <v>16783034000130</v>
      </c>
      <c r="E406" s="5" t="str">
        <f>'[1]TCE - ANEXO IV - Preencher'!G415</f>
        <v>SINTESE LICENCIAMENTO DE PROGRAMA PARA COMPUTADORES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00015962</v>
      </c>
      <c r="I406" s="6">
        <f>IF('[1]TCE - ANEXO IV - Preencher'!K415="","",'[1]TCE - ANEXO IV - Preencher'!K415)</f>
        <v>44470</v>
      </c>
      <c r="J406" s="5" t="str">
        <f>'[1]TCE - ANEXO IV - Preencher'!L415</f>
        <v>CGAE-JIL2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2300</v>
      </c>
    </row>
    <row r="407" spans="1:12" s="8" customFormat="1" ht="19.5" customHeight="1" x14ac:dyDescent="0.2">
      <c r="A407" s="3">
        <f>IFERROR(VLOOKUP(B407,'[1]DADOS (OCULTAR)'!$P$3:$R$91,3,0),"")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5.17 - Manutenção de Software, Certificação Digital e Microfilmagem</v>
      </c>
      <c r="D407" s="3">
        <f>'[1]TCE - ANEXO IV - Preencher'!F416</f>
        <v>53113791001285</v>
      </c>
      <c r="E407" s="5" t="str">
        <f>'[1]TCE - ANEXO IV - Preencher'!G416</f>
        <v>TOTVS SA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2021/64184</v>
      </c>
      <c r="I407" s="6">
        <f>IF('[1]TCE - ANEXO IV - Preencher'!K416="","",'[1]TCE - ANEXO IV - Preencher'!K416)</f>
        <v>44441</v>
      </c>
      <c r="J407" s="5" t="str">
        <f>'[1]TCE - ANEXO IV - Preencher'!L416</f>
        <v>4b608aa5</v>
      </c>
      <c r="K407" s="5" t="str">
        <f>IF(F407="B",LEFT('[1]TCE - ANEXO IV - Preencher'!M416,2),IF(F407="S",LEFT('[1]TCE - ANEXO IV - Preencher'!M416,7),IF('[1]TCE - ANEXO IV - Preencher'!H416="","")))</f>
        <v>3106200</v>
      </c>
      <c r="L407" s="7">
        <f>'[1]TCE - ANEXO IV - Preencher'!N416</f>
        <v>393.48</v>
      </c>
    </row>
    <row r="408" spans="1:12" s="8" customFormat="1" ht="19.5" customHeight="1" x14ac:dyDescent="0.2">
      <c r="A408" s="3">
        <f>IFERROR(VLOOKUP(B408,'[1]DADOS (OCULTAR)'!$P$3:$R$91,3,0),"")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5.17 - Manutenção de Software, Certificação Digital e Microfilmagem</v>
      </c>
      <c r="D408" s="3">
        <f>'[1]TCE - ANEXO IV - Preencher'!F417</f>
        <v>53113791001285</v>
      </c>
      <c r="E408" s="5" t="str">
        <f>'[1]TCE - ANEXO IV - Preencher'!G417</f>
        <v>TOTVS SA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2021/64185</v>
      </c>
      <c r="I408" s="6">
        <f>IF('[1]TCE - ANEXO IV - Preencher'!K417="","",'[1]TCE - ANEXO IV - Preencher'!K417)</f>
        <v>44441</v>
      </c>
      <c r="J408" s="5" t="str">
        <f>'[1]TCE - ANEXO IV - Preencher'!L417</f>
        <v>8046c5e6</v>
      </c>
      <c r="K408" s="5" t="str">
        <f>IF(F408="B",LEFT('[1]TCE - ANEXO IV - Preencher'!M417,2),IF(F408="S",LEFT('[1]TCE - ANEXO IV - Preencher'!M417,7),IF('[1]TCE - ANEXO IV - Preencher'!H417="","")))</f>
        <v>3106200</v>
      </c>
      <c r="L408" s="7">
        <f>'[1]TCE - ANEXO IV - Preencher'!N417</f>
        <v>2750.77</v>
      </c>
    </row>
    <row r="409" spans="1:12" s="8" customFormat="1" ht="19.5" customHeight="1" x14ac:dyDescent="0.2">
      <c r="A409" s="3">
        <f>IFERROR(VLOOKUP(B409,'[1]DADOS (OCULTAR)'!$P$3:$R$91,3,0),"")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5.17 - Manutenção de Software, Certificação Digital e Microfilmagem</v>
      </c>
      <c r="D409" s="3">
        <f>'[1]TCE - ANEXO IV - Preencher'!F418</f>
        <v>53113791000122</v>
      </c>
      <c r="E409" s="5" t="str">
        <f>'[1]TCE - ANEXO IV - Preencher'!G418</f>
        <v>TOTVS SA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03155634</v>
      </c>
      <c r="I409" s="6">
        <f>IF('[1]TCE - ANEXO IV - Preencher'!K418="","",'[1]TCE - ANEXO IV - Preencher'!K418)</f>
        <v>44452</v>
      </c>
      <c r="J409" s="5" t="str">
        <f>'[1]TCE - ANEXO IV - Preencher'!L418</f>
        <v>JBQT-8NEJ</v>
      </c>
      <c r="K409" s="5" t="str">
        <f>IF(F409="B",LEFT('[1]TCE - ANEXO IV - Preencher'!M418,2),IF(F409="S",LEFT('[1]TCE - ANEXO IV - Preencher'!M418,7),IF('[1]TCE - ANEXO IV - Preencher'!H418="","")))</f>
        <v>3550308</v>
      </c>
      <c r="L409" s="7">
        <f>'[1]TCE - ANEXO IV - Preencher'!N418</f>
        <v>1124.23</v>
      </c>
    </row>
    <row r="410" spans="1:12" s="8" customFormat="1" ht="19.5" customHeight="1" x14ac:dyDescent="0.2">
      <c r="A410" s="3">
        <f>IFERROR(VLOOKUP(B410,'[1]DADOS (OCULTAR)'!$P$3:$R$91,3,0),"")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5.99 - Outros Serviços de Terceiros Pessoa Jurídica</v>
      </c>
      <c r="D410" s="3">
        <f>'[1]TCE - ANEXO IV - Preencher'!F419</f>
        <v>35521046000130</v>
      </c>
      <c r="E410" s="5" t="str">
        <f>'[1]TCE - ANEXO IV - Preencher'!G419</f>
        <v>TGI CONSULTORIA EM GESTAO EMPRESARIAL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00020479</v>
      </c>
      <c r="I410" s="6">
        <f>IF('[1]TCE - ANEXO IV - Preencher'!K419="","",'[1]TCE - ANEXO IV - Preencher'!K419)</f>
        <v>44442</v>
      </c>
      <c r="J410" s="5" t="str">
        <f>'[1]TCE - ANEXO IV - Preencher'!L419</f>
        <v>NLX1-ZBQV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4500</v>
      </c>
    </row>
    <row r="411" spans="1:12" s="8" customFormat="1" ht="19.5" customHeight="1" x14ac:dyDescent="0.2">
      <c r="A411" s="3">
        <f>IFERROR(VLOOKUP(B411,'[1]DADOS (OCULTAR)'!$P$3:$R$91,3,0),"")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5.99 - Outros Serviços de Terceiros Pessoa Jurídica</v>
      </c>
      <c r="D411" s="3">
        <f>'[1]TCE - ANEXO IV - Preencher'!F420</f>
        <v>58921792000117</v>
      </c>
      <c r="E411" s="5" t="str">
        <f>'[1]TCE - ANEXO IV - Preencher'!G420</f>
        <v>PLANISA PLANEJAMENTO E ORGANIZAÇÃO DE INSTITUIÇÕES DE SAUDE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00025527</v>
      </c>
      <c r="I411" s="6">
        <f>IF('[1]TCE - ANEXO IV - Preencher'!K420="","",'[1]TCE - ANEXO IV - Preencher'!K420)</f>
        <v>44453</v>
      </c>
      <c r="J411" s="5" t="str">
        <f>'[1]TCE - ANEXO IV - Preencher'!L420</f>
        <v>6BGT-L7RX</v>
      </c>
      <c r="K411" s="5" t="str">
        <f>IF(F411="B",LEFT('[1]TCE - ANEXO IV - Preencher'!M420,2),IF(F411="S",LEFT('[1]TCE - ANEXO IV - Preencher'!M420,7),IF('[1]TCE - ANEXO IV - Preencher'!H420="","")))</f>
        <v>3550308</v>
      </c>
      <c r="L411" s="7">
        <f>'[1]TCE - ANEXO IV - Preencher'!N420</f>
        <v>2751.69</v>
      </c>
    </row>
    <row r="412" spans="1:12" s="8" customFormat="1" ht="19.5" customHeight="1" x14ac:dyDescent="0.2">
      <c r="A412" s="3">
        <f>IFERROR(VLOOKUP(B412,'[1]DADOS (OCULTAR)'!$P$3:$R$91,3,0),"")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5.2 - Serviços Técnicos Profissionais</v>
      </c>
      <c r="D412" s="3">
        <f>'[1]TCE - ANEXO IV - Preencher'!F421</f>
        <v>27814653000160</v>
      </c>
      <c r="E412" s="5" t="str">
        <f>'[1]TCE - ANEXO IV - Preencher'!G421</f>
        <v>LUMI CONSULTORIA E SERVICOS LTDA EPP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00000616</v>
      </c>
      <c r="I412" s="6">
        <f>IF('[1]TCE - ANEXO IV - Preencher'!K421="","",'[1]TCE - ANEXO IV - Preencher'!K421)</f>
        <v>44469</v>
      </c>
      <c r="J412" s="5" t="str">
        <f>'[1]TCE - ANEXO IV - Preencher'!L421</f>
        <v>SVYY-PBPX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3400</v>
      </c>
    </row>
    <row r="413" spans="1:12" s="8" customFormat="1" ht="19.5" customHeight="1" x14ac:dyDescent="0.2">
      <c r="A413" s="3">
        <f>IFERROR(VLOOKUP(B413,'[1]DADOS (OCULTAR)'!$P$3:$R$91,3,0),"")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5.2 - Serviços Técnicos Profissionais</v>
      </c>
      <c r="D413" s="3">
        <f>'[1]TCE - ANEXO IV - Preencher'!F422</f>
        <v>24272956000100</v>
      </c>
      <c r="E413" s="5" t="str">
        <f>'[1]TCE - ANEXO IV - Preencher'!G422</f>
        <v>ANNA KELLY MONTEIRO PALHA DO NASCIMENTO ME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137</v>
      </c>
      <c r="I413" s="6">
        <f>IF('[1]TCE - ANEXO IV - Preencher'!K422="","",'[1]TCE - ANEXO IV - Preencher'!K422)</f>
        <v>44470</v>
      </c>
      <c r="J413" s="5" t="str">
        <f>'[1]TCE - ANEXO IV - Preencher'!L422</f>
        <v>134651176</v>
      </c>
      <c r="K413" s="5" t="str">
        <f>IF(F413="B",LEFT('[1]TCE - ANEXO IV - Preencher'!M422,2),IF(F413="S",LEFT('[1]TCE - ANEXO IV - Preencher'!M422,7),IF('[1]TCE - ANEXO IV - Preencher'!H422="","")))</f>
        <v>2611101</v>
      </c>
      <c r="L413" s="7">
        <f>'[1]TCE - ANEXO IV - Preencher'!N422</f>
        <v>2300</v>
      </c>
    </row>
    <row r="414" spans="1:12" s="8" customFormat="1" ht="19.5" customHeight="1" x14ac:dyDescent="0.2">
      <c r="A414" s="3">
        <f>IFERROR(VLOOKUP(B414,'[1]DADOS (OCULTAR)'!$P$3:$R$91,3,0),"")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5.2 - Serviços Técnicos Profissionais</v>
      </c>
      <c r="D414" s="3">
        <f>'[1]TCE - ANEXO IV - Preencher'!F423</f>
        <v>3789272000887</v>
      </c>
      <c r="E414" s="5" t="str">
        <f>'[1]TCE - ANEXO IV - Preencher'!G423</f>
        <v xml:space="preserve">SERVIÇO NACIONAL DE APRENDIZAGEM INDUSTRIAL - SENAI 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12406</v>
      </c>
      <c r="I414" s="6">
        <f>IF('[1]TCE - ANEXO IV - Preencher'!K423="","",'[1]TCE - ANEXO IV - Preencher'!K423)</f>
        <v>44473</v>
      </c>
      <c r="J414" s="5" t="str">
        <f>'[1]TCE - ANEXO IV - Preencher'!L423</f>
        <v>117316881</v>
      </c>
      <c r="K414" s="5" t="str">
        <f>IF(F414="B",LEFT('[1]TCE - ANEXO IV - Preencher'!M423,2),IF(F414="S",LEFT('[1]TCE - ANEXO IV - Preencher'!M423,7),IF('[1]TCE - ANEXO IV - Preencher'!H423="","")))</f>
        <v>2611101</v>
      </c>
      <c r="L414" s="7">
        <f>'[1]TCE - ANEXO IV - Preencher'!N423</f>
        <v>1296</v>
      </c>
    </row>
    <row r="415" spans="1:12" s="8" customFormat="1" ht="19.5" customHeight="1" x14ac:dyDescent="0.2">
      <c r="A415" s="3">
        <f>IFERROR(VLOOKUP(B415,'[1]DADOS (OCULTAR)'!$P$3:$R$91,3,0),"")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5.2 - Serviços Técnicos Profissionais</v>
      </c>
      <c r="D415" s="3">
        <f>'[1]TCE - ANEXO IV - Preencher'!F424</f>
        <v>2512303000119</v>
      </c>
      <c r="E415" s="5" t="str">
        <f>'[1]TCE - ANEXO IV - Preencher'!G424</f>
        <v xml:space="preserve">NOROES AZEVEDO SOCIEDADE DE ADVOGADOS 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00005149</v>
      </c>
      <c r="I415" s="6">
        <f>IF('[1]TCE - ANEXO IV - Preencher'!K424="","",'[1]TCE - ANEXO IV - Preencher'!K424)</f>
        <v>44442</v>
      </c>
      <c r="J415" s="5" t="str">
        <f>'[1]TCE - ANEXO IV - Preencher'!L424</f>
        <v>LEJY-HWGZ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5341</v>
      </c>
    </row>
    <row r="416" spans="1:12" s="8" customFormat="1" ht="19.5" customHeight="1" x14ac:dyDescent="0.2">
      <c r="A416" s="3">
        <f>IFERROR(VLOOKUP(B416,'[1]DADOS (OCULTAR)'!$P$3:$R$91,3,0),"")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5.2 - Serviços Técnicos Profissionais</v>
      </c>
      <c r="D416" s="3">
        <f>'[1]TCE - ANEXO IV - Preencher'!F425</f>
        <v>2512303000119</v>
      </c>
      <c r="E416" s="5" t="str">
        <f>'[1]TCE - ANEXO IV - Preencher'!G425</f>
        <v xml:space="preserve">NOROES AZEVEDO SOCIEDADE DE ADVOGADOS 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00005174</v>
      </c>
      <c r="I416" s="6">
        <f>IF('[1]TCE - ANEXO IV - Preencher'!K425="","",'[1]TCE - ANEXO IV - Preencher'!K425)</f>
        <v>44442</v>
      </c>
      <c r="J416" s="5" t="str">
        <f>'[1]TCE - ANEXO IV - Preencher'!L425</f>
        <v>XNCJ-WMAF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2240</v>
      </c>
    </row>
    <row r="417" spans="1:12" s="8" customFormat="1" ht="19.5" customHeight="1" x14ac:dyDescent="0.2">
      <c r="A417" s="3">
        <f>IFERROR(VLOOKUP(B417,'[1]DADOS (OCULTAR)'!$P$3:$R$91,3,0),"")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5.10 - Detetização/Tratamento de Resíduos e Afins</v>
      </c>
      <c r="D417" s="3">
        <f>'[1]TCE - ANEXO IV - Preencher'!F426</f>
        <v>10333266000100</v>
      </c>
      <c r="E417" s="5" t="str">
        <f>'[1]TCE - ANEXO IV - Preencher'!G426</f>
        <v>CARLOS ANTONIO DE OLIVEIRA MILET JUNIOR - ME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00008934</v>
      </c>
      <c r="I417" s="6">
        <f>IF('[1]TCE - ANEXO IV - Preencher'!K426="","",'[1]TCE - ANEXO IV - Preencher'!K426)</f>
        <v>44460</v>
      </c>
      <c r="J417" s="5" t="str">
        <f>'[1]TCE - ANEXO IV - Preencher'!L426</f>
        <v>WVXY-85W5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1500</v>
      </c>
    </row>
    <row r="418" spans="1:12" s="8" customFormat="1" ht="19.5" customHeight="1" x14ac:dyDescent="0.2">
      <c r="A418" s="3">
        <f>IFERROR(VLOOKUP(B418,'[1]DADOS (OCULTAR)'!$P$3:$R$91,3,0),"")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5.23 - Limpeza e Conservação</v>
      </c>
      <c r="D418" s="3">
        <f>'[1]TCE - ANEXO IV - Preencher'!F427</f>
        <v>5419785000155</v>
      </c>
      <c r="E418" s="5" t="str">
        <f>'[1]TCE - ANEXO IV - Preencher'!G427</f>
        <v>SOLUNNI SERVICOS ESPECIALIZADOS EIRELI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00000701</v>
      </c>
      <c r="I418" s="6">
        <f>IF('[1]TCE - ANEXO IV - Preencher'!K427="","",'[1]TCE - ANEXO IV - Preencher'!K427)</f>
        <v>44461</v>
      </c>
      <c r="J418" s="5" t="str">
        <f>'[1]TCE - ANEXO IV - Preencher'!L427</f>
        <v>NDGC-PEJR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168337.56</v>
      </c>
    </row>
    <row r="419" spans="1:12" s="8" customFormat="1" ht="19.5" customHeight="1" x14ac:dyDescent="0.2">
      <c r="A419" s="3">
        <f>IFERROR(VLOOKUP(B419,'[1]DADOS (OCULTAR)'!$P$3:$R$91,3,0),"")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5.99 - Outros Serviços de Terceiros Pessoa Jurídica</v>
      </c>
      <c r="D419" s="3">
        <f>'[1]TCE - ANEXO IV - Preencher'!F428</f>
        <v>13409775000671</v>
      </c>
      <c r="E419" s="5" t="str">
        <f>'[1]TCE - ANEXO IV - Preencher'!G428</f>
        <v>LINUS LOG LTDA ME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165</v>
      </c>
      <c r="I419" s="6">
        <f>IF('[1]TCE - ANEXO IV - Preencher'!K428="","",'[1]TCE - ANEXO IV - Preencher'!K428)</f>
        <v>44470</v>
      </c>
      <c r="J419" s="5" t="str">
        <f>'[1]TCE - ANEXO IV - Preencher'!L428</f>
        <v>154510218</v>
      </c>
      <c r="K419" s="5" t="str">
        <f>IF(F419="B",LEFT('[1]TCE - ANEXO IV - Preencher'!M428,2),IF(F419="S",LEFT('[1]TCE - ANEXO IV - Preencher'!M428,7),IF('[1]TCE - ANEXO IV - Preencher'!H428="","")))</f>
        <v>2611101</v>
      </c>
      <c r="L419" s="7">
        <f>'[1]TCE - ANEXO IV - Preencher'!N428</f>
        <v>4026.47</v>
      </c>
    </row>
    <row r="420" spans="1:12" s="8" customFormat="1" ht="19.5" customHeight="1" x14ac:dyDescent="0.2">
      <c r="A420" s="3">
        <f>IFERROR(VLOOKUP(B420,'[1]DADOS (OCULTAR)'!$P$3:$R$91,3,0),"")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5.99 - Outros Serviços de Terceiros Pessoa Jurídica</v>
      </c>
      <c r="D420" s="3">
        <f>'[1]TCE - ANEXO IV - Preencher'!F429</f>
        <v>10998292000157</v>
      </c>
      <c r="E420" s="5" t="str">
        <f>'[1]TCE - ANEXO IV - Preencher'!G429</f>
        <v xml:space="preserve">CENTRO DE INTEGRAÇÃO EMPRESA ESCOLA DE PERNAMBUCO CIEE </v>
      </c>
      <c r="F420" s="5" t="str">
        <f>'[1]TCE - ANEXO IV - Preencher'!H429</f>
        <v>S</v>
      </c>
      <c r="G420" s="5" t="str">
        <f>'[1]TCE - ANEXO IV - Preencher'!I429</f>
        <v>N</v>
      </c>
      <c r="H420" s="5" t="str">
        <f>'[1]TCE - ANEXO IV - Preencher'!J429</f>
        <v>FATURA</v>
      </c>
      <c r="I420" s="6">
        <f>IF('[1]TCE - ANEXO IV - Preencher'!K429="","",'[1]TCE - ANEXO IV - Preencher'!K429)</f>
        <v>44440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1740</v>
      </c>
    </row>
    <row r="421" spans="1:12" s="8" customFormat="1" ht="19.5" customHeight="1" x14ac:dyDescent="0.2">
      <c r="A421" s="3">
        <f>IFERROR(VLOOKUP(B421,'[1]DADOS (OCULTAR)'!$P$3:$R$91,3,0),"")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5.99 - Outros Serviços de Terceiros Pessoa Jurídica</v>
      </c>
      <c r="D421" s="3">
        <f>'[1]TCE - ANEXO IV - Preencher'!F430</f>
        <v>11182660000157</v>
      </c>
      <c r="E421" s="5" t="str">
        <f>'[1]TCE - ANEXO IV - Preencher'!G430</f>
        <v>EMERSON WALLAS RODRIGUES DA SILVA ME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363</v>
      </c>
      <c r="I421" s="6">
        <f>IF('[1]TCE - ANEXO IV - Preencher'!K430="","",'[1]TCE - ANEXO IV - Preencher'!K430)</f>
        <v>44470</v>
      </c>
      <c r="J421" s="5" t="str">
        <f>'[1]TCE - ANEXO IV - Preencher'!L430</f>
        <v>239850880</v>
      </c>
      <c r="K421" s="5" t="str">
        <f>IF(F421="B",LEFT('[1]TCE - ANEXO IV - Preencher'!M430,2),IF(F421="S",LEFT('[1]TCE - ANEXO IV - Preencher'!M430,7),IF('[1]TCE - ANEXO IV - Preencher'!H430="","")))</f>
        <v>2611101</v>
      </c>
      <c r="L421" s="7">
        <f>'[1]TCE - ANEXO IV - Preencher'!N430</f>
        <v>1500</v>
      </c>
    </row>
    <row r="422" spans="1:12" s="8" customFormat="1" ht="19.5" customHeight="1" x14ac:dyDescent="0.2">
      <c r="A422" s="3">
        <f>IFERROR(VLOOKUP(B422,'[1]DADOS (OCULTAR)'!$P$3:$R$91,3,0),"")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5.99 - Outros Serviços de Terceiros Pessoa Jurídica</v>
      </c>
      <c r="D422" s="3">
        <f>'[1]TCE - ANEXO IV - Preencher'!F431</f>
        <v>7212990000170</v>
      </c>
      <c r="E422" s="5" t="str">
        <f>'[1]TCE - ANEXO IV - Preencher'!G431</f>
        <v>JAINARA MOREIRA BARBOSA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202110338</v>
      </c>
      <c r="I422" s="6">
        <f>IF('[1]TCE - ANEXO IV - Preencher'!K431="","",'[1]TCE - ANEXO IV - Preencher'!K431)</f>
        <v>44475</v>
      </c>
      <c r="J422" s="5" t="str">
        <f>'[1]TCE - ANEXO IV - Preencher'!L431</f>
        <v>0F5119115</v>
      </c>
      <c r="K422" s="5" t="str">
        <f>IF(F422="B",LEFT('[1]TCE - ANEXO IV - Preencher'!M431,2),IF(F422="S",LEFT('[1]TCE - ANEXO IV - Preencher'!M431,7),IF('[1]TCE - ANEXO IV - Preencher'!H431="","")))</f>
        <v>2918407</v>
      </c>
      <c r="L422" s="7">
        <f>'[1]TCE - ANEXO IV - Preencher'!N431</f>
        <v>650</v>
      </c>
    </row>
    <row r="423" spans="1:12" s="8" customFormat="1" ht="19.5" customHeight="1" x14ac:dyDescent="0.2">
      <c r="A423" s="3">
        <f>IFERROR(VLOOKUP(B423,'[1]DADOS (OCULTAR)'!$P$3:$R$91,3,0),"")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5.99 - Outros Serviços de Terceiros Pessoa Jurídica</v>
      </c>
      <c r="D423" s="3">
        <f>'[1]TCE - ANEXO IV - Preencher'!F432</f>
        <v>22393778000140</v>
      </c>
      <c r="E423" s="5" t="str">
        <f>'[1]TCE - ANEXO IV - Preencher'!G432</f>
        <v>STERIL SERVIÇOS DE ESTERILIZAÇÃO LTDA - EPP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00005033</v>
      </c>
      <c r="I423" s="6">
        <f>IF('[1]TCE - ANEXO IV - Preencher'!K432="","",'[1]TCE - ANEXO IV - Preencher'!K432)</f>
        <v>44474</v>
      </c>
      <c r="J423" s="5" t="str">
        <f>'[1]TCE - ANEXO IV - Preencher'!L432</f>
        <v>RMAU-RYF4</v>
      </c>
      <c r="K423" s="5" t="str">
        <f>IF(F423="B",LEFT('[1]TCE - ANEXO IV - Preencher'!M432,2),IF(F423="S",LEFT('[1]TCE - ANEXO IV - Preencher'!M432,7),IF('[1]TCE - ANEXO IV - Preencher'!H432="","")))</f>
        <v>2927408</v>
      </c>
      <c r="L423" s="7">
        <f>'[1]TCE - ANEXO IV - Preencher'!N432</f>
        <v>510</v>
      </c>
    </row>
    <row r="424" spans="1:12" s="8" customFormat="1" ht="19.5" customHeight="1" x14ac:dyDescent="0.2">
      <c r="A424" s="3">
        <f>IFERROR(VLOOKUP(B424,'[1]DADOS (OCULTAR)'!$P$3:$R$91,3,0),"")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5.99 - Outros Serviços de Terceiros Pessoa Jurídica</v>
      </c>
      <c r="D424" s="3">
        <f>'[1]TCE - ANEXO IV - Preencher'!F433</f>
        <v>11735586000159</v>
      </c>
      <c r="E424" s="5" t="str">
        <f>'[1]TCE - ANEXO IV - Preencher'!G433</f>
        <v>FUNDACAO DE APOIO AO DESENVOLVIMENTO DA UNIVERSIDADE FE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00063804</v>
      </c>
      <c r="I424" s="6">
        <f>IF('[1]TCE - ANEXO IV - Preencher'!K433="","",'[1]TCE - ANEXO IV - Preencher'!K433)</f>
        <v>44461</v>
      </c>
      <c r="J424" s="5" t="str">
        <f>'[1]TCE - ANEXO IV - Preencher'!L433</f>
        <v>LEC5-R8EQ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726</v>
      </c>
    </row>
    <row r="425" spans="1:12" s="8" customFormat="1" ht="19.5" customHeight="1" x14ac:dyDescent="0.2">
      <c r="A425" s="3">
        <f>IFERROR(VLOOKUP(B425,'[1]DADOS (OCULTAR)'!$P$3:$R$91,3,0),"")</f>
        <v>9039744000780</v>
      </c>
      <c r="B425" s="4" t="str">
        <f>'[1]TCE - ANEXO IV - Preencher'!C434</f>
        <v>HOSPITAL DOM MALAN</v>
      </c>
      <c r="C425" s="4" t="str">
        <f>'[1]TCE - ANEXO IV - Preencher'!E434</f>
        <v>5.99 - Outros Serviços de Terceiros Pessoa Jurídica</v>
      </c>
      <c r="D425" s="3">
        <f>'[1]TCE - ANEXO IV - Preencher'!F434</f>
        <v>35693084000170</v>
      </c>
      <c r="E425" s="5" t="str">
        <f>'[1]TCE - ANEXO IV - Preencher'!G434</f>
        <v>PETROPEX PETROLINA PECAS E EXTINTORES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26673</v>
      </c>
      <c r="I425" s="6">
        <f>IF('[1]TCE - ANEXO IV - Preencher'!K434="","",'[1]TCE - ANEXO IV - Preencher'!K434)</f>
        <v>44462</v>
      </c>
      <c r="J425" s="5" t="str">
        <f>'[1]TCE - ANEXO IV - Preencher'!L434</f>
        <v>213146359</v>
      </c>
      <c r="K425" s="5" t="str">
        <f>IF(F425="B",LEFT('[1]TCE - ANEXO IV - Preencher'!M434,2),IF(F425="S",LEFT('[1]TCE - ANEXO IV - Preencher'!M434,7),IF('[1]TCE - ANEXO IV - Preencher'!H434="","")))</f>
        <v>2611101</v>
      </c>
      <c r="L425" s="7">
        <f>'[1]TCE - ANEXO IV - Preencher'!N434</f>
        <v>1293.8499999999999</v>
      </c>
    </row>
    <row r="426" spans="1:12" s="8" customFormat="1" ht="19.5" customHeight="1" x14ac:dyDescent="0.2">
      <c r="A426" s="3">
        <f>IFERROR(VLOOKUP(B426,'[1]DADOS (OCULTAR)'!$P$3:$R$91,3,0),"")</f>
        <v>9039744000780</v>
      </c>
      <c r="B426" s="4" t="str">
        <f>'[1]TCE - ANEXO IV - Preencher'!C435</f>
        <v>HOSPITAL DOM MALAN</v>
      </c>
      <c r="C426" s="4" t="str">
        <f>'[1]TCE - ANEXO IV - Preencher'!E435</f>
        <v>5.5 - Reparo e Manutenção de Máquinas e Equipamentos</v>
      </c>
      <c r="D426" s="3">
        <f>'[1]TCE - ANEXO IV - Preencher'!F435</f>
        <v>7146768000117</v>
      </c>
      <c r="E426" s="5" t="str">
        <f>'[1]TCE - ANEXO IV - Preencher'!G435</f>
        <v>SERV IMAGEM NORDESTE ASSISTENCIA TECNICA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000004269</v>
      </c>
      <c r="I426" s="6">
        <f>IF('[1]TCE - ANEXO IV - Preencher'!K435="","",'[1]TCE - ANEXO IV - Preencher'!K435)</f>
        <v>44469</v>
      </c>
      <c r="J426" s="5" t="str">
        <f>'[1]TCE - ANEXO IV - Preencher'!L435</f>
        <v>BQGA64732</v>
      </c>
      <c r="K426" s="5" t="str">
        <f>IF(F426="B",LEFT('[1]TCE - ANEXO IV - Preencher'!M435,2),IF(F426="S",LEFT('[1]TCE - ANEXO IV - Preencher'!M435,7),IF('[1]TCE - ANEXO IV - Preencher'!H435="","")))</f>
        <v>2607901</v>
      </c>
      <c r="L426" s="7">
        <f>'[1]TCE - ANEXO IV - Preencher'!N435</f>
        <v>4618</v>
      </c>
    </row>
    <row r="427" spans="1:12" s="8" customFormat="1" ht="19.5" customHeight="1" x14ac:dyDescent="0.2">
      <c r="A427" s="3">
        <f>IFERROR(VLOOKUP(B427,'[1]DADOS (OCULTAR)'!$P$3:$R$91,3,0),"")</f>
        <v>9039744000780</v>
      </c>
      <c r="B427" s="4" t="str">
        <f>'[1]TCE - ANEXO IV - Preencher'!C436</f>
        <v>HOSPITAL DOM MALAN</v>
      </c>
      <c r="C427" s="4" t="str">
        <f>'[1]TCE - ANEXO IV - Preencher'!E436</f>
        <v>5.5 - Reparo e Manutenção de Máquinas e Equipamentos</v>
      </c>
      <c r="D427" s="3">
        <f>'[1]TCE - ANEXO IV - Preencher'!F436</f>
        <v>12626414000100</v>
      </c>
      <c r="E427" s="5" t="str">
        <f>'[1]TCE - ANEXO IV - Preencher'!G436</f>
        <v>MANTEQ H.I. LTDA ME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000000732</v>
      </c>
      <c r="I427" s="6">
        <f>IF('[1]TCE - ANEXO IV - Preencher'!K436="","",'[1]TCE - ANEXO IV - Preencher'!K436)</f>
        <v>44455</v>
      </c>
      <c r="J427" s="5" t="str">
        <f>'[1]TCE - ANEXO IV - Preencher'!L436</f>
        <v>NLWE13157</v>
      </c>
      <c r="K427" s="5" t="str">
        <f>IF(F427="B",LEFT('[1]TCE - ANEXO IV - Preencher'!M436,2),IF(F427="S",LEFT('[1]TCE - ANEXO IV - Preencher'!M436,7),IF('[1]TCE - ANEXO IV - Preencher'!H436="","")))</f>
        <v>2607901</v>
      </c>
      <c r="L427" s="7">
        <f>'[1]TCE - ANEXO IV - Preencher'!N436</f>
        <v>2600</v>
      </c>
    </row>
    <row r="428" spans="1:12" s="8" customFormat="1" ht="19.5" customHeight="1" x14ac:dyDescent="0.2">
      <c r="A428" s="3">
        <f>IFERROR(VLOOKUP(B428,'[1]DADOS (OCULTAR)'!$P$3:$R$91,3,0),"")</f>
        <v>9039744000780</v>
      </c>
      <c r="B428" s="4" t="str">
        <f>'[1]TCE - ANEXO IV - Preencher'!C437</f>
        <v>HOSPITAL DOM MALAN</v>
      </c>
      <c r="C428" s="4" t="str">
        <f>'[1]TCE - ANEXO IV - Preencher'!E437</f>
        <v>5.5 - Reparo e Manutenção de Máquinas e Equipamentos</v>
      </c>
      <c r="D428" s="3">
        <f>'[1]TCE - ANEXO IV - Preencher'!F437</f>
        <v>24380578000421</v>
      </c>
      <c r="E428" s="5" t="str">
        <f>'[1]TCE - ANEXO IV - Preencher'!G437</f>
        <v>WHITE MARTINS GASES INDS DO NORDESTE SA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8348</v>
      </c>
      <c r="I428" s="6">
        <f>IF('[1]TCE - ANEXO IV - Preencher'!K437="","",'[1]TCE - ANEXO IV - Preencher'!K437)</f>
        <v>44449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2927408</v>
      </c>
      <c r="L428" s="7">
        <f>'[1]TCE - ANEXO IV - Preencher'!N437</f>
        <v>459.3</v>
      </c>
    </row>
    <row r="429" spans="1:12" s="8" customFormat="1" ht="19.5" customHeight="1" x14ac:dyDescent="0.2">
      <c r="A429" s="3">
        <f>IFERROR(VLOOKUP(B429,'[1]DADOS (OCULTAR)'!$P$3:$R$91,3,0),"")</f>
        <v>9039744000780</v>
      </c>
      <c r="B429" s="4" t="str">
        <f>'[1]TCE - ANEXO IV - Preencher'!C438</f>
        <v>HOSPITAL DOM MALAN</v>
      </c>
      <c r="C429" s="4" t="str">
        <f>'[1]TCE - ANEXO IV - Preencher'!E438</f>
        <v>5.5 - Reparo e Manutenção de Máquinas e Equipamentos</v>
      </c>
      <c r="D429" s="3">
        <f>'[1]TCE - ANEXO IV - Preencher'!F438</f>
        <v>19886692000145</v>
      </c>
      <c r="E429" s="5" t="str">
        <f>'[1]TCE - ANEXO IV - Preencher'!G438</f>
        <v xml:space="preserve">PRECISÃO SERVIÇOS TÉCNICOS ESPECIALIZADOS LTDA ME 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 xml:space="preserve"> 00007039</v>
      </c>
      <c r="I429" s="6">
        <f>IF('[1]TCE - ANEXO IV - Preencher'!K438="","",'[1]TCE - ANEXO IV - Preencher'!K438)</f>
        <v>44441</v>
      </c>
      <c r="J429" s="5" t="str">
        <f>'[1]TCE - ANEXO IV - Preencher'!L438</f>
        <v>BXAR-N9VJ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305.60000000000002</v>
      </c>
    </row>
    <row r="430" spans="1:12" s="8" customFormat="1" ht="19.5" customHeight="1" x14ac:dyDescent="0.2">
      <c r="A430" s="3">
        <f>IFERROR(VLOOKUP(B430,'[1]DADOS (OCULTAR)'!$P$3:$R$91,3,0),"")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5.5 - Reparo e Manutenção de Máquinas e Equipamentos</v>
      </c>
      <c r="D430" s="3">
        <f>'[1]TCE - ANEXO IV - Preencher'!F439</f>
        <v>12853727000109</v>
      </c>
      <c r="E430" s="5" t="str">
        <f>'[1]TCE - ANEXO IV - Preencher'!G439</f>
        <v xml:space="preserve">KESA COMERCIO E SERVICOS TECNICOS LTDA 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00006252</v>
      </c>
      <c r="I430" s="6">
        <f>IF('[1]TCE - ANEXO IV - Preencher'!K439="","",'[1]TCE - ANEXO IV - Preencher'!K439)</f>
        <v>44449</v>
      </c>
      <c r="J430" s="5" t="str">
        <f>'[1]TCE - ANEXO IV - Preencher'!L439</f>
        <v>BDQN-SAEH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1000</v>
      </c>
    </row>
    <row r="431" spans="1:12" s="8" customFormat="1" ht="19.5" customHeight="1" x14ac:dyDescent="0.2">
      <c r="A431" s="3">
        <f>IFERROR(VLOOKUP(B431,'[1]DADOS (OCULTAR)'!$P$3:$R$91,3,0),"")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5.5 - Reparo e Manutenção de Máquinas e Equipamentos</v>
      </c>
      <c r="D431" s="3">
        <f>'[1]TCE - ANEXO IV - Preencher'!F440</f>
        <v>58295213000178</v>
      </c>
      <c r="E431" s="5" t="str">
        <f>'[1]TCE - ANEXO IV - Preencher'!G440</f>
        <v>PHILIPS MEDICAL SYSTEMS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149291</v>
      </c>
      <c r="I431" s="6">
        <f>IF('[1]TCE - ANEXO IV - Preencher'!K440="","",'[1]TCE - ANEXO IV - Preencher'!K440)</f>
        <v>44462</v>
      </c>
      <c r="J431" s="5" t="str">
        <f>'[1]TCE - ANEXO IV - Preencher'!L440</f>
        <v>943R.8095.8221.9053699-X</v>
      </c>
      <c r="K431" s="5" t="str">
        <f>IF(F431="B",LEFT('[1]TCE - ANEXO IV - Preencher'!M440,2),IF(F431="S",LEFT('[1]TCE - ANEXO IV - Preencher'!M440,7),IF('[1]TCE - ANEXO IV - Preencher'!H440="","")))</f>
        <v>3505708</v>
      </c>
      <c r="L431" s="7">
        <f>'[1]TCE - ANEXO IV - Preencher'!N440</f>
        <v>2780.4</v>
      </c>
    </row>
    <row r="432" spans="1:12" s="8" customFormat="1" ht="19.5" customHeight="1" x14ac:dyDescent="0.2">
      <c r="A432" s="3">
        <f>IFERROR(VLOOKUP(B432,'[1]DADOS (OCULTAR)'!$P$3:$R$91,3,0),"")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5.5 - Reparo e Manutenção de Máquinas e Equipamentos</v>
      </c>
      <c r="D432" s="3">
        <f>'[1]TCE - ANEXO IV - Preencher'!F441</f>
        <v>3480539000183</v>
      </c>
      <c r="E432" s="5" t="str">
        <f>'[1]TCE - ANEXO IV - Preencher'!G441</f>
        <v>SL ENGENHARIA HOSPITALAR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000008356</v>
      </c>
      <c r="I432" s="6">
        <f>IF('[1]TCE - ANEXO IV - Preencher'!K441="","",'[1]TCE - ANEXO IV - Preencher'!K441)</f>
        <v>44483</v>
      </c>
      <c r="J432" s="5" t="str">
        <f>'[1]TCE - ANEXO IV - Preencher'!L441</f>
        <v>ICBW65550</v>
      </c>
      <c r="K432" s="5" t="str">
        <f>IF(F432="B",LEFT('[1]TCE - ANEXO IV - Preencher'!M441,2),IF(F432="S",LEFT('[1]TCE - ANEXO IV - Preencher'!M441,7),IF('[1]TCE - ANEXO IV - Preencher'!H441="","")))</f>
        <v>2607901</v>
      </c>
      <c r="L432" s="7">
        <f>'[1]TCE - ANEXO IV - Preencher'!N441</f>
        <v>14880.02</v>
      </c>
    </row>
    <row r="433" spans="1:12" s="8" customFormat="1" ht="19.5" customHeight="1" x14ac:dyDescent="0.2">
      <c r="A433" s="3">
        <f>IFERROR(VLOOKUP(B433,'[1]DADOS (OCULTAR)'!$P$3:$R$91,3,0),"")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5.5 - Reparo e Manutenção de Máquinas e Equipamentos</v>
      </c>
      <c r="D433" s="3">
        <f>'[1]TCE - ANEXO IV - Preencher'!F442</f>
        <v>9014387000100</v>
      </c>
      <c r="E433" s="5" t="str">
        <f>'[1]TCE - ANEXO IV - Preencher'!G442</f>
        <v>COMPLETA SERVICOS DE AR CONDICIONADO E LOCAÇÃO LTDA EPP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00001526</v>
      </c>
      <c r="I433" s="6">
        <f>IF('[1]TCE - ANEXO IV - Preencher'!K442="","",'[1]TCE - ANEXO IV - Preencher'!K442)</f>
        <v>44461</v>
      </c>
      <c r="J433" s="5" t="str">
        <f>'[1]TCE - ANEXO IV - Preencher'!L442</f>
        <v>WNTK-H4JI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22735.759999999998</v>
      </c>
    </row>
    <row r="434" spans="1:12" s="8" customFormat="1" ht="19.5" customHeight="1" x14ac:dyDescent="0.2">
      <c r="A434" s="3">
        <f>IFERROR(VLOOKUP(B434,'[1]DADOS (OCULTAR)'!$P$3:$R$91,3,0),"")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5.5 - Reparo e Manutenção de Máquinas e Equipamentos</v>
      </c>
      <c r="D434" s="3">
        <f>'[1]TCE - ANEXO IV - Preencher'!F443</f>
        <v>23180800000137</v>
      </c>
      <c r="E434" s="5" t="str">
        <f>'[1]TCE - ANEXO IV - Preencher'!G443</f>
        <v>ENNE SOLUCOES ELETRICAS LTDA ME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1030</v>
      </c>
      <c r="I434" s="6">
        <f>IF('[1]TCE - ANEXO IV - Preencher'!K443="","",'[1]TCE - ANEXO IV - Preencher'!K443)</f>
        <v>44477</v>
      </c>
      <c r="J434" s="5" t="str">
        <f>'[1]TCE - ANEXO IV - Preencher'!L443</f>
        <v>244650862</v>
      </c>
      <c r="K434" s="5" t="str">
        <f>IF(F434="B",LEFT('[1]TCE - ANEXO IV - Preencher'!M443,2),IF(F434="S",LEFT('[1]TCE - ANEXO IV - Preencher'!M443,7),IF('[1]TCE - ANEXO IV - Preencher'!H443="","")))</f>
        <v>2611101</v>
      </c>
      <c r="L434" s="7">
        <f>'[1]TCE - ANEXO IV - Preencher'!N443</f>
        <v>1475</v>
      </c>
    </row>
    <row r="435" spans="1:12" s="8" customFormat="1" ht="19.5" customHeight="1" x14ac:dyDescent="0.2">
      <c r="A435" s="3">
        <f>IFERROR(VLOOKUP(B435,'[1]DADOS (OCULTAR)'!$P$3:$R$91,3,0),"")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5.6 - Reparo e Manutanção de Veículos</v>
      </c>
      <c r="D435" s="3">
        <f>'[1]TCE - ANEXO IV - Preencher'!F444</f>
        <v>36608803000170</v>
      </c>
      <c r="E435" s="5" t="str">
        <f>'[1]TCE - ANEXO IV - Preencher'!G444</f>
        <v>EMERSON ALEXANDRE DOS PASSOS 06097521464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2021130</v>
      </c>
      <c r="I435" s="6">
        <f>IF('[1]TCE - ANEXO IV - Preencher'!K444="","",'[1]TCE - ANEXO IV - Preencher'!K444)</f>
        <v>44482</v>
      </c>
      <c r="J435" s="5" t="str">
        <f>'[1]TCE - ANEXO IV - Preencher'!L444</f>
        <v>6DE726DFD</v>
      </c>
      <c r="K435" s="5" t="str">
        <f>IF(F435="B",LEFT('[1]TCE - ANEXO IV - Preencher'!M444,2),IF(F435="S",LEFT('[1]TCE - ANEXO IV - Preencher'!M444,7),IF('[1]TCE - ANEXO IV - Preencher'!H444="","")))</f>
        <v>2918407</v>
      </c>
      <c r="L435" s="7">
        <f>'[1]TCE - ANEXO IV - Preencher'!N444</f>
        <v>95</v>
      </c>
    </row>
    <row r="436" spans="1:12" s="8" customFormat="1" ht="19.5" customHeight="1" x14ac:dyDescent="0.2">
      <c r="A436" s="3">
        <f>IFERROR(VLOOKUP(B436,'[1]DADOS (OCULTAR)'!$P$3:$R$91,3,0),"")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5.6 - Reparo e Manutanção de Veículos</v>
      </c>
      <c r="D436" s="3">
        <f>'[1]TCE - ANEXO IV - Preencher'!F445</f>
        <v>34110336000129</v>
      </c>
      <c r="E436" s="5" t="str">
        <f>'[1]TCE - ANEXO IV - Preencher'!G445</f>
        <v>ENAJIO ALENCAR DA SILVA 07168880411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18</v>
      </c>
      <c r="I436" s="6">
        <f>IF('[1]TCE - ANEXO IV - Preencher'!K445="","",'[1]TCE - ANEXO IV - Preencher'!K445)</f>
        <v>44468</v>
      </c>
      <c r="J436" s="5" t="str">
        <f>'[1]TCE - ANEXO IV - Preencher'!L445</f>
        <v>150221293</v>
      </c>
      <c r="K436" s="5" t="str">
        <f>IF(F436="B",LEFT('[1]TCE - ANEXO IV - Preencher'!M445,2),IF(F436="S",LEFT('[1]TCE - ANEXO IV - Preencher'!M445,7),IF('[1]TCE - ANEXO IV - Preencher'!H445="","")))</f>
        <v>2611101</v>
      </c>
      <c r="L436" s="7">
        <f>'[1]TCE - ANEXO IV - Preencher'!N445</f>
        <v>60</v>
      </c>
    </row>
    <row r="437" spans="1:12" s="8" customFormat="1" ht="19.5" customHeight="1" x14ac:dyDescent="0.2">
      <c r="A437" s="3">
        <f>IFERROR(VLOOKUP(B437,'[1]DADOS (OCULTAR)'!$P$3:$R$91,3,0),"")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5.16 - Serviços Médico-Hospitalares, Odotonlogia e Laboratoriais</v>
      </c>
      <c r="D437" s="3">
        <f>'[1]TCE - ANEXO IV - Preencher'!F446</f>
        <v>3757098000114</v>
      </c>
      <c r="E437" s="5" t="str">
        <f>'[1]TCE - ANEXO IV - Preencher'!G446</f>
        <v>CIPEVASF CIRURGIOES PEDIATRICOS DO VALE SÃO FRANCISCO S/S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1807</v>
      </c>
      <c r="I437" s="6">
        <f>IF('[1]TCE - ANEXO IV - Preencher'!K446="","",'[1]TCE - ANEXO IV - Preencher'!K446)</f>
        <v>44488</v>
      </c>
      <c r="J437" s="5" t="str">
        <f>'[1]TCE - ANEXO IV - Preencher'!L446</f>
        <v>179550959</v>
      </c>
      <c r="K437" s="5" t="str">
        <f>IF(F437="B",LEFT('[1]TCE - ANEXO IV - Preencher'!M446,2),IF(F437="S",LEFT('[1]TCE - ANEXO IV - Preencher'!M446,7),IF('[1]TCE - ANEXO IV - Preencher'!H446="","")))</f>
        <v>2611101</v>
      </c>
      <c r="L437" s="7">
        <f>'[1]TCE - ANEXO IV - Preencher'!N446</f>
        <v>15750</v>
      </c>
    </row>
    <row r="438" spans="1:12" s="8" customFormat="1" ht="19.5" customHeight="1" x14ac:dyDescent="0.2">
      <c r="A438" s="3">
        <f>IFERROR(VLOOKUP(B438,'[1]DADOS (OCULTAR)'!$P$3:$R$91,3,0),"")</f>
        <v>9039744000780</v>
      </c>
      <c r="B438" s="4" t="str">
        <f>'[1]TCE - ANEXO IV - Preencher'!C447</f>
        <v>HOSPITAL DOM MALAN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3757098000114</v>
      </c>
      <c r="E438" s="5" t="str">
        <f>'[1]TCE - ANEXO IV - Preencher'!G447</f>
        <v>CIPEVASF CIRURGIOES PEDIATRICOS DO VALE SÃO FRANCISCO S/S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1808</v>
      </c>
      <c r="I438" s="6">
        <f>IF('[1]TCE - ANEXO IV - Preencher'!K447="","",'[1]TCE - ANEXO IV - Preencher'!K447)</f>
        <v>44488</v>
      </c>
      <c r="J438" s="5" t="str">
        <f>'[1]TCE - ANEXO IV - Preencher'!L447</f>
        <v>184492026</v>
      </c>
      <c r="K438" s="5" t="str">
        <f>IF(F438="B",LEFT('[1]TCE - ANEXO IV - Preencher'!M447,2),IF(F438="S",LEFT('[1]TCE - ANEXO IV - Preencher'!M447,7),IF('[1]TCE - ANEXO IV - Preencher'!H447="","")))</f>
        <v>2611101</v>
      </c>
      <c r="L438" s="7">
        <f>'[1]TCE - ANEXO IV - Preencher'!N447</f>
        <v>6000</v>
      </c>
    </row>
    <row r="439" spans="1:12" s="8" customFormat="1" ht="19.5" customHeight="1" x14ac:dyDescent="0.2">
      <c r="A439" s="3">
        <f>IFERROR(VLOOKUP(B439,'[1]DADOS (OCULTAR)'!$P$3:$R$91,3,0),"")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5.16 - Serviços Médico-Hospitalares, Odotonlogia e Laboratoriais</v>
      </c>
      <c r="D439" s="3">
        <f>'[1]TCE - ANEXO IV - Preencher'!F448</f>
        <v>3757098000114</v>
      </c>
      <c r="E439" s="5" t="str">
        <f>'[1]TCE - ANEXO IV - Preencher'!G448</f>
        <v>CIPEVASF CIRURGIOES PEDIATRICOS DO VALE SÃO FRANCISCO S/S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1809</v>
      </c>
      <c r="I439" s="6">
        <f>IF('[1]TCE - ANEXO IV - Preencher'!K448="","",'[1]TCE - ANEXO IV - Preencher'!K448)</f>
        <v>44488</v>
      </c>
      <c r="J439" s="5" t="str">
        <f>'[1]TCE - ANEXO IV - Preencher'!L448</f>
        <v>122953494</v>
      </c>
      <c r="K439" s="5" t="str">
        <f>IF(F439="B",LEFT('[1]TCE - ANEXO IV - Preencher'!M448,2),IF(F439="S",LEFT('[1]TCE - ANEXO IV - Preencher'!M448,7),IF('[1]TCE - ANEXO IV - Preencher'!H448="","")))</f>
        <v>2611101</v>
      </c>
      <c r="L439" s="7">
        <f>'[1]TCE - ANEXO IV - Preencher'!N448</f>
        <v>15750</v>
      </c>
    </row>
    <row r="440" spans="1:12" s="8" customFormat="1" ht="19.5" customHeight="1" x14ac:dyDescent="0.2">
      <c r="A440" s="3">
        <f>IFERROR(VLOOKUP(B440,'[1]DADOS (OCULTAR)'!$P$3:$R$91,3,0),"")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3757098000114</v>
      </c>
      <c r="E440" s="5" t="str">
        <f>'[1]TCE - ANEXO IV - Preencher'!G449</f>
        <v>CIPEVASF CIRURGIOES PEDIATRICOS DO VALE SÃO FRANCISCO S/S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1810</v>
      </c>
      <c r="I440" s="6">
        <f>IF('[1]TCE - ANEXO IV - Preencher'!K449="","",'[1]TCE - ANEXO IV - Preencher'!K449)</f>
        <v>44488</v>
      </c>
      <c r="J440" s="5" t="str">
        <f>'[1]TCE - ANEXO IV - Preencher'!L449</f>
        <v>3026793</v>
      </c>
      <c r="K440" s="5" t="str">
        <f>IF(F440="B",LEFT('[1]TCE - ANEXO IV - Preencher'!M449,2),IF(F440="S",LEFT('[1]TCE - ANEXO IV - Preencher'!M449,7),IF('[1]TCE - ANEXO IV - Preencher'!H449="","")))</f>
        <v>2611101</v>
      </c>
      <c r="L440" s="7">
        <f>'[1]TCE - ANEXO IV - Preencher'!N449</f>
        <v>17750</v>
      </c>
    </row>
    <row r="441" spans="1:12" s="8" customFormat="1" ht="19.5" customHeight="1" x14ac:dyDescent="0.2">
      <c r="A441" s="3">
        <f>IFERROR(VLOOKUP(B441,'[1]DADOS (OCULTAR)'!$P$3:$R$91,3,0),"")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14316409000126</v>
      </c>
      <c r="E441" s="5" t="str">
        <f>'[1]TCE - ANEXO IV - Preencher'!G450</f>
        <v>VIEIRA E MOURAO SERVICOS MEDICOS S/S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441</v>
      </c>
      <c r="I441" s="6">
        <f>IF('[1]TCE - ANEXO IV - Preencher'!K450="","",'[1]TCE - ANEXO IV - Preencher'!K450)</f>
        <v>44497</v>
      </c>
      <c r="J441" s="5" t="str">
        <f>'[1]TCE - ANEXO IV - Preencher'!L450</f>
        <v>61236761</v>
      </c>
      <c r="K441" s="5" t="str">
        <f>IF(F441="B",LEFT('[1]TCE - ANEXO IV - Preencher'!M450,2),IF(F441="S",LEFT('[1]TCE - ANEXO IV - Preencher'!M450,7),IF('[1]TCE - ANEXO IV - Preencher'!H450="","")))</f>
        <v>2611101</v>
      </c>
      <c r="L441" s="7">
        <f>'[1]TCE - ANEXO IV - Preencher'!N450</f>
        <v>1500</v>
      </c>
    </row>
    <row r="442" spans="1:12" s="8" customFormat="1" ht="19.5" customHeight="1" x14ac:dyDescent="0.2">
      <c r="A442" s="3">
        <f>IFERROR(VLOOKUP(B442,'[1]DADOS (OCULTAR)'!$P$3:$R$91,3,0),"")</f>
        <v>9039744000780</v>
      </c>
      <c r="B442" s="4" t="str">
        <f>'[1]TCE - ANEXO IV - Preencher'!C451</f>
        <v>HOSPITAL DOM MALAN</v>
      </c>
      <c r="C442" s="4" t="str">
        <f>'[1]TCE - ANEXO IV - Preencher'!E451</f>
        <v>5.16 - Serviços Médico-Hospitalares, Odotonlogia e Laboratoriais</v>
      </c>
      <c r="D442" s="3">
        <f>'[1]TCE - ANEXO IV - Preencher'!F451</f>
        <v>13503961000160</v>
      </c>
      <c r="E442" s="5" t="str">
        <f>'[1]TCE - ANEXO IV - Preencher'!G451</f>
        <v>NOBREGA SERVIÇO MÉDICO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199</v>
      </c>
      <c r="I442" s="6">
        <f>IF('[1]TCE - ANEXO IV - Preencher'!K451="","",'[1]TCE - ANEXO IV - Preencher'!K451)</f>
        <v>44497</v>
      </c>
      <c r="J442" s="5" t="str">
        <f>'[1]TCE - ANEXO IV - Preencher'!L451</f>
        <v>220846824</v>
      </c>
      <c r="K442" s="5" t="str">
        <f>IF(F442="B",LEFT('[1]TCE - ANEXO IV - Preencher'!M451,2),IF(F442="S",LEFT('[1]TCE - ANEXO IV - Preencher'!M451,7),IF('[1]TCE - ANEXO IV - Preencher'!H451="","")))</f>
        <v>2611101</v>
      </c>
      <c r="L442" s="7">
        <f>'[1]TCE - ANEXO IV - Preencher'!N451</f>
        <v>4596.96</v>
      </c>
    </row>
    <row r="443" spans="1:12" s="8" customFormat="1" ht="19.5" customHeight="1" x14ac:dyDescent="0.2">
      <c r="A443" s="3">
        <f>IFERROR(VLOOKUP(B443,'[1]DADOS (OCULTAR)'!$P$3:$R$91,3,0),"")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5.16 - Serviços Médico-Hospitalares, Odotonlogia e Laboratoriais</v>
      </c>
      <c r="D443" s="3">
        <f>'[1]TCE - ANEXO IV - Preencher'!F452</f>
        <v>23734644000109</v>
      </c>
      <c r="E443" s="5" t="str">
        <f>'[1]TCE - ANEXO IV - Preencher'!G452</f>
        <v xml:space="preserve">ALVES E BRITO SERVIÇOS MEDICOS LTDA ME 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550</v>
      </c>
      <c r="I443" s="6">
        <f>IF('[1]TCE - ANEXO IV - Preencher'!K452="","",'[1]TCE - ANEXO IV - Preencher'!K452)</f>
        <v>44488</v>
      </c>
      <c r="J443" s="5" t="str">
        <f>'[1]TCE - ANEXO IV - Preencher'!L452</f>
        <v>152363077</v>
      </c>
      <c r="K443" s="5" t="str">
        <f>IF(F443="B",LEFT('[1]TCE - ANEXO IV - Preencher'!M452,2),IF(F443="S",LEFT('[1]TCE - ANEXO IV - Preencher'!M452,7),IF('[1]TCE - ANEXO IV - Preencher'!H452="","")))</f>
        <v>2611101</v>
      </c>
      <c r="L443" s="7">
        <f>'[1]TCE - ANEXO IV - Preencher'!N452</f>
        <v>4049.09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2021-11-05T17:02:38Z</dcterms:created>
  <dcterms:modified xsi:type="dcterms:W3CDTF">2021-11-05T17:03:06Z</dcterms:modified>
</cp:coreProperties>
</file>