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7.21\1-PCF 2021\14 TCE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A2" i="1"/>
</calcChain>
</file>

<file path=xl/sharedStrings.xml><?xml version="1.0" encoding="utf-8"?>
<sst xmlns="http://schemas.openxmlformats.org/spreadsheetml/2006/main" count="19" uniqueCount="15">
  <si>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</si>
  <si>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</si>
  <si>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</si>
  <si>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</si>
  <si>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</si>
  <si>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</si>
  <si>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</si>
  <si>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</si>
  <si>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INSTITUTO DE MEDICINA INTEGRAL PROFESSOR FERNANDO FIGUEIRA - UPAE PETROLINA</t>
  </si>
  <si>
    <t>PAGAMENTO DE ROUPAS LAVADAS MÊS 05/2021</t>
  </si>
  <si>
    <t>BRANCO BRADESCO S/A</t>
  </si>
  <si>
    <t xml:space="preserve">RENDIMENTO DE APLICACOES </t>
  </si>
  <si>
    <t>CAIXA ECONOMICA FEDERAL</t>
  </si>
  <si>
    <t>CARLOS ALBERTO CARVALHO</t>
  </si>
  <si>
    <t>LANCHONETE MÊS 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</si>
</sst>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7.21/1-PCF%202021/13%20PCF/13.2%20PCF%20em%20Excel%20-%2007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P23" sqref="P23:P24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9039744000780</v>
      </c>
      <c r="B2" s="4" t="s">
        <v>7</v>
      </c>
      <c r="C2" s="5">
        <v>10988301000714</v>
      </c>
      <c r="D2" s="6" t="s">
        <v>8</v>
      </c>
      <c r="E2" s="6" t="s">
        <v>9</v>
      </c>
      <c r="F2" s="7">
        <v>44379</v>
      </c>
      <c r="G2" s="8">
        <v>34942.74</v>
      </c>
    </row>
    <row r="3" spans="1:8" ht="22.5" customHeight="1" x14ac:dyDescent="0.2">
      <c r="A3" s="3">
        <f>IFERROR(VLOOKUP(B3,'[1]DADOS (OCULTAR)'!$P$3:$R$56,3,0),"")</f>
        <v>9039744000780</v>
      </c>
      <c r="B3" s="4" t="s">
        <v>7</v>
      </c>
      <c r="C3" s="5">
        <v>60746948000112</v>
      </c>
      <c r="D3" s="6" t="s">
        <v>10</v>
      </c>
      <c r="E3" s="6" t="s">
        <v>11</v>
      </c>
      <c r="F3" s="7">
        <v>44408</v>
      </c>
      <c r="G3" s="8">
        <f>3124.72+1473.66</f>
        <v>4598.38</v>
      </c>
    </row>
    <row r="4" spans="1:8" ht="22.5" customHeight="1" x14ac:dyDescent="0.2">
      <c r="A4" s="3">
        <f>IFERROR(VLOOKUP(B4,'[1]DADOS (OCULTAR)'!$P$3:$R$56,3,0),"")</f>
        <v>9039744000780</v>
      </c>
      <c r="B4" s="4" t="s">
        <v>7</v>
      </c>
      <c r="C4" s="5">
        <v>360305299142</v>
      </c>
      <c r="D4" s="6" t="s">
        <v>12</v>
      </c>
      <c r="E4" s="6" t="s">
        <v>11</v>
      </c>
      <c r="F4" s="7">
        <v>44408</v>
      </c>
      <c r="G4" s="8">
        <v>0.56999999999999995</v>
      </c>
    </row>
    <row r="5" spans="1:8" ht="22.5" customHeight="1" x14ac:dyDescent="0.2">
      <c r="A5" s="3">
        <f>IFERROR(VLOOKUP(B5,'[1]DADOS (OCULTAR)'!$P$3:$R$56,3,0),"")</f>
        <v>9039744000780</v>
      </c>
      <c r="B5" s="4" t="s">
        <v>7</v>
      </c>
      <c r="C5" s="5">
        <v>13536524400</v>
      </c>
      <c r="D5" s="6" t="s">
        <v>13</v>
      </c>
      <c r="E5" s="6" t="s">
        <v>14</v>
      </c>
      <c r="F5" s="7">
        <v>44403</v>
      </c>
      <c r="G5" s="8">
        <v>525.29999999999995</v>
      </c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2021-09-06T16:44:47Z</dcterms:created>
  <dcterms:modified xsi:type="dcterms:W3CDTF">2021-09-06T16:45:00Z</dcterms:modified>
</cp:coreProperties>
</file>