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11 - PCF NOVEMBRO\01 - PCF\PCF\EXCEL\TCE ART 58 - 11.2021 - SEM COVID\"/>
    </mc:Choice>
  </mc:AlternateContent>
  <xr:revisionPtr revIDLastSave="0" documentId="8_{9A1096FC-8A54-422E-B224-763B2E7A729B}" xr6:coauthVersionLast="47" xr6:coauthVersionMax="47" xr10:uidLastSave="{00000000-0000-0000-0000-000000000000}"/>
  <bookViews>
    <workbookView xWindow="-120" yWindow="-120" windowWidth="20730" windowHeight="11160" xr2:uid="{767D3471-B91C-49C3-91AF-FF29B418195A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<sst xmlns="http://schemas.openxmlformats.org/spreadsheetml/2006/main" count="223" uniqueCount="166">
  <si>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</si>
  <si>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</si>
  <si>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</si>
  <si>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</si>
  <si>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</si>
  <si>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</si>
  <si>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</si>
  <si>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</si>
  <si>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</si>
  <si>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</si>
  <si>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</si>
  <si>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</si>
  <si>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</si>
  <si>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</si>
  <si>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</si>
  <si>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</si>
  <si>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</si>
  <si>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</si>
  <si>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</si>
  <si>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</si>
  <si>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</si>
  <si>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</si>
  <si>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</si>
  <si>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</si>
  <si>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</si>
  <si>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</si>
  <si>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</si>
  <si>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</si>
  <si>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</si>
  <si>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</si>
  <si>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</si>
  <si>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</si>
  <si>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</si>
  <si>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</si>
  <si>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</si>
  <si>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</si>
  <si>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</si>
  <si>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</si>
  <si>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</si>
  <si>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</si>
  <si>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</si>
  <si>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</si>
  <si>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</si>
  <si>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</si>
  <si>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</si>
  <si>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</si>
  <si>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</si>
  <si>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</si>
  <si>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</si>
  <si>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</si>
  <si>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</si>
  <si>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</si>
  <si>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</si>
  <si>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</si>
  <si>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</si>
  <si>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</si>
  <si>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</si>
  <si>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</si>
  <si>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</si>
  <si>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</si>
  <si>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</si>
  <si>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</si>
  <si>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</si>
  <si>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</si>
  <si>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</si>
  <si>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</si>
  <si>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</si>
  <si>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</si>
  <si>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</si>
  <si>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</si>
  <si>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</si>
  <si>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</si>
  <si>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</si>
  <si>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</si>
  <si>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</si>
  <si>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</si>
  <si>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</si>
  <si>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</si>
  <si>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</si>
  <si>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</si>
  <si>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</si>
  <si>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</si>
  <si>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</si>
  <si>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3º</t>
  </si>
  <si>
    <t>https://imip-sistemas.org.br/sistemas/_scriptcase_producao_v9/file/doc/portal_transparencia/contratos_fornecedores/4193/13409775000329a3.pdf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</si>
  <si>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</si>
  <si>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</si>
  <si>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</si>
  <si>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</si>
  <si>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</si>
  <si>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</si>
  <si>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</si>
  <si>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</si>
  <si>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</si>
  <si>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</si>
  <si>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</si>
  <si>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</si>
  <si>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</si>
  <si>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</si>
  <si>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</si>
  <si>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</si>
  <si>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</si>
  <si>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</si>
  <si>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</si>
  <si>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</si>
  <si>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</si>
  <si>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</si>
  <si>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</si>
  <si>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</si>
  <si>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</si>
  <si>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</si>
  <si>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</si>
  <si>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</si>
  <si>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</si>
  <si>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</si>
  <si>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</si>
  <si>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</si>
  <si>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7º</t>
  </si>
  <si>
    <t>https://imip-sistemas.org.br/sistemas/_scriptcase_producao_v9/file/doc/portal_transparencia/contratos_fornecedores/3656/07146768000117a7.pdf</t>
  </si>
  <si>
    <t>04732857000157</t>
  </si>
  <si>
    <t>SÍNTESE - LICENCIAMENTO DE PROGRAMA PARA COMPRAS ON LINE LTDA.</t>
  </si>
  <si>
    <t>https://imip-sistemas.org.br/sistemas/_scriptcase_producao_v9/file/doc/portal_transparencia/contratos_fornecedores/3902/04732857000157a3.pdf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</si>
  <si>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</si>
  <si>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</si>
  <si>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</si>
  <si>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</si>
  <si>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</si>
  <si>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</si>
  <si>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</si>
  <si>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</si>
  <si>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</si>
  <si>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</si>
  <si>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</si>
  <si>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</si>
  <si>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</si>
  <si>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</si>
  <si>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</si>
  <si>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</si>
  <si>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</si>
  <si>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</si>
  <si>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</si>
  <si>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4º</t>
  </si>
  <si>
    <t>https://imip-sistemas.org.br/sistemas/_scriptcase_producao_v9/file/doc/portal_transparencia/contratos_fornecedores/4192/90347840000894a4.pdf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</si>
  <si>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</si>
  <si>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</si>
  <si>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</si>
  <si>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</si>
  <si>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</si>
  <si>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</si>
  <si>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</si>
  <si>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</si>
  <si>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</si>
  <si>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</si>
  <si>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</si>
  <si>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</si>
  <si>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</si>
  <si>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</si>
  <si>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</si>
  <si>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</si>
  <si>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</si>
  <si>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</si>
  <si>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2º</t>
  </si>
  <si>
    <t>https://imip-sistemas.org.br/sistemas/_scriptcase_producao_v9/file/doc/portal_transparencia/contratos_fornecedores/4021/11735589000159a2.pdf</t>
  </si>
  <si>
    <t>ELETRONICA DO FUTURO EIRELI</t>
  </si>
  <si>
    <t xml:space="preserve">2º </t>
  </si>
  <si>
    <t>https://imip-sistemas.org.br/sistemas/_scriptcase_producao_v9/file/doc/portal_transparencia/contratos_fornecedores/4390/27117678000105a2.pdf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</si>
</sst>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11%20-%20PCF%20NOVEMBRO/01%20-%20PCF/PCF/EXCEL/HDH%20-%20SEM%20COVID%20-%2011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2626/22484361491a2.pdf" TargetMode="External"/><Relationship Id="rId47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50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3902/04732857000157a3.pdf" TargetMode="External"/><Relationship Id="rId46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41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imip-sistemas.org.br/sistemas/_scriptcase_producao_v9/file/doc/portal_transparencia/contratos_fornecedores/3024/07146768000117a6.pdf" TargetMode="External"/><Relationship Id="rId40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45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53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52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48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imip-sistemas.org.br/sistemas/_scriptcase_producao_v9/file/doc/portal_transparencia/contratos_fornecedores/3311/12486871000146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3507-3657-4D53-ACAA-C7186633DC1A}">
  <sheetPr>
    <tabColor indexed="13"/>
  </sheetPr>
  <dimension ref="A1:I991"/>
  <sheetViews>
    <sheetView showGridLines="0" tabSelected="1" topLeftCell="A34" zoomScale="90" zoomScaleNormal="90" workbookViewId="0">
      <selection activeCell="H48" sqref="H4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9039744000860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43480</v>
      </c>
      <c r="G2" s="7"/>
      <c r="H2" s="8">
        <v>7243.05</v>
      </c>
      <c r="I2" s="9" t="s">
        <v>13</v>
      </c>
    </row>
    <row r="3" spans="1:9" ht="21" customHeight="1" x14ac:dyDescent="0.2">
      <c r="A3" s="2">
        <f>IFERROR(VLOOKUP(B3,'[1]DADOS (OCULTAR)'!$P$3:$R$91,3,0),"")</f>
        <v>9039744000860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43480</v>
      </c>
      <c r="G3" s="7"/>
      <c r="H3" s="8">
        <v>6035.87</v>
      </c>
      <c r="I3" s="9" t="s">
        <v>13</v>
      </c>
    </row>
    <row r="4" spans="1:9" ht="21" customHeight="1" x14ac:dyDescent="0.2">
      <c r="A4" s="2">
        <f>IFERROR(VLOOKUP(B4,'[1]DADOS (OCULTAR)'!$P$3:$R$91,3,0),"")</f>
        <v>9039744000860</v>
      </c>
      <c r="B4" s="3" t="s">
        <v>9</v>
      </c>
      <c r="C4" s="4" t="s">
        <v>15</v>
      </c>
      <c r="D4" s="5" t="s">
        <v>16</v>
      </c>
      <c r="E4" s="6">
        <v>2</v>
      </c>
      <c r="F4" s="7">
        <v>43192</v>
      </c>
      <c r="G4" s="7"/>
      <c r="H4" s="8">
        <v>0</v>
      </c>
      <c r="I4" s="9" t="s">
        <v>17</v>
      </c>
    </row>
    <row r="5" spans="1:9" ht="21" customHeight="1" x14ac:dyDescent="0.2">
      <c r="A5" s="2">
        <f>IFERROR(VLOOKUP(B5,'[1]DADOS (OCULTAR)'!$P$3:$R$91,3,0),"")</f>
        <v>9039744000860</v>
      </c>
      <c r="B5" s="3" t="s">
        <v>9</v>
      </c>
      <c r="C5" s="4" t="s">
        <v>18</v>
      </c>
      <c r="D5" s="5" t="s">
        <v>19</v>
      </c>
      <c r="E5" s="6">
        <v>4</v>
      </c>
      <c r="F5" s="7">
        <v>44136</v>
      </c>
      <c r="G5" s="7"/>
      <c r="H5" s="8">
        <v>25215.450633423177</v>
      </c>
      <c r="I5" s="9" t="s">
        <v>20</v>
      </c>
    </row>
    <row r="6" spans="1:9" ht="21" customHeight="1" x14ac:dyDescent="0.2">
      <c r="A6" s="2">
        <f>IFERROR(VLOOKUP(B6,'[1]DADOS (OCULTAR)'!$P$3:$R$91,3,0),"")</f>
        <v>9039744000860</v>
      </c>
      <c r="B6" s="3" t="s">
        <v>9</v>
      </c>
      <c r="C6" s="4" t="s">
        <v>21</v>
      </c>
      <c r="D6" s="5" t="s">
        <v>22</v>
      </c>
      <c r="E6" s="6">
        <v>4</v>
      </c>
      <c r="F6" s="7">
        <v>42948</v>
      </c>
      <c r="G6" s="7"/>
      <c r="H6" s="8">
        <v>98789.33</v>
      </c>
      <c r="I6" s="9" t="s">
        <v>23</v>
      </c>
    </row>
    <row r="7" spans="1:9" ht="21" customHeight="1" x14ac:dyDescent="0.2">
      <c r="A7" s="2">
        <f>IFERROR(VLOOKUP(B7,'[1]DADOS (OCULTAR)'!$P$3:$R$91,3,0),"")</f>
        <v>9039744000860</v>
      </c>
      <c r="B7" s="3" t="s">
        <v>9</v>
      </c>
      <c r="C7" s="4" t="s">
        <v>24</v>
      </c>
      <c r="D7" s="5" t="s">
        <v>25</v>
      </c>
      <c r="E7" s="6">
        <v>5</v>
      </c>
      <c r="F7" s="7">
        <v>42767</v>
      </c>
      <c r="G7" s="7"/>
      <c r="H7" s="8">
        <v>442.17</v>
      </c>
      <c r="I7" s="9" t="s">
        <v>26</v>
      </c>
    </row>
    <row r="8" spans="1:9" ht="21" customHeight="1" x14ac:dyDescent="0.2">
      <c r="A8" s="2">
        <f>IFERROR(VLOOKUP(B8,'[1]DADOS (OCULTAR)'!$P$3:$R$91,3,0),"")</f>
        <v>9039744000860</v>
      </c>
      <c r="B8" s="3" t="s">
        <v>9</v>
      </c>
      <c r="C8" s="4" t="s">
        <v>27</v>
      </c>
      <c r="D8" s="5" t="s">
        <v>28</v>
      </c>
      <c r="E8" s="6">
        <v>9</v>
      </c>
      <c r="F8" s="7">
        <v>42583</v>
      </c>
      <c r="G8" s="7"/>
      <c r="H8" s="8">
        <v>127716.31</v>
      </c>
      <c r="I8" s="9" t="s">
        <v>29</v>
      </c>
    </row>
    <row r="9" spans="1:9" ht="21" customHeight="1" x14ac:dyDescent="0.2">
      <c r="A9" s="2">
        <f>IFERROR(VLOOKUP(B9,'[1]DADOS (OCULTAR)'!$P$3:$R$91,3,0),"")</f>
        <v>9039744000860</v>
      </c>
      <c r="B9" s="3" t="s">
        <v>9</v>
      </c>
      <c r="C9" s="4" t="s">
        <v>30</v>
      </c>
      <c r="D9" s="5" t="s">
        <v>31</v>
      </c>
      <c r="E9" s="6">
        <v>1</v>
      </c>
      <c r="F9" s="7">
        <v>42948</v>
      </c>
      <c r="G9" s="7"/>
      <c r="H9" s="8">
        <v>1589.7</v>
      </c>
      <c r="I9" s="9" t="s">
        <v>32</v>
      </c>
    </row>
    <row r="10" spans="1:9" ht="21" customHeight="1" x14ac:dyDescent="0.2">
      <c r="A10" s="2">
        <f>IFERROR(VLOOKUP(B10,'[1]DADOS (OCULTAR)'!$P$3:$R$91,3,0),"")</f>
        <v>9039744000860</v>
      </c>
      <c r="B10" s="3" t="s">
        <v>9</v>
      </c>
      <c r="C10" s="4" t="s">
        <v>33</v>
      </c>
      <c r="D10" s="5" t="s">
        <v>34</v>
      </c>
      <c r="E10" s="6">
        <v>2</v>
      </c>
      <c r="F10" s="7">
        <v>43952</v>
      </c>
      <c r="G10" s="7"/>
      <c r="H10" s="8">
        <v>189441.62878143133</v>
      </c>
      <c r="I10" s="9" t="s">
        <v>35</v>
      </c>
    </row>
    <row r="11" spans="1:9" ht="21" customHeight="1" x14ac:dyDescent="0.2">
      <c r="A11" s="2">
        <f>IFERROR(VLOOKUP(B11,'[1]DADOS (OCULTAR)'!$P$3:$R$91,3,0),"")</f>
        <v>9039744000860</v>
      </c>
      <c r="B11" s="3" t="s">
        <v>9</v>
      </c>
      <c r="C11" s="4" t="s">
        <v>36</v>
      </c>
      <c r="D11" s="5" t="s">
        <v>37</v>
      </c>
      <c r="E11" s="6">
        <v>1</v>
      </c>
      <c r="F11" s="7">
        <v>42948</v>
      </c>
      <c r="G11" s="7"/>
      <c r="H11" s="8">
        <v>95789.48</v>
      </c>
      <c r="I11" s="9" t="s">
        <v>38</v>
      </c>
    </row>
    <row r="12" spans="1:9" ht="21" customHeight="1" x14ac:dyDescent="0.2">
      <c r="A12" s="2">
        <f>IFERROR(VLOOKUP(B12,'[1]DADOS (OCULTAR)'!$P$3:$R$91,3,0),"")</f>
        <v>9039744000860</v>
      </c>
      <c r="B12" s="3" t="s">
        <v>9</v>
      </c>
      <c r="C12" s="4" t="s">
        <v>39</v>
      </c>
      <c r="D12" s="5" t="s">
        <v>40</v>
      </c>
      <c r="E12" s="6">
        <v>2</v>
      </c>
      <c r="F12" s="7">
        <v>44148</v>
      </c>
      <c r="G12" s="7"/>
      <c r="H12" s="8">
        <v>49384.54</v>
      </c>
      <c r="I12" s="9" t="s">
        <v>41</v>
      </c>
    </row>
    <row r="13" spans="1:9" ht="21" customHeight="1" x14ac:dyDescent="0.2">
      <c r="A13" s="2">
        <f>IFERROR(VLOOKUP(B13,'[1]DADOS (OCULTAR)'!$P$3:$R$91,3,0),"")</f>
        <v>9039744000860</v>
      </c>
      <c r="B13" s="3" t="s">
        <v>9</v>
      </c>
      <c r="C13" s="4">
        <v>28737345000141</v>
      </c>
      <c r="D13" s="5" t="s">
        <v>42</v>
      </c>
      <c r="E13" s="6">
        <v>8</v>
      </c>
      <c r="F13" s="7">
        <v>43222</v>
      </c>
      <c r="G13" s="7"/>
      <c r="H13" s="8">
        <v>153776</v>
      </c>
      <c r="I13" s="9" t="s">
        <v>43</v>
      </c>
    </row>
    <row r="14" spans="1:9" ht="21" customHeight="1" x14ac:dyDescent="0.2">
      <c r="A14" s="2">
        <f>IFERROR(VLOOKUP(B14,'[1]DADOS (OCULTAR)'!$P$3:$R$91,3,0),"")</f>
        <v>9039744000860</v>
      </c>
      <c r="B14" s="3" t="s">
        <v>9</v>
      </c>
      <c r="C14" s="4" t="s">
        <v>44</v>
      </c>
      <c r="D14" s="5" t="s">
        <v>45</v>
      </c>
      <c r="E14" s="6">
        <v>8</v>
      </c>
      <c r="F14" s="7">
        <v>43222</v>
      </c>
      <c r="G14" s="7"/>
      <c r="H14" s="8">
        <v>120476</v>
      </c>
      <c r="I14" s="9" t="s">
        <v>43</v>
      </c>
    </row>
    <row r="15" spans="1:9" ht="21" customHeight="1" x14ac:dyDescent="0.2">
      <c r="A15" s="2">
        <f>IFERROR(VLOOKUP(B15,'[1]DADOS (OCULTAR)'!$P$3:$R$91,3,0),"")</f>
        <v>9039744000860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43374</v>
      </c>
      <c r="G15" s="7"/>
      <c r="H15" s="8">
        <v>255544.97</v>
      </c>
      <c r="I15" s="9" t="s">
        <v>48</v>
      </c>
    </row>
    <row r="16" spans="1:9" ht="21" customHeight="1" x14ac:dyDescent="0.2">
      <c r="A16" s="2">
        <f>IFERROR(VLOOKUP(B16,'[1]DADOS (OCULTAR)'!$P$3:$R$91,3,0),"")</f>
        <v>9039744000860</v>
      </c>
      <c r="B16" s="3" t="s">
        <v>9</v>
      </c>
      <c r="C16" s="4" t="s">
        <v>49</v>
      </c>
      <c r="D16" s="5" t="s">
        <v>50</v>
      </c>
      <c r="E16" s="6">
        <v>8</v>
      </c>
      <c r="F16" s="7">
        <v>43222</v>
      </c>
      <c r="G16" s="7"/>
      <c r="H16" s="8">
        <v>45948</v>
      </c>
      <c r="I16" s="9" t="s">
        <v>43</v>
      </c>
    </row>
    <row r="17" spans="1:9" ht="21" customHeight="1" x14ac:dyDescent="0.2">
      <c r="A17" s="2">
        <f>IFERROR(VLOOKUP(B17,'[1]DADOS (OCULTAR)'!$P$3:$R$91,3,0),"")</f>
        <v>9039744000860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42948</v>
      </c>
      <c r="G17" s="7"/>
      <c r="H17" s="8">
        <v>0</v>
      </c>
      <c r="I17" s="9" t="s">
        <v>53</v>
      </c>
    </row>
    <row r="18" spans="1:9" ht="21" customHeight="1" x14ac:dyDescent="0.2">
      <c r="A18" s="2">
        <f>IFERROR(VLOOKUP(B18,'[1]DADOS (OCULTAR)'!$P$3:$R$91,3,0),"")</f>
        <v>9039744000860</v>
      </c>
      <c r="B18" s="3" t="s">
        <v>9</v>
      </c>
      <c r="C18" s="4" t="s">
        <v>54</v>
      </c>
      <c r="D18" s="5" t="s">
        <v>55</v>
      </c>
      <c r="E18" s="6">
        <v>1</v>
      </c>
      <c r="F18" s="7">
        <v>42186</v>
      </c>
      <c r="G18" s="7"/>
      <c r="H18" s="8">
        <v>6000</v>
      </c>
      <c r="I18" s="9" t="s">
        <v>56</v>
      </c>
    </row>
    <row r="19" spans="1:9" ht="21" customHeight="1" x14ac:dyDescent="0.2">
      <c r="A19" s="2">
        <f>IFERROR(VLOOKUP(B19,'[1]DADOS (OCULTAR)'!$P$3:$R$91,3,0),"")</f>
        <v>9039744000860</v>
      </c>
      <c r="B19" s="3" t="s">
        <v>9</v>
      </c>
      <c r="C19" s="4" t="s">
        <v>57</v>
      </c>
      <c r="D19" s="5" t="s">
        <v>58</v>
      </c>
      <c r="E19" s="6">
        <v>1</v>
      </c>
      <c r="F19" s="7">
        <v>42948</v>
      </c>
      <c r="G19" s="7"/>
      <c r="H19" s="8">
        <v>33024.6</v>
      </c>
      <c r="I19" s="9" t="s">
        <v>59</v>
      </c>
    </row>
    <row r="20" spans="1:9" ht="21" customHeight="1" x14ac:dyDescent="0.2">
      <c r="A20" s="2">
        <f>IFERROR(VLOOKUP(B20,'[1]DADOS (OCULTAR)'!$P$3:$R$91,3,0),"")</f>
        <v>9039744000860</v>
      </c>
      <c r="B20" s="3" t="s">
        <v>9</v>
      </c>
      <c r="C20" s="4" t="s">
        <v>60</v>
      </c>
      <c r="D20" s="5" t="s">
        <v>61</v>
      </c>
      <c r="E20" s="6">
        <v>4</v>
      </c>
      <c r="F20" s="7">
        <v>44075</v>
      </c>
      <c r="G20" s="7"/>
      <c r="H20" s="8">
        <v>1180</v>
      </c>
      <c r="I20" s="9" t="s">
        <v>62</v>
      </c>
    </row>
    <row r="21" spans="1:9" ht="21" customHeight="1" x14ac:dyDescent="0.2">
      <c r="A21" s="2">
        <f>IFERROR(VLOOKUP(B21,'[1]DADOS (OCULTAR)'!$P$3:$R$91,3,0),"")</f>
        <v>9039744000860</v>
      </c>
      <c r="B21" s="3" t="s">
        <v>9</v>
      </c>
      <c r="C21" s="4" t="s">
        <v>63</v>
      </c>
      <c r="D21" s="5" t="s">
        <v>64</v>
      </c>
      <c r="E21" s="6">
        <v>2</v>
      </c>
      <c r="F21" s="7">
        <v>42948</v>
      </c>
      <c r="G21" s="7"/>
      <c r="H21" s="8">
        <v>35919.29</v>
      </c>
      <c r="I21" s="9" t="s">
        <v>65</v>
      </c>
    </row>
    <row r="22" spans="1:9" ht="21" customHeight="1" x14ac:dyDescent="0.2">
      <c r="A22" s="2">
        <f>IFERROR(VLOOKUP(B22,'[1]DADOS (OCULTAR)'!$P$3:$R$91,3,0),"")</f>
        <v>9039744000860</v>
      </c>
      <c r="B22" s="3" t="s">
        <v>9</v>
      </c>
      <c r="C22" s="4" t="s">
        <v>66</v>
      </c>
      <c r="D22" s="5" t="s">
        <v>67</v>
      </c>
      <c r="E22" s="6">
        <v>11</v>
      </c>
      <c r="F22" s="7">
        <v>43976</v>
      </c>
      <c r="G22" s="7"/>
      <c r="H22" s="8">
        <v>249122.02</v>
      </c>
      <c r="I22" s="9" t="s">
        <v>68</v>
      </c>
    </row>
    <row r="23" spans="1:9" ht="21" customHeight="1" x14ac:dyDescent="0.2">
      <c r="A23" s="2">
        <f>IFERROR(VLOOKUP(B23,'[1]DADOS (OCULTAR)'!$P$3:$R$91,3,0),"")</f>
        <v>9039744000860</v>
      </c>
      <c r="B23" s="3" t="s">
        <v>9</v>
      </c>
      <c r="C23" s="4" t="s">
        <v>69</v>
      </c>
      <c r="D23" s="5" t="s">
        <v>70</v>
      </c>
      <c r="E23" s="6">
        <v>3</v>
      </c>
      <c r="F23" s="7">
        <v>42948</v>
      </c>
      <c r="G23" s="7"/>
      <c r="H23" s="8">
        <v>11008.2</v>
      </c>
      <c r="I23" s="9" t="s">
        <v>71</v>
      </c>
    </row>
    <row r="24" spans="1:9" ht="21" customHeight="1" x14ac:dyDescent="0.2">
      <c r="A24" s="2">
        <f>IFERROR(VLOOKUP(B24,'[1]DADOS (OCULTAR)'!$P$3:$R$91,3,0),"")</f>
        <v>9039744000860</v>
      </c>
      <c r="B24" s="3" t="s">
        <v>9</v>
      </c>
      <c r="C24" s="4" t="s">
        <v>72</v>
      </c>
      <c r="D24" s="5" t="s">
        <v>73</v>
      </c>
      <c r="E24" s="6">
        <v>1</v>
      </c>
      <c r="F24" s="7">
        <v>42401</v>
      </c>
      <c r="G24" s="7"/>
      <c r="H24" s="8">
        <v>2400</v>
      </c>
      <c r="I24" s="9" t="s">
        <v>74</v>
      </c>
    </row>
    <row r="25" spans="1:9" ht="21" customHeight="1" x14ac:dyDescent="0.2">
      <c r="A25" s="2">
        <f>IFERROR(VLOOKUP(B25,'[1]DADOS (OCULTAR)'!$P$3:$R$91,3,0),"")</f>
        <v>9039744000860</v>
      </c>
      <c r="B25" s="3" t="s">
        <v>9</v>
      </c>
      <c r="C25" s="4" t="s">
        <v>75</v>
      </c>
      <c r="D25" s="5" t="s">
        <v>76</v>
      </c>
      <c r="E25" s="6">
        <v>2</v>
      </c>
      <c r="F25" s="7">
        <v>42948</v>
      </c>
      <c r="G25" s="7"/>
      <c r="H25" s="8">
        <v>2935.8</v>
      </c>
      <c r="I25" s="9" t="s">
        <v>77</v>
      </c>
    </row>
    <row r="26" spans="1:9" ht="21" customHeight="1" x14ac:dyDescent="0.2">
      <c r="A26" s="2">
        <f>IFERROR(VLOOKUP(B26,'[1]DADOS (OCULTAR)'!$P$3:$R$91,3,0),"")</f>
        <v>9039744000860</v>
      </c>
      <c r="B26" s="3" t="s">
        <v>9</v>
      </c>
      <c r="C26" s="4" t="s">
        <v>78</v>
      </c>
      <c r="D26" s="5" t="s">
        <v>79</v>
      </c>
      <c r="E26" s="6">
        <v>5</v>
      </c>
      <c r="F26" s="7">
        <v>43010</v>
      </c>
      <c r="G26" s="7"/>
      <c r="H26" s="8">
        <v>42032.195930365953</v>
      </c>
      <c r="I26" s="9" t="s">
        <v>80</v>
      </c>
    </row>
    <row r="27" spans="1:9" ht="21" customHeight="1" x14ac:dyDescent="0.2">
      <c r="A27" s="2">
        <f>IFERROR(VLOOKUP(B27,'[1]DADOS (OCULTAR)'!$P$3:$R$91,3,0),"")</f>
        <v>9039744000860</v>
      </c>
      <c r="B27" s="3" t="s">
        <v>9</v>
      </c>
      <c r="C27" s="4" t="s">
        <v>81</v>
      </c>
      <c r="D27" s="5" t="s">
        <v>82</v>
      </c>
      <c r="E27" s="6" t="s">
        <v>83</v>
      </c>
      <c r="F27" s="7">
        <v>44460</v>
      </c>
      <c r="G27" s="7">
        <v>44825</v>
      </c>
      <c r="H27" s="8">
        <v>2878</v>
      </c>
      <c r="I27" s="9" t="s">
        <v>84</v>
      </c>
    </row>
    <row r="28" spans="1:9" ht="21" customHeight="1" x14ac:dyDescent="0.2">
      <c r="A28" s="2">
        <f>IFERROR(VLOOKUP(B28,'[1]DADOS (OCULTAR)'!$P$3:$R$91,3,0),"")</f>
        <v>9039744000860</v>
      </c>
      <c r="B28" s="3" t="s">
        <v>9</v>
      </c>
      <c r="C28" s="4" t="s">
        <v>85</v>
      </c>
      <c r="D28" s="5" t="s">
        <v>86</v>
      </c>
      <c r="E28" s="6">
        <v>3</v>
      </c>
      <c r="F28" s="7">
        <v>44362</v>
      </c>
      <c r="G28" s="7">
        <v>44470</v>
      </c>
      <c r="H28" s="8">
        <v>0</v>
      </c>
      <c r="I28" s="9" t="s">
        <v>87</v>
      </c>
    </row>
    <row r="29" spans="1:9" ht="21" customHeight="1" x14ac:dyDescent="0.2">
      <c r="A29" s="2">
        <f>IFERROR(VLOOKUP(B29,'[1]DADOS (OCULTAR)'!$P$3:$R$91,3,0),"")</f>
        <v>9039744000860</v>
      </c>
      <c r="B29" s="3" t="s">
        <v>9</v>
      </c>
      <c r="C29" s="4" t="s">
        <v>88</v>
      </c>
      <c r="D29" s="5" t="s">
        <v>89</v>
      </c>
      <c r="E29" s="6">
        <v>5</v>
      </c>
      <c r="F29" s="7">
        <v>44148</v>
      </c>
      <c r="G29" s="7"/>
      <c r="H29" s="8">
        <v>141647.63</v>
      </c>
      <c r="I29" s="9" t="s">
        <v>90</v>
      </c>
    </row>
    <row r="30" spans="1:9" ht="21" customHeight="1" x14ac:dyDescent="0.2">
      <c r="A30" s="2">
        <f>IFERROR(VLOOKUP(B30,'[1]DADOS (OCULTAR)'!$P$3:$R$91,3,0),"")</f>
        <v>9039744000860</v>
      </c>
      <c r="B30" s="3" t="s">
        <v>9</v>
      </c>
      <c r="C30" s="4" t="s">
        <v>91</v>
      </c>
      <c r="D30" s="5" t="s">
        <v>92</v>
      </c>
      <c r="E30" s="6">
        <v>3</v>
      </c>
      <c r="F30" s="7">
        <v>44148</v>
      </c>
      <c r="G30" s="7"/>
      <c r="H30" s="8">
        <v>249956.52000000005</v>
      </c>
      <c r="I30" s="9" t="s">
        <v>93</v>
      </c>
    </row>
    <row r="31" spans="1:9" ht="21" customHeight="1" x14ac:dyDescent="0.2">
      <c r="A31" s="2">
        <f>IFERROR(VLOOKUP(B31,'[1]DADOS (OCULTAR)'!$P$3:$R$91,3,0),"")</f>
        <v>9039744000860</v>
      </c>
      <c r="B31" s="3" t="s">
        <v>9</v>
      </c>
      <c r="C31" s="4" t="s">
        <v>94</v>
      </c>
      <c r="D31" s="5" t="s">
        <v>95</v>
      </c>
      <c r="E31" s="6">
        <v>12</v>
      </c>
      <c r="F31" s="7">
        <v>44075</v>
      </c>
      <c r="G31" s="7"/>
      <c r="H31" s="8">
        <v>254898.38000000003</v>
      </c>
      <c r="I31" s="9" t="s">
        <v>96</v>
      </c>
    </row>
    <row r="32" spans="1:9" ht="21" customHeight="1" x14ac:dyDescent="0.2">
      <c r="A32" s="2">
        <f>IFERROR(VLOOKUP(B32,'[1]DADOS (OCULTAR)'!$P$3:$R$91,3,0),"")</f>
        <v>9039744000860</v>
      </c>
      <c r="B32" s="3" t="s">
        <v>9</v>
      </c>
      <c r="C32" s="4" t="s">
        <v>97</v>
      </c>
      <c r="D32" s="5" t="s">
        <v>98</v>
      </c>
      <c r="E32" s="6">
        <v>2</v>
      </c>
      <c r="F32" s="7">
        <v>43067</v>
      </c>
      <c r="G32" s="7"/>
      <c r="H32" s="8">
        <v>45633.5</v>
      </c>
      <c r="I32" s="9" t="s">
        <v>99</v>
      </c>
    </row>
    <row r="33" spans="1:9" ht="21" customHeight="1" x14ac:dyDescent="0.2">
      <c r="A33" s="2">
        <f>IFERROR(VLOOKUP(B33,'[1]DADOS (OCULTAR)'!$P$3:$R$91,3,0),"")</f>
        <v>9039744000860</v>
      </c>
      <c r="B33" s="3" t="s">
        <v>9</v>
      </c>
      <c r="C33" s="4" t="s">
        <v>100</v>
      </c>
      <c r="D33" s="5" t="s">
        <v>101</v>
      </c>
      <c r="E33" s="6">
        <v>8</v>
      </c>
      <c r="F33" s="7">
        <v>43191</v>
      </c>
      <c r="G33" s="7"/>
      <c r="H33" s="8">
        <v>12744</v>
      </c>
      <c r="I33" s="9" t="s">
        <v>102</v>
      </c>
    </row>
    <row r="34" spans="1:9" ht="21" customHeight="1" x14ac:dyDescent="0.2">
      <c r="A34" s="2">
        <f>IFERROR(VLOOKUP(B34,'[1]DADOS (OCULTAR)'!$P$3:$R$91,3,0),"")</f>
        <v>9039744000860</v>
      </c>
      <c r="B34" s="3" t="s">
        <v>9</v>
      </c>
      <c r="C34" s="4" t="s">
        <v>103</v>
      </c>
      <c r="D34" s="5" t="s">
        <v>104</v>
      </c>
      <c r="E34" s="6">
        <v>5</v>
      </c>
      <c r="F34" s="7">
        <v>43739</v>
      </c>
      <c r="G34" s="7"/>
      <c r="H34" s="8">
        <v>6100</v>
      </c>
      <c r="I34" s="9" t="s">
        <v>105</v>
      </c>
    </row>
    <row r="35" spans="1:9" ht="21" customHeight="1" x14ac:dyDescent="0.2">
      <c r="A35" s="2">
        <f>IFERROR(VLOOKUP(B35,'[1]DADOS (OCULTAR)'!$P$3:$R$91,3,0),"")</f>
        <v>9039744000860</v>
      </c>
      <c r="B35" s="3" t="s">
        <v>9</v>
      </c>
      <c r="C35" s="4" t="s">
        <v>106</v>
      </c>
      <c r="D35" s="5" t="s">
        <v>107</v>
      </c>
      <c r="E35" s="6">
        <v>1</v>
      </c>
      <c r="F35" s="7">
        <v>42948</v>
      </c>
      <c r="G35" s="7"/>
      <c r="H35" s="8">
        <v>0</v>
      </c>
      <c r="I35" s="9" t="s">
        <v>108</v>
      </c>
    </row>
    <row r="36" spans="1:9" ht="21" customHeight="1" x14ac:dyDescent="0.2">
      <c r="A36" s="2">
        <f>IFERROR(VLOOKUP(B36,'[1]DADOS (OCULTAR)'!$P$3:$R$91,3,0),"")</f>
        <v>9039744000860</v>
      </c>
      <c r="B36" s="3" t="s">
        <v>9</v>
      </c>
      <c r="C36" s="4" t="s">
        <v>109</v>
      </c>
      <c r="D36" s="5" t="s">
        <v>110</v>
      </c>
      <c r="E36" s="6">
        <v>4</v>
      </c>
      <c r="F36" s="7">
        <v>43346</v>
      </c>
      <c r="G36" s="7"/>
      <c r="H36" s="8">
        <v>7001.4800000000005</v>
      </c>
      <c r="I36" s="9" t="s">
        <v>111</v>
      </c>
    </row>
    <row r="37" spans="1:9" ht="21" customHeight="1" x14ac:dyDescent="0.2">
      <c r="A37" s="2">
        <f>IFERROR(VLOOKUP(B37,'[1]DADOS (OCULTAR)'!$P$3:$R$91,3,0),"")</f>
        <v>9039744000860</v>
      </c>
      <c r="B37" s="3" t="s">
        <v>9</v>
      </c>
      <c r="C37" s="4" t="s">
        <v>112</v>
      </c>
      <c r="D37" s="5" t="s">
        <v>113</v>
      </c>
      <c r="E37" s="6">
        <v>1</v>
      </c>
      <c r="F37" s="7">
        <v>42948</v>
      </c>
      <c r="G37" s="7"/>
      <c r="H37" s="8">
        <v>56871.08</v>
      </c>
      <c r="I37" s="9" t="s">
        <v>114</v>
      </c>
    </row>
    <row r="38" spans="1:9" ht="21" customHeight="1" x14ac:dyDescent="0.2">
      <c r="A38" s="2">
        <f>IFERROR(VLOOKUP(B38,'[1]DADOS (OCULTAR)'!$P$3:$R$91,3,0),"")</f>
        <v>9039744000860</v>
      </c>
      <c r="B38" s="3" t="s">
        <v>9</v>
      </c>
      <c r="C38" s="4" t="s">
        <v>115</v>
      </c>
      <c r="D38" s="5" t="s">
        <v>116</v>
      </c>
      <c r="E38" s="6" t="s">
        <v>117</v>
      </c>
      <c r="F38" s="7">
        <v>44261</v>
      </c>
      <c r="G38" s="7">
        <v>44626</v>
      </c>
      <c r="H38" s="8">
        <v>5146</v>
      </c>
      <c r="I38" s="9" t="s">
        <v>118</v>
      </c>
    </row>
    <row r="39" spans="1:9" ht="21" customHeight="1" x14ac:dyDescent="0.2">
      <c r="A39" s="2">
        <f>IFERROR(VLOOKUP(B39,'[1]DADOS (OCULTAR)'!$P$3:$R$91,3,0),"")</f>
        <v>9039744000860</v>
      </c>
      <c r="B39" s="3" t="s">
        <v>9</v>
      </c>
      <c r="C39" s="4" t="s">
        <v>119</v>
      </c>
      <c r="D39" s="5" t="s">
        <v>120</v>
      </c>
      <c r="E39" s="6">
        <v>3</v>
      </c>
      <c r="F39" s="7">
        <v>44256</v>
      </c>
      <c r="G39" s="7"/>
      <c r="H39" s="8">
        <v>2300</v>
      </c>
      <c r="I39" s="9" t="s">
        <v>121</v>
      </c>
    </row>
    <row r="40" spans="1:9" ht="21" customHeight="1" x14ac:dyDescent="0.2">
      <c r="A40" s="2">
        <f>IFERROR(VLOOKUP(B40,'[1]DADOS (OCULTAR)'!$P$3:$R$91,3,0),"")</f>
        <v>9039744000860</v>
      </c>
      <c r="B40" s="3" t="s">
        <v>9</v>
      </c>
      <c r="C40" s="4" t="s">
        <v>122</v>
      </c>
      <c r="D40" s="5" t="s">
        <v>123</v>
      </c>
      <c r="E40" s="6">
        <v>2</v>
      </c>
      <c r="F40" s="7">
        <v>44071</v>
      </c>
      <c r="G40" s="7"/>
      <c r="H40" s="8">
        <v>0</v>
      </c>
      <c r="I40" s="9" t="s">
        <v>124</v>
      </c>
    </row>
    <row r="41" spans="1:9" ht="21" customHeight="1" x14ac:dyDescent="0.2">
      <c r="A41" s="2">
        <f>IFERROR(VLOOKUP(B41,'[1]DADOS (OCULTAR)'!$P$3:$R$91,3,0),"")</f>
        <v>9039744000860</v>
      </c>
      <c r="B41" s="3" t="s">
        <v>9</v>
      </c>
      <c r="C41" s="4" t="s">
        <v>125</v>
      </c>
      <c r="D41" s="5" t="s">
        <v>126</v>
      </c>
      <c r="E41" s="6">
        <v>4</v>
      </c>
      <c r="F41" s="7">
        <v>44075</v>
      </c>
      <c r="G41" s="7">
        <v>44196</v>
      </c>
      <c r="H41" s="8">
        <v>29403.1</v>
      </c>
      <c r="I41" s="9" t="s">
        <v>127</v>
      </c>
    </row>
    <row r="42" spans="1:9" ht="21" customHeight="1" x14ac:dyDescent="0.2">
      <c r="A42" s="2">
        <f>IFERROR(VLOOKUP(B42,'[1]DADOS (OCULTAR)'!$P$3:$R$91,3,0),"")</f>
        <v>9039744000860</v>
      </c>
      <c r="B42" s="3" t="s">
        <v>9</v>
      </c>
      <c r="C42" s="4" t="s">
        <v>128</v>
      </c>
      <c r="D42" s="5" t="s">
        <v>129</v>
      </c>
      <c r="E42" s="6">
        <v>1</v>
      </c>
      <c r="F42" s="7">
        <v>42492</v>
      </c>
      <c r="G42" s="7"/>
      <c r="H42" s="8">
        <v>0</v>
      </c>
      <c r="I42" s="9" t="s">
        <v>130</v>
      </c>
    </row>
    <row r="43" spans="1:9" ht="21" customHeight="1" x14ac:dyDescent="0.2">
      <c r="A43" s="2">
        <f>IFERROR(VLOOKUP(B43,'[1]DADOS (OCULTAR)'!$P$3:$R$91,3,0),"")</f>
        <v>9039744000860</v>
      </c>
      <c r="B43" s="3" t="s">
        <v>9</v>
      </c>
      <c r="C43" s="4">
        <v>22484361491</v>
      </c>
      <c r="D43" s="5" t="s">
        <v>131</v>
      </c>
      <c r="E43" s="6">
        <v>2</v>
      </c>
      <c r="F43" s="10">
        <v>43647</v>
      </c>
      <c r="G43" s="10"/>
      <c r="H43" s="8">
        <v>2000</v>
      </c>
      <c r="I43" s="9" t="s">
        <v>132</v>
      </c>
    </row>
    <row r="44" spans="1:9" ht="21" customHeight="1" x14ac:dyDescent="0.2">
      <c r="A44" s="2">
        <f>IFERROR(VLOOKUP(B44,'[1]DADOS (OCULTAR)'!$P$3:$R$91,3,0),"")</f>
        <v>9039744000860</v>
      </c>
      <c r="B44" s="3" t="s">
        <v>9</v>
      </c>
      <c r="C44" s="4" t="s">
        <v>133</v>
      </c>
      <c r="D44" s="5" t="s">
        <v>134</v>
      </c>
      <c r="E44" s="6">
        <v>2</v>
      </c>
      <c r="F44" s="10">
        <v>40495</v>
      </c>
      <c r="G44" s="10"/>
      <c r="H44" s="8">
        <v>261574.66999999995</v>
      </c>
      <c r="I44" s="9" t="s">
        <v>135</v>
      </c>
    </row>
    <row r="45" spans="1:9" ht="21" customHeight="1" x14ac:dyDescent="0.2">
      <c r="A45" s="2">
        <f>IFERROR(VLOOKUP(B45,'[1]DADOS (OCULTAR)'!$P$3:$R$91,3,0),"")</f>
        <v>9039744000860</v>
      </c>
      <c r="B45" s="3" t="s">
        <v>9</v>
      </c>
      <c r="C45" s="4" t="s">
        <v>136</v>
      </c>
      <c r="D45" s="5" t="s">
        <v>137</v>
      </c>
      <c r="E45" s="6">
        <v>3</v>
      </c>
      <c r="F45" s="10">
        <v>43678</v>
      </c>
      <c r="G45" s="10"/>
      <c r="H45" s="8">
        <v>3600</v>
      </c>
      <c r="I45" s="9" t="s">
        <v>138</v>
      </c>
    </row>
    <row r="46" spans="1:9" ht="21" customHeight="1" x14ac:dyDescent="0.2">
      <c r="A46" s="2">
        <f>IFERROR(VLOOKUP(B46,'[1]DADOS (OCULTAR)'!$P$3:$R$91,3,0),"")</f>
        <v>9039744000860</v>
      </c>
      <c r="B46" s="3" t="s">
        <v>9</v>
      </c>
      <c r="C46" s="4" t="s">
        <v>139</v>
      </c>
      <c r="D46" s="5" t="s">
        <v>140</v>
      </c>
      <c r="E46" s="6" t="s">
        <v>141</v>
      </c>
      <c r="F46" s="10">
        <v>44434</v>
      </c>
      <c r="G46" s="10"/>
      <c r="H46" s="8">
        <v>8003.34</v>
      </c>
      <c r="I46" s="9" t="s">
        <v>142</v>
      </c>
    </row>
    <row r="47" spans="1:9" ht="21" customHeight="1" x14ac:dyDescent="0.2">
      <c r="A47" s="2">
        <f>IFERROR(VLOOKUP(B47,'[1]DADOS (OCULTAR)'!$P$3:$R$91,3,0),"")</f>
        <v>9039744000860</v>
      </c>
      <c r="B47" s="3" t="s">
        <v>9</v>
      </c>
      <c r="C47" s="4" t="s">
        <v>143</v>
      </c>
      <c r="D47" s="5" t="s">
        <v>144</v>
      </c>
      <c r="E47" s="6">
        <v>6</v>
      </c>
      <c r="F47" s="10">
        <v>43586</v>
      </c>
      <c r="G47" s="10"/>
      <c r="H47" s="8">
        <v>77918.95</v>
      </c>
      <c r="I47" s="9" t="s">
        <v>145</v>
      </c>
    </row>
    <row r="48" spans="1:9" ht="21" customHeight="1" x14ac:dyDescent="0.2">
      <c r="A48" s="2">
        <f>IFERROR(VLOOKUP(B48,'[1]DADOS (OCULTAR)'!$P$3:$R$91,3,0),"")</f>
        <v>9039744000860</v>
      </c>
      <c r="B48" s="3" t="s">
        <v>9</v>
      </c>
      <c r="C48" s="4" t="s">
        <v>146</v>
      </c>
      <c r="D48" s="5" t="s">
        <v>147</v>
      </c>
      <c r="E48" s="6">
        <v>7</v>
      </c>
      <c r="F48" s="10">
        <v>44298</v>
      </c>
      <c r="G48" s="10"/>
      <c r="H48" s="8">
        <v>97595.4</v>
      </c>
      <c r="I48" s="9" t="s">
        <v>148</v>
      </c>
    </row>
    <row r="49" spans="1:9" ht="21" customHeight="1" x14ac:dyDescent="0.2">
      <c r="A49" s="2">
        <f>IFERROR(VLOOKUP(B49,'[1]DADOS (OCULTAR)'!$P$3:$R$91,3,0),"")</f>
        <v>9039744000860</v>
      </c>
      <c r="B49" s="3" t="s">
        <v>9</v>
      </c>
      <c r="C49" s="4" t="s">
        <v>149</v>
      </c>
      <c r="D49" s="5" t="s">
        <v>150</v>
      </c>
      <c r="E49" s="6">
        <v>3</v>
      </c>
      <c r="F49" s="10">
        <v>43586</v>
      </c>
      <c r="G49" s="10"/>
      <c r="H49" s="8">
        <v>33732</v>
      </c>
      <c r="I49" s="9" t="s">
        <v>151</v>
      </c>
    </row>
    <row r="50" spans="1:9" ht="21" customHeight="1" x14ac:dyDescent="0.2">
      <c r="A50" s="2">
        <f>IFERROR(VLOOKUP(B50,'[1]DADOS (OCULTAR)'!$P$3:$R$91,3,0),"")</f>
        <v>9039744000860</v>
      </c>
      <c r="B50" s="3" t="s">
        <v>9</v>
      </c>
      <c r="C50" s="4" t="s">
        <v>152</v>
      </c>
      <c r="D50" s="5" t="s">
        <v>153</v>
      </c>
      <c r="E50" s="6">
        <v>2</v>
      </c>
      <c r="F50" s="10">
        <v>44148</v>
      </c>
      <c r="G50" s="10"/>
      <c r="H50" s="8">
        <v>6358.7999999999993</v>
      </c>
      <c r="I50" s="9" t="s">
        <v>154</v>
      </c>
    </row>
    <row r="51" spans="1:9" ht="21" customHeight="1" x14ac:dyDescent="0.2">
      <c r="A51" s="2">
        <f>IFERROR(VLOOKUP(B51,'[1]DADOS (OCULTAR)'!$P$3:$R$91,3,0),"")</f>
        <v>9039744000860</v>
      </c>
      <c r="B51" s="3" t="s">
        <v>9</v>
      </c>
      <c r="C51" s="4" t="s">
        <v>155</v>
      </c>
      <c r="D51" s="5" t="s">
        <v>156</v>
      </c>
      <c r="E51" s="6">
        <v>1</v>
      </c>
      <c r="F51" s="10">
        <v>44148</v>
      </c>
      <c r="G51" s="10"/>
      <c r="H51" s="8">
        <v>38523.449999999997</v>
      </c>
      <c r="I51" s="9" t="s">
        <v>157</v>
      </c>
    </row>
    <row r="52" spans="1:9" ht="21" customHeight="1" x14ac:dyDescent="0.2">
      <c r="A52" s="2">
        <f>IFERROR(VLOOKUP(B52,'[1]DADOS (OCULTAR)'!$P$3:$R$91,3,0),"")</f>
        <v>9039744000860</v>
      </c>
      <c r="B52" s="3" t="s">
        <v>9</v>
      </c>
      <c r="C52" s="4">
        <v>12486871000146</v>
      </c>
      <c r="D52" s="5" t="s">
        <v>158</v>
      </c>
      <c r="E52" s="6">
        <v>1</v>
      </c>
      <c r="F52" s="10">
        <v>44044</v>
      </c>
      <c r="G52" s="10"/>
      <c r="H52" s="8">
        <v>17580</v>
      </c>
      <c r="I52" s="9" t="s">
        <v>159</v>
      </c>
    </row>
    <row r="53" spans="1:9" ht="21" customHeight="1" x14ac:dyDescent="0.2">
      <c r="A53" s="2">
        <f>IFERROR(VLOOKUP(B53,'[1]DADOS (OCULTAR)'!$P$3:$R$91,3,0),"")</f>
        <v>9039744000860</v>
      </c>
      <c r="B53" s="3" t="s">
        <v>9</v>
      </c>
      <c r="C53" s="4">
        <v>11735586000159</v>
      </c>
      <c r="D53" s="5" t="s">
        <v>160</v>
      </c>
      <c r="E53" s="6" t="s">
        <v>161</v>
      </c>
      <c r="F53" s="10">
        <v>44368</v>
      </c>
      <c r="G53" s="10">
        <v>44563</v>
      </c>
      <c r="H53" s="8">
        <v>0</v>
      </c>
      <c r="I53" s="9" t="s">
        <v>162</v>
      </c>
    </row>
    <row r="54" spans="1:9" ht="21" customHeight="1" x14ac:dyDescent="0.2">
      <c r="A54" s="2">
        <f>IFERROR(VLOOKUP(B54,'[1]DADOS (OCULTAR)'!$P$3:$R$91,3,0),"")</f>
        <v>9039744000860</v>
      </c>
      <c r="B54" s="3" t="s">
        <v>9</v>
      </c>
      <c r="C54" s="4">
        <v>27117678000105</v>
      </c>
      <c r="D54" s="5" t="s">
        <v>163</v>
      </c>
      <c r="E54" s="6" t="s">
        <v>164</v>
      </c>
      <c r="F54" s="10">
        <v>44495</v>
      </c>
      <c r="G54" s="10"/>
      <c r="H54" s="8">
        <v>6060</v>
      </c>
      <c r="I54" s="9" t="s">
        <v>165</v>
      </c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EDECF8F3-DF0B-41A6-9973-B911B64D49E4}">
      <formula1>UNIDADES_OSS</formula1>
    </dataValidation>
  </dataValidations>
  <hyperlinks>
    <hyperlink ref="I2" r:id="rId1" xr:uid="{5DE6498B-BDA1-4954-9ECB-D52D3F98900C}"/>
    <hyperlink ref="I3" r:id="rId2" xr:uid="{A1E4E6C0-D20D-48DE-833E-EC40FFF2C914}"/>
    <hyperlink ref="I4" r:id="rId3" xr:uid="{A7DDCA28-E76B-4954-A274-B8BECDFFE32A}"/>
    <hyperlink ref="I5" r:id="rId4" xr:uid="{89DC1015-DB2F-4839-9BA4-B14E225EEA3F}"/>
    <hyperlink ref="I6" r:id="rId5" xr:uid="{186DFAA8-47CB-4849-82BF-E3AF308C088E}"/>
    <hyperlink ref="I7" r:id="rId6" xr:uid="{68CF4486-408E-4C4D-9C92-0D2F44846558}"/>
    <hyperlink ref="I8" r:id="rId7" xr:uid="{AADBFA1B-328B-4595-9DA0-E0F3658AF2DB}"/>
    <hyperlink ref="I9" r:id="rId8" xr:uid="{1322B8E0-63B0-414B-A9BB-9688B4A4F5B5}"/>
    <hyperlink ref="I10" r:id="rId9" xr:uid="{C4635DD2-9D0E-4F5C-A629-85ED61F7E72D}"/>
    <hyperlink ref="I11" r:id="rId10" xr:uid="{F3AB16EA-E593-42C3-AA85-00AB34E50BB0}"/>
    <hyperlink ref="I12" r:id="rId11" xr:uid="{9F6C3F2B-31DF-4204-8C95-10AE9F618ABD}"/>
    <hyperlink ref="I13" r:id="rId12" xr:uid="{EFF4B02C-2EAB-4DD6-9176-68D8721D25B4}"/>
    <hyperlink ref="I14" r:id="rId13" xr:uid="{B2B028B2-076C-4CD5-8DF2-5FE21C73C221}"/>
    <hyperlink ref="I15" r:id="rId14" xr:uid="{BF102C43-1E04-4605-8EFB-9322E071AC17}"/>
    <hyperlink ref="I16" r:id="rId15" xr:uid="{4987B472-B922-45E7-BDB1-D2FBA6B9B794}"/>
    <hyperlink ref="I17" r:id="rId16" xr:uid="{2AC27A5B-4CB1-43CE-8841-A92ED63DFF93}"/>
    <hyperlink ref="I18" r:id="rId17" xr:uid="{E51D4050-F716-47A8-822D-EA0D649F9F8F}"/>
    <hyperlink ref="I19" r:id="rId18" xr:uid="{08FED642-99C9-4125-A9CD-29466FCEFAF4}"/>
    <hyperlink ref="I20" r:id="rId19" xr:uid="{12F06A79-4DD4-412A-AE4A-4F7B09D91B9C}"/>
    <hyperlink ref="I21" r:id="rId20" xr:uid="{E545899E-2B81-4A15-A778-98269F879E1E}"/>
    <hyperlink ref="I22" r:id="rId21" xr:uid="{EDDBB1E4-B013-461F-B3E7-6D3542A43B28}"/>
    <hyperlink ref="I23" r:id="rId22" xr:uid="{7E8BD54D-AD36-45A2-84D7-5A151462B49E}"/>
    <hyperlink ref="I24" r:id="rId23" xr:uid="{96790579-735D-4B99-9F15-CDA9AB27D680}"/>
    <hyperlink ref="I25" r:id="rId24" xr:uid="{398147B8-832D-4D7B-9C34-8ACF3BEFACF9}"/>
    <hyperlink ref="I26" r:id="rId25" xr:uid="{DD1F1AA4-CDEF-4A76-B01D-B64388356AEB}"/>
    <hyperlink ref="I27" r:id="rId26" display="https://imip-sistemas.org.br/sistemas/_scriptcase_producao_v9/file/doc/portal_transparencia/contratos_fornecedores/2714/13409775000329a2.pdf" xr:uid="{D6250826-3F66-456C-9050-8B9629B18320}"/>
    <hyperlink ref="I28" r:id="rId27" xr:uid="{8D6E542B-8905-461E-914A-D470F196F802}"/>
    <hyperlink ref="I29" r:id="rId28" xr:uid="{7C0171E7-895B-410B-B152-72BCB157B8C7}"/>
    <hyperlink ref="I30" r:id="rId29" xr:uid="{89D1EE24-FD54-45F4-B65B-28AAB4023B1B}"/>
    <hyperlink ref="I31" r:id="rId30" xr:uid="{5D978DB3-EF33-4FF2-9E6D-2415D0336E16}"/>
    <hyperlink ref="I32" r:id="rId31" xr:uid="{1E0BBF30-D6AF-4F99-8DA5-E08BFBF12876}"/>
    <hyperlink ref="I33" r:id="rId32" xr:uid="{58FA72B4-82EC-4395-AE52-D042DEA8DDA8}"/>
    <hyperlink ref="I34" r:id="rId33" xr:uid="{0A55BA62-8B2E-4382-8F2B-6D198D4F7262}"/>
    <hyperlink ref="I35" r:id="rId34" xr:uid="{394F66ED-9F29-49E2-BC01-E4912637484E}"/>
    <hyperlink ref="I36" r:id="rId35" xr:uid="{1E278B94-7410-4F94-B570-51362E4DAC0B}"/>
    <hyperlink ref="I37" r:id="rId36" xr:uid="{7DD6CBCE-4338-4B30-86B6-5C3AA4562B6B}"/>
    <hyperlink ref="I38" r:id="rId37" display="https://imip-sistemas.org.br/sistemas/_scriptcase_producao_v9/file/doc/portal_transparencia/contratos_fornecedores/3024/07146768000117a6.pdf" xr:uid="{2946E09F-CFBE-4B92-90CC-B5D9A89C2F05}"/>
    <hyperlink ref="I39" r:id="rId38" xr:uid="{F02D9E5F-F054-49C7-9762-19F4E405510B}"/>
    <hyperlink ref="I40" r:id="rId39" xr:uid="{BBAAAE0E-88C3-4814-B3C1-A46E6BAE2AE2}"/>
    <hyperlink ref="I41" r:id="rId40" xr:uid="{3D00A079-7A62-46EC-AB0E-46F65BDFD8B5}"/>
    <hyperlink ref="I42" r:id="rId41" xr:uid="{7CFB5DE9-6630-4A8B-BDDD-2DC10CBE8029}"/>
    <hyperlink ref="I43" r:id="rId42" xr:uid="{3252513C-CAB3-4686-BD4C-B832CCB52DB6}"/>
    <hyperlink ref="I44" r:id="rId43" xr:uid="{6F5900BC-BA80-4694-92FE-70B0EB35D3E5}"/>
    <hyperlink ref="I45" r:id="rId44" xr:uid="{C5DDFBAF-6EBE-411A-A908-3670C498BD4E}"/>
    <hyperlink ref="I46" r:id="rId45" display="https://imip-sistemas.org.br/sistemas/_scriptcase_producao_v9/file/doc/portal_transparencia/contratos_fornecedores/1402/10494886000120a1.pdf" xr:uid="{205E73B4-B9A1-4EE3-88A7-0660F1E32C30}"/>
    <hyperlink ref="I47" r:id="rId46" xr:uid="{C12F94A7-853A-4410-A34F-8BF3FEB5FE6A}"/>
    <hyperlink ref="I48" r:id="rId47" xr:uid="{21A464FD-6CE1-42E8-B930-78BA8BCD1F2E}"/>
    <hyperlink ref="I49" r:id="rId48" xr:uid="{C12FD8CC-F73A-4EBA-81F8-2FF9B8A5A774}"/>
    <hyperlink ref="I50" r:id="rId49" xr:uid="{61E748F7-C2D5-445B-8EF2-8F17B0558A70}"/>
    <hyperlink ref="I51" r:id="rId50" xr:uid="{5E22B83B-1695-4A5C-BFFD-4E08FE57A0C1}"/>
    <hyperlink ref="I52" r:id="rId51" xr:uid="{ED1DFE09-60CD-440E-8C95-74190FBBDE16}"/>
    <hyperlink ref="I53" r:id="rId52" display="https://fpmf-sistemas.org.br/sistemas/aplic/transp/menu_ext_fpmf/" xr:uid="{F46E015E-7932-4E1C-8A25-ABE73D74B179}"/>
    <hyperlink ref="I54" r:id="rId53" xr:uid="{DFB7AA0D-0071-49AA-B497-DDAE86BEE0B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2022-01-06T18:46:50Z</dcterms:created>
  <dcterms:modified xsi:type="dcterms:W3CDTF">2022-01-06T18:47:05Z</dcterms:modified>
</cp:coreProperties>
</file>