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9 - PCF SETEMBRO\01 - PCF\PCF\EXCEL\TCE ART 58 - 09.2021 - SEM COVID\"/>
    </mc:Choice>
  </mc:AlternateContent>
  <xr:revisionPtr revIDLastSave="0" documentId="8_{839F75EB-76EE-4559-98BA-2EDF4B344B3B}" xr6:coauthVersionLast="47" xr6:coauthVersionMax="47" xr10:uidLastSave="{00000000-0000-0000-0000-000000000000}"/>
  <bookViews>
    <workbookView xWindow="-120" yWindow="-120" windowWidth="20730" windowHeight="11160" xr2:uid="{1847BCF2-2E69-473A-974F-72E4922A2F57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<sst xmlns="http://schemas.openxmlformats.org/spreadsheetml/2006/main" count="219" uniqueCount="163">
  <si>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</si>
  <si>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</si>
  <si>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</si>
  <si>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</si>
  <si>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</si>
  <si>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</si>
  <si>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</si>
  <si>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</si>
  <si>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</si>
  <si>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</t>
  </si>
  <si>
    <t>00331788000119</t>
  </si>
  <si>
    <t>AIR LIQUIDE BRASIL LTDA.</t>
  </si>
  <si>
    <t>6 MODULAIR</t>
  </si>
  <si>
    <t>https://imip-sistemas.org.br/sistemas/_scriptcase_producao_v9/file/doc/portal_transparencia/contratos_fornecedores/2461/00331788000119a2.6.pdf</t>
  </si>
  <si>
    <t>6 VACUO</t>
  </si>
  <si>
    <t>20815377000106</t>
  </si>
  <si>
    <t>APOIO DIAGNOSTICOS POR IMAGEM LTDA</t>
  </si>
  <si>
    <t>https://imip-sistemas.org.br/sistemas/_scriptcase_producao_v9/file/doc/portal_transparencia/contratos_fornecedores/2141/20815377000106a2.2.pdf</t>
  </si>
  <si>
    <t>11863530000180</t>
  </si>
  <si>
    <t>BRASCON GESTÃO AMBIENTAL LTDA.</t>
  </si>
  <si>
    <t>https://imip-sistemas.org.br/sistemas/_scriptcase_producao_v9/file/doc/portal_transparencia/contratos_fornecedores/3613/11863530000180a4.pdf</t>
  </si>
  <si>
    <t>15442310000133</t>
  </si>
  <si>
    <t>CARDIOSAÚDE SERVIÇOS MÉDICOS LTDA</t>
  </si>
  <si>
    <t>https://imip-sistemas.org.br/sistemas/_scriptcase_producao_v9/file/doc/portal_transparencia/contratos_fornecedores/2142/15442310000133a4.pdf</t>
  </si>
  <si>
    <t>03390967000115</t>
  </si>
  <si>
    <t>CARTELLO SERVIÇOS DE SUPORTE EM TI LTDA</t>
  </si>
  <si>
    <t>https://imip-sistemas.org.br/sistemas/_scriptcase_producao_v9/file/doc/portal_transparencia/contratos_fornecedores/2103/03390967000115a5.pdf</t>
  </si>
  <si>
    <t>10981660000154</t>
  </si>
  <si>
    <t>CIENTIFICALAB PRODUTOS LABORATORIAIS E SISTEMAS LTDA.</t>
  </si>
  <si>
    <t>https://fpmf-sistemas.org.br/sistemas/aplic/transp/menu_ext_fpmf/</t>
  </si>
  <si>
    <t>24541527000191</t>
  </si>
  <si>
    <t>CIRURGICA PE LTDA</t>
  </si>
  <si>
    <t>https://imip-sistemas.org.br/sistemas/_scriptcase_producao_v9/file/doc/portal_transparencia/contratos_fornecedores/2156/24541527000191a1.pdf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</si>
  <si>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</si>
  <si>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</si>
  <si>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</si>
  <si>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21185366000152</t>
  </si>
  <si>
    <t>CLINICORDIS LTDA - ME</t>
  </si>
  <si>
    <t>https://imip-sistemas.org.br/sistemas/_scriptcase_producao_v9/file/doc/portal_transparencia/contratos_fornecedores/2143/21185366000152a1.pdf</t>
  </si>
  <si>
    <t>20915564000161</t>
  </si>
  <si>
    <t>CM PATRIOTA LTDA - ME</t>
  </si>
  <si>
    <t>https://imip-sistemas.org.br/sistemas/_scriptcase_producao_v9/file/doc/portal_transparencia/contratos_fornecedores/3493/20915564000161a2.pdf</t>
  </si>
  <si>
    <t xml:space="preserve">CONSÓRCIO ORTOPEDIA - LUNA MACHADO, LACERDA SERVIÇOS MÉDICOS E CIA. LTDA </t>
  </si>
  <si>
    <t>https://imip-sistemas.org.br/sistemas/_scriptcase_producao_v9/file/doc/portal_transparencia/contratos_fornecedores/2423/10411765000178a8.pdf</t>
  </si>
  <si>
    <t>15001239000153</t>
  </si>
  <si>
    <t xml:space="preserve">CONSÓRCIO ORTOPEDIA - REME ORTOPEDIA LTDA. ME - CONSORCIO ORTOPEDIA </t>
  </si>
  <si>
    <t>11187085000185</t>
  </si>
  <si>
    <t>COOPERATIVA DOS MÉDICOS ANESTESIOLOGISTAS DE PERNAMBUCO-COOPANEST-PE</t>
  </si>
  <si>
    <t>https://imip-sistemas.org.br/sistemas/_scriptcase_producao_v9/file/doc/portal_transparencia/contratos_fornecedores/2168/11187085000185a1.pdf</t>
  </si>
  <si>
    <t>10411765000178</t>
  </si>
  <si>
    <t>CORSÓRCIO ORTOPEDIA - CDHJM COMÉRCIO E SERVIÇOS MÉDICOS LTDA.</t>
  </si>
  <si>
    <t>25275476000166</t>
  </si>
  <si>
    <t>D &amp; P ASSOCIADOS CLÍNICA DE CIRURGIA PLÁSTICA LTDA ME</t>
  </si>
  <si>
    <t>https://imip-sistemas.org.br/sistemas/_scriptcase_producao_v9/file/doc/portal_transparencia/contratos_fornecedores/2170/25275476000166a1.pdf</t>
  </si>
  <si>
    <t>08955334000120</t>
  </si>
  <si>
    <t>E C DE MELO OLIVEIRA</t>
  </si>
  <si>
    <t>https://imip-sistemas.org.br/sistemas/_scriptcase_producao_v9/file/doc/portal_transparencia/contratos_fornecedores/2661/08955334000120a1.pdf</t>
  </si>
  <si>
    <t>13041826000140</t>
  </si>
  <si>
    <t>EDRL SERVICOS MEDICOS (ED SERVIÇOS DE RADIOLOGIA LTDA)</t>
  </si>
  <si>
    <t>https://imip-sistemas.org.br/sistemas/_scriptcase_producao_v9/file/doc/portal_transparencia/contratos_fornecedores/2145/13041826000140a1.pdf</t>
  </si>
  <si>
    <t>10913861000114</t>
  </si>
  <si>
    <t>INSPETORIA SALESIANA DO NORDESTE DO BRASIL</t>
  </si>
  <si>
    <t>https://imip-sistemas.org.br/sistemas/_scriptcase_producao_v9/file/doc/portal_transparencia/contratos_fornecedores/3486/10816775000274a4.pdf</t>
  </si>
  <si>
    <t>21728590000143</t>
  </si>
  <si>
    <t>ICCONE CIRURGIA CARDIOVASCULAR LTDA - ME</t>
  </si>
  <si>
    <t>https://imip-sistemas.org.br/sistemas/_scriptcase_producao_v9/file/doc/portal_transparencia/contratos_fornecedores/1358/21728590000143a2.pdf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</si>
  <si>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</si>
  <si>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</si>
  <si>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</si>
  <si>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17214633000103</t>
  </si>
  <si>
    <t>JAB HOLOIMAGEM DIAGNOSTICOS LTDA</t>
  </si>
  <si>
    <t>https://imip-sistemas.org.br/sistemas/_scriptcase_producao_v9/file/doc/portal_transparencia/contratos_fornecedores/1354/17214633000103a3.pdf</t>
  </si>
  <si>
    <t>11343756000150</t>
  </si>
  <si>
    <t>JL GRUPOS GERADORES LTDA - GERATEC</t>
  </si>
  <si>
    <t>https://imip-sistemas.org.br/sistemas/_scriptcase_producao_v9/file/doc/portal_transparencia/contratos_fornecedores/2136/11343756000150a1.pdf</t>
  </si>
  <si>
    <t>10755219000154</t>
  </si>
  <si>
    <t>JPM RADIOLOGISTAS ASSOCIADOS LTDA</t>
  </si>
  <si>
    <t>https://imip-sistemas.org.br/sistemas/_scriptcase_producao_v9/file/doc/portal_transparencia/contratos_fornecedores/1395/10755219000154a2.pdf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</si>
  <si>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</si>
  <si>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</si>
  <si>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</si>
  <si>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13409775000329</t>
  </si>
  <si>
    <t>LINUS LOG LTDA.</t>
  </si>
  <si>
    <t>3º</t>
  </si>
  <si>
    <t>https://imip-sistemas.org.br/sistemas/_scriptcase_producao_v9/file/doc/portal_transparencia/contratos_fornecedores/4193/13409775000329a3.pdf</t>
  </si>
  <si>
    <t>27814653000160</t>
  </si>
  <si>
    <t>LUMI CONSULTORIA E SERVIÇOS LTDA</t>
  </si>
  <si>
    <t>https://imip-sistemas.org.br/sistemas/_scriptcase_producao_v9/file/doc/portal_transparencia/contratos_fornecedores/3045/27814653000160a2.pdf</t>
  </si>
  <si>
    <t>15045541000103</t>
  </si>
  <si>
    <t>M VÍDEO CIRÚRGICA S/S LTDA - EPP</t>
  </si>
  <si>
    <t>https://imip-sistemas.org.br/sistemas/_scriptcase_producao_v9/file/doc/portal_transparencia/contratos_fornecedores/3612/15045541000103a5.pdf</t>
  </si>
  <si>
    <t>24881506000115</t>
  </si>
  <si>
    <t>MEDICANDO: ATENDIMENTO MÉDICO ESPECIALIZADO LTDA</t>
  </si>
  <si>
    <t>https://imip-sistemas.org.br/sistemas/_scriptcase_producao_v9/file/doc/portal_transparencia/contratos_fornecedores/3420/24881506000115a3.PDF</t>
  </si>
  <si>
    <t>13844637000106</t>
  </si>
  <si>
    <t>MEMORIAL CORAÇÃO EM SAÚDE LTDA - ME</t>
  </si>
  <si>
    <t>https://imip-sistemas.org.br/sistemas/_scriptcase_producao_v9/file/doc/portal_transparencia/contratos_fornecedores/3625/13844637000106a12.pdf</t>
  </si>
  <si>
    <t>92306257000607</t>
  </si>
  <si>
    <t>MV INFORMÁTICA NORDESTE LTDA</t>
  </si>
  <si>
    <t>https://imip-sistemas.org.br/sistemas/_scriptcase_producao_v9/file/doc/portal_transparencia/contratos_fornecedores/2035/92306257000607a2.pdf</t>
  </si>
  <si>
    <t>02512303000119</t>
  </si>
  <si>
    <t>NORÕES, AZEVEDO &amp; ADVOGADOS ASSOCIADOS</t>
  </si>
  <si>
    <t>https://imip-sistemas.org.br/sistemas/_scriptcase_producao_v9/file/doc/portal_transparencia/contratos_fornecedores/2020/02512303000119a8.pdf</t>
  </si>
  <si>
    <t>58921792000117</t>
  </si>
  <si>
    <t>PLANISA PLANEJAMENTO E ORGANIZAÇÃO DE INSTITUIÇÕES DE SAÚDE SS LTDA.</t>
  </si>
  <si>
    <t>https://imip-sistemas.org.br/sistemas/_scriptcase_producao_v9/file/doc/portal_transparencia/contratos_fornecedores/2727/58921792000117a5.pdf</t>
  </si>
  <si>
    <t>26774266000185</t>
  </si>
  <si>
    <t>RADE DIAGNÓSTICOS E SERVIÇOS RADIOLOGICOS LTDA</t>
  </si>
  <si>
    <t>https://imip-sistemas.org.br/sistemas/_scriptcase_producao_v9/file/doc/portal_transparencia/contratos_fornecedores/2158/26774266000185a1.pdf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</si>
  <si>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</si>
  <si>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</si>
  <si>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</si>
  <si>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27149461000187</t>
  </si>
  <si>
    <t>SÃO MIGUEL ASSISTÊNCIA MÉDICA LTDA - ME</t>
  </si>
  <si>
    <t>https://imip-sistemas.org.br/sistemas/_scriptcase_producao_v9/file/doc/portal_transparencia/contratos_fornecedores/2161/27149461000187a1.pdf</t>
  </si>
  <si>
    <t>07146768000117</t>
  </si>
  <si>
    <t>SERV IMAGEM NORDESTE ASSISTÊNCIA TÉCNICA LTDA.</t>
  </si>
  <si>
    <t>7º</t>
  </si>
  <si>
    <t>https://imip-sistemas.org.br/sistemas/_scriptcase_producao_v9/file/doc/portal_transparencia/contratos_fornecedores/3656/07146768000117a7.pdf</t>
  </si>
  <si>
    <t>04732857000157</t>
  </si>
  <si>
    <t>SÍNTESE - LICENCIAMENTO DE PROGRAMA PARA COMPRAS ON LINE LTDA.</t>
  </si>
  <si>
    <t>https://imip-sistemas.org.br/sistemas/_scriptcase_producao_v9/file/doc/portal_transparencia/contratos_fornecedores/3902/04732857000157a3.pdf</t>
  </si>
  <si>
    <t>10444624000151</t>
  </si>
  <si>
    <t>SISNAC PRODUTOS PARA SAÚDE LTDA.</t>
  </si>
  <si>
    <t>https://imip-sistemas.org.br/sistemas/_scriptcase_producao_v9/file/doc/portal_transparencia/contratos_fornecedores/3487/10444624000151a2.pdf</t>
  </si>
  <si>
    <t>03480539000183</t>
  </si>
  <si>
    <t xml:space="preserve">SL ENGENHARIA HOSPITALAR </t>
  </si>
  <si>
    <t>https://imip-sistemas.org.br/sistemas/_scriptcase_producao_v9/file/doc/portal_transparencia/contratos_fornecedores/2844/03480539000183a3.pdf</t>
  </si>
  <si>
    <t>10494886000120</t>
  </si>
  <si>
    <t>SOLUÇÕES ELETRÔNICAS LTDA.</t>
  </si>
  <si>
    <t>https://imip-sistemas.org.br/sistemas/_scriptcase_producao_v9/file/doc/portal_transparencia/contratos_fornecedores/1394/10494886000120a1.pdf</t>
  </si>
  <si>
    <t>SUZANA MARIA DA COSTA PINTO COELHO</t>
  </si>
  <si>
    <t>https://imip-sistemas.org.br/sistemas/_scriptcase_producao_v9/file/doc/portal_transparencia/contratos_fornecedores/2626/22484361491a2.pdf</t>
  </si>
  <si>
    <t>29482450000140</t>
  </si>
  <si>
    <t>T MAIS CLÍNICA MÉDICA LTDA</t>
  </si>
  <si>
    <t>https://imip-sistemas.org.br/sistemas/_scriptcase_producao_v9/file/doc/portal_transparencia/contratos_fornecedores/3626/29482450000140a2.PDF</t>
  </si>
  <si>
    <t>35521046000130</t>
  </si>
  <si>
    <t xml:space="preserve">TGI CONSULTORIA EM GESTÃO S/A </t>
  </si>
  <si>
    <t>https://imip-sistemas.org.br/sistemas/_scriptcase_producao_v9/file/doc/portal_transparencia/contratos_fornecedores/2615/35521046000130a3.pdf</t>
  </si>
  <si>
    <t>90347840000894</t>
  </si>
  <si>
    <t xml:space="preserve">THYSSENKRUPP ELEVADORES S/A </t>
  </si>
  <si>
    <t>4º</t>
  </si>
  <si>
    <t>https://imip-sistemas.org.br/sistemas/_scriptcase_producao_v9/file/doc/portal_transparencia/contratos_fornecedores/4192/90347840000894a4.pdf</t>
  </si>
  <si>
    <t>41070889000160</t>
  </si>
  <si>
    <t>TRANSPORTES E SERVIÇOS ASTRO LTDA. - ME</t>
  </si>
  <si>
    <t>https://imip-sistemas.org.br/sistemas/_scriptcase_producao_v9/file/doc/portal_transparencia/contratos_fornecedores/2744/41070889000160a6.pdf</t>
  </si>
  <si>
    <t>00062519000102</t>
  </si>
  <si>
    <t>UNIDADE DE CARDIOLOGIA INVASIVA S/C LTDA</t>
  </si>
  <si>
    <t>https://imip-sistemas.org.br/sistemas/_scriptcase_producao_v9/file/doc/portal_transparencia/contratos_fornecedores/2152/00062519000102a6.pdf</t>
  </si>
  <si>
    <t>24380578000421</t>
  </si>
  <si>
    <t>WHITE MARTINS GASES INDUSTRIAIS NE LTDA.</t>
  </si>
  <si>
    <t>https://imip-sistemas.org.br/sistemas/_scriptcase_producao_v9/file/doc/portal_transparencia/contratos_fornecedores/2534/24380578002041a3.pdf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</si>
  <si>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</si>
  <si>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</si>
  <si>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https://imip-sistemas.org.br/sistemas/_scriptcase_producao_v9/file/doc/portal_transparencia/contratos_fornecedores/3428/00599741000130a2.PDF</t>
  </si>
  <si>
    <t>28110463000125</t>
  </si>
  <si>
    <t>FIGUEIREDO &amp; MAGALHÃES SERVIÇOS MÉDICOS E HOSPITALARES LTDA — ME</t>
  </si>
  <si>
    <t>https://imip-sistemas.org.br/sistemas/_scriptcase_producao_v9/file/doc/portal_transparencia/contratos_fornecedores/3531/28110463000125a1.pdf</t>
  </si>
  <si>
    <t>ROBSON MATOS DE ALBUQUERQUE ME - USIMED</t>
  </si>
  <si>
    <t>https://imip-sistemas.org.br/sistemas/_scriptcase_producao_v9/file/doc/portal_transparencia/contratos_fornecedores/3311/12486871000146a1.pdf</t>
  </si>
  <si>
    <t>FUNDAÇÃO DE APOIO AO DESENVOLVIMENTO DA UNIVERSIDADE FEDERAL DE PERNAMBUCO, FADE - UFPE</t>
  </si>
  <si>
    <t>2º</t>
  </si>
  <si>
    <t>https://imip-sistemas.org.br/sistemas/_scriptcase_producao_v9/file/doc/portal_transparencia/contratos_fornecedores/4021/11735589000159a2.pdf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</si>
</sst>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9%20-%20PCF%20SETEMBRO/01%20-%20PCF/PCF/EXCEL/HDH%20-%20SEM%20COVID%20-%2009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ip-sistemas.org.br/sistemas/_scriptcase_producao_v9/file/doc/portal_transparencia/contratos_fornecedores/2423/10411765000178a8.pdf" TargetMode="External"/><Relationship Id="rId18" Type="http://schemas.openxmlformats.org/officeDocument/2006/relationships/hyperlink" Target="https://imip-sistemas.org.br/sistemas/_scriptcase_producao_v9/file/doc/portal_transparencia/contratos_fornecedores/2145/13041826000140a1.pdf" TargetMode="External"/><Relationship Id="rId26" Type="http://schemas.openxmlformats.org/officeDocument/2006/relationships/hyperlink" Target="https://imip-sistemas.org.br/sistemas/_scriptcase_producao_v9/file/doc/portal_transparencia/contratos_fornecedores/2714/13409775000329a2.pdf" TargetMode="External"/><Relationship Id="rId39" Type="http://schemas.openxmlformats.org/officeDocument/2006/relationships/hyperlink" Target="https://imip-sistemas.org.br/sistemas/_scriptcase_producao_v9/file/doc/portal_transparencia/contratos_fornecedores/3487/10444624000151a2.pdf" TargetMode="External"/><Relationship Id="rId3" Type="http://schemas.openxmlformats.org/officeDocument/2006/relationships/hyperlink" Target="https://imip-sistemas.org.br/sistemas/_scriptcase_producao_v9/file/doc/portal_transparencia/contratos_fornecedores/2141/20815377000106a2.2.pdf" TargetMode="External"/><Relationship Id="rId21" Type="http://schemas.openxmlformats.org/officeDocument/2006/relationships/hyperlink" Target="https://imip-sistemas.org.br/sistemas/_scriptcase_producao_v9/file/doc/portal_transparencia/contratos_fornecedores/3002/10229013000190a11.pdf" TargetMode="External"/><Relationship Id="rId34" Type="http://schemas.openxmlformats.org/officeDocument/2006/relationships/hyperlink" Target="https://imip-sistemas.org.br/sistemas/_scriptcase_producao_v9/file/doc/portal_transparencia/contratos_fornecedores/2158/26774266000185a1.pdf" TargetMode="External"/><Relationship Id="rId42" Type="http://schemas.openxmlformats.org/officeDocument/2006/relationships/hyperlink" Target="https://imip-sistemas.org.br/sistemas/_scriptcase_producao_v9/file/doc/portal_transparencia/contratos_fornecedores/2626/22484361491a2.pdf" TargetMode="External"/><Relationship Id="rId47" Type="http://schemas.openxmlformats.org/officeDocument/2006/relationships/hyperlink" Target="https://imip-sistemas.org.br/sistemas/_scriptcase_producao_v9/file/doc/portal_transparencia/contratos_fornecedores/2152/00062519000102a6.pdf" TargetMode="External"/><Relationship Id="rId50" Type="http://schemas.openxmlformats.org/officeDocument/2006/relationships/hyperlink" Target="https://imip-sistemas.org.br/sistemas/_scriptcase_producao_v9/file/doc/portal_transparencia/contratos_fornecedores/3531/28110463000125a1.pdf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imip-sistemas.org.br/sistemas/_scriptcase_producao_v9/file/doc/portal_transparencia/contratos_fornecedores/2423/10411765000178a8.pdf" TargetMode="External"/><Relationship Id="rId17" Type="http://schemas.openxmlformats.org/officeDocument/2006/relationships/hyperlink" Target="https://imip-sistemas.org.br/sistemas/_scriptcase_producao_v9/file/doc/portal_transparencia/contratos_fornecedores/2661/08955334000120a1.pdf" TargetMode="External"/><Relationship Id="rId25" Type="http://schemas.openxmlformats.org/officeDocument/2006/relationships/hyperlink" Target="https://imip-sistemas.org.br/sistemas/_scriptcase_producao_v9/file/doc/portal_transparencia/contratos_fornecedores/2033/06272575004803a5.pdf" TargetMode="External"/><Relationship Id="rId33" Type="http://schemas.openxmlformats.org/officeDocument/2006/relationships/hyperlink" Target="https://imip-sistemas.org.br/sistemas/_scriptcase_producao_v9/file/doc/portal_transparencia/contratos_fornecedores/2727/58921792000117a5.pdf" TargetMode="External"/><Relationship Id="rId38" Type="http://schemas.openxmlformats.org/officeDocument/2006/relationships/hyperlink" Target="https://imip-sistemas.org.br/sistemas/_scriptcase_producao_v9/file/doc/portal_transparencia/contratos_fornecedores/3902/04732857000157a3.pdf" TargetMode="External"/><Relationship Id="rId46" Type="http://schemas.openxmlformats.org/officeDocument/2006/relationships/hyperlink" Target="https://imip-sistemas.org.br/sistemas/_scriptcase_producao_v9/file/doc/portal_transparencia/contratos_fornecedores/2744/41070889000160a6.pdf" TargetMode="External"/><Relationship Id="rId2" Type="http://schemas.openxmlformats.org/officeDocument/2006/relationships/hyperlink" Target="https://imip-sistemas.org.br/sistemas/_scriptcase_producao_v9/file/doc/portal_transparencia/contratos_fornecedores/2461/00331788000119a2.6.pdf" TargetMode="External"/><Relationship Id="rId16" Type="http://schemas.openxmlformats.org/officeDocument/2006/relationships/hyperlink" Target="https://imip-sistemas.org.br/sistemas/_scriptcase_producao_v9/file/doc/portal_transparencia/contratos_fornecedores/2170/25275476000166a1.pdf" TargetMode="External"/><Relationship Id="rId20" Type="http://schemas.openxmlformats.org/officeDocument/2006/relationships/hyperlink" Target="https://imip-sistemas.org.br/sistemas/_scriptcase_producao_v9/file/doc/portal_transparencia/contratos_fornecedores/1358/21728590000143a2.pdf" TargetMode="External"/><Relationship Id="rId29" Type="http://schemas.openxmlformats.org/officeDocument/2006/relationships/hyperlink" Target="https://imip-sistemas.org.br/sistemas/_scriptcase_producao_v9/file/doc/portal_transparencia/contratos_fornecedores/3420/24881506000115a3.PDF" TargetMode="External"/><Relationship Id="rId41" Type="http://schemas.openxmlformats.org/officeDocument/2006/relationships/hyperlink" Target="https://imip-sistemas.org.br/sistemas/_scriptcase_producao_v9/file/doc/portal_transparencia/contratos_fornecedores/1394/10494886000120a1.pdf" TargetMode="External"/><Relationship Id="rId1" Type="http://schemas.openxmlformats.org/officeDocument/2006/relationships/hyperlink" Target="https://imip-sistemas.org.br/sistemas/_scriptcase_producao_v9/file/doc/portal_transparencia/contratos_fornecedores/2461/00331788000119a2.6.pdf" TargetMode="External"/><Relationship Id="rId6" Type="http://schemas.openxmlformats.org/officeDocument/2006/relationships/hyperlink" Target="https://imip-sistemas.org.br/sistemas/_scriptcase_producao_v9/file/doc/portal_transparencia/contratos_fornecedores/2103/03390967000115a5.pdf" TargetMode="External"/><Relationship Id="rId11" Type="http://schemas.openxmlformats.org/officeDocument/2006/relationships/hyperlink" Target="https://imip-sistemas.org.br/sistemas/_scriptcase_producao_v9/file/doc/portal_transparencia/contratos_fornecedores/3493/20915564000161a2.pdf" TargetMode="External"/><Relationship Id="rId24" Type="http://schemas.openxmlformats.org/officeDocument/2006/relationships/hyperlink" Target="https://imip-sistemas.org.br/sistemas/_scriptcase_producao_v9/file/doc/portal_transparencia/contratos_fornecedores/1395/10755219000154a2.pdf" TargetMode="External"/><Relationship Id="rId32" Type="http://schemas.openxmlformats.org/officeDocument/2006/relationships/hyperlink" Target="https://imip-sistemas.org.br/sistemas/_scriptcase_producao_v9/file/doc/portal_transparencia/contratos_fornecedores/2020/02512303000119a8.pdf" TargetMode="External"/><Relationship Id="rId37" Type="http://schemas.openxmlformats.org/officeDocument/2006/relationships/hyperlink" Target="https://imip-sistemas.org.br/sistemas/_scriptcase_producao_v9/file/doc/portal_transparencia/contratos_fornecedores/3024/07146768000117a6.pdf" TargetMode="External"/><Relationship Id="rId40" Type="http://schemas.openxmlformats.org/officeDocument/2006/relationships/hyperlink" Target="https://imip-sistemas.org.br/sistemas/_scriptcase_producao_v9/file/doc/portal_transparencia/contratos_fornecedores/2844/03480539000183a3.pdf" TargetMode="External"/><Relationship Id="rId45" Type="http://schemas.openxmlformats.org/officeDocument/2006/relationships/hyperlink" Target="https://imip-sistemas.org.br/sistemas/_scriptcase_producao_v9/file/doc/portal_transparencia/contratos_fornecedores/1402/10494886000120a1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imip-sistemas.org.br/sistemas/_scriptcase_producao_v9/file/doc/portal_transparencia/contratos_fornecedores/2142/15442310000133a4.pdf" TargetMode="External"/><Relationship Id="rId15" Type="http://schemas.openxmlformats.org/officeDocument/2006/relationships/hyperlink" Target="https://imip-sistemas.org.br/sistemas/_scriptcase_producao_v9/file/doc/portal_transparencia/contratos_fornecedores/2423/10411765000178a8.pdf" TargetMode="External"/><Relationship Id="rId23" Type="http://schemas.openxmlformats.org/officeDocument/2006/relationships/hyperlink" Target="https://imip-sistemas.org.br/sistemas/_scriptcase_producao_v9/file/doc/portal_transparencia/contratos_fornecedores/2136/11343756000150a1.pdf" TargetMode="External"/><Relationship Id="rId28" Type="http://schemas.openxmlformats.org/officeDocument/2006/relationships/hyperlink" Target="https://imip-sistemas.org.br/sistemas/_scriptcase_producao_v9/file/doc/portal_transparencia/contratos_fornecedores/3612/15045541000103a5.pdf" TargetMode="External"/><Relationship Id="rId36" Type="http://schemas.openxmlformats.org/officeDocument/2006/relationships/hyperlink" Target="https://imip-sistemas.org.br/sistemas/_scriptcase_producao_v9/file/doc/portal_transparencia/contratos_fornecedores/2161/27149461000187a1.pdf" TargetMode="External"/><Relationship Id="rId49" Type="http://schemas.openxmlformats.org/officeDocument/2006/relationships/hyperlink" Target="https://imip-sistemas.org.br/sistemas/_scriptcase_producao_v9/file/doc/portal_transparencia/contratos_fornecedores/3428/00599741000130a2.PDF" TargetMode="External"/><Relationship Id="rId10" Type="http://schemas.openxmlformats.org/officeDocument/2006/relationships/hyperlink" Target="https://imip-sistemas.org.br/sistemas/_scriptcase_producao_v9/file/doc/portal_transparencia/contratos_fornecedores/2143/21185366000152a1.pdf" TargetMode="External"/><Relationship Id="rId19" Type="http://schemas.openxmlformats.org/officeDocument/2006/relationships/hyperlink" Target="https://imip-sistemas.org.br/sistemas/_scriptcase_producao_v9/file/doc/portal_transparencia/contratos_fornecedores/3486/10816775000274a4.pdf" TargetMode="External"/><Relationship Id="rId31" Type="http://schemas.openxmlformats.org/officeDocument/2006/relationships/hyperlink" Target="https://imip-sistemas.org.br/sistemas/_scriptcase_producao_v9/file/doc/portal_transparencia/contratos_fornecedores/2035/92306257000607a2.pdf" TargetMode="External"/><Relationship Id="rId44" Type="http://schemas.openxmlformats.org/officeDocument/2006/relationships/hyperlink" Target="https://imip-sistemas.org.br/sistemas/_scriptcase_producao_v9/file/doc/portal_transparencia/contratos_fornecedores/2615/35521046000130a3.pdf" TargetMode="External"/><Relationship Id="rId52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imip-sistemas.org.br/sistemas/_scriptcase_producao_v9/file/doc/portal_transparencia/contratos_fornecedores/3613/11863530000180a4.pdf" TargetMode="External"/><Relationship Id="rId9" Type="http://schemas.openxmlformats.org/officeDocument/2006/relationships/hyperlink" Target="https://imip-sistemas.org.br/sistemas/_scriptcase_producao_v9/file/doc/portal_transparencia/contratos_fornecedores/3074/04290489000134a2.pdf" TargetMode="External"/><Relationship Id="rId14" Type="http://schemas.openxmlformats.org/officeDocument/2006/relationships/hyperlink" Target="https://imip-sistemas.org.br/sistemas/_scriptcase_producao_v9/file/doc/portal_transparencia/contratos_fornecedores/2168/11187085000185a1.pdf" TargetMode="External"/><Relationship Id="rId22" Type="http://schemas.openxmlformats.org/officeDocument/2006/relationships/hyperlink" Target="https://imip-sistemas.org.br/sistemas/_scriptcase_producao_v9/file/doc/portal_transparencia/contratos_fornecedores/1354/17214633000103a3.pdf" TargetMode="External"/><Relationship Id="rId27" Type="http://schemas.openxmlformats.org/officeDocument/2006/relationships/hyperlink" Target="https://imip-sistemas.org.br/sistemas/_scriptcase_producao_v9/file/doc/portal_transparencia/contratos_fornecedores/3045/27814653000160a2.pdf" TargetMode="External"/><Relationship Id="rId30" Type="http://schemas.openxmlformats.org/officeDocument/2006/relationships/hyperlink" Target="https://imip-sistemas.org.br/sistemas/_scriptcase_producao_v9/file/doc/portal_transparencia/contratos_fornecedores/3625/13844637000106a12.pdf" TargetMode="External"/><Relationship Id="rId35" Type="http://schemas.openxmlformats.org/officeDocument/2006/relationships/hyperlink" Target="https://imip-sistemas.org.br/sistemas/_scriptcase_producao_v9/file/doc/portal_transparencia/contratos_fornecedores/2399/10279299000119a4.pdf" TargetMode="External"/><Relationship Id="rId43" Type="http://schemas.openxmlformats.org/officeDocument/2006/relationships/hyperlink" Target="https://imip-sistemas.org.br/sistemas/_scriptcase_producao_v9/file/doc/portal_transparencia/contratos_fornecedores/3626/29482450000140a2.PDF" TargetMode="External"/><Relationship Id="rId48" Type="http://schemas.openxmlformats.org/officeDocument/2006/relationships/hyperlink" Target="https://imip-sistemas.org.br/sistemas/_scriptcase_producao_v9/file/doc/portal_transparencia/contratos_fornecedores/2534/24380578002041a3.pdf" TargetMode="External"/><Relationship Id="rId8" Type="http://schemas.openxmlformats.org/officeDocument/2006/relationships/hyperlink" Target="https://imip-sistemas.org.br/sistemas/_scriptcase_producao_v9/file/doc/portal_transparencia/contratos_fornecedores/2156/24541527000191a1.pdf" TargetMode="External"/><Relationship Id="rId51" Type="http://schemas.openxmlformats.org/officeDocument/2006/relationships/hyperlink" Target="https://imip-sistemas.org.br/sistemas/_scriptcase_producao_v9/file/doc/portal_transparencia/contratos_fornecedores/3311/12486871000146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27A6-1210-4A4D-BF08-CB2396F58693}">
  <sheetPr>
    <tabColor indexed="13"/>
  </sheetPr>
  <dimension ref="A1:I991"/>
  <sheetViews>
    <sheetView showGridLines="0" tabSelected="1" topLeftCell="F1" zoomScale="90" zoomScaleNormal="90" workbookViewId="0">
      <selection activeCell="I5" sqref="I5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122" bestFit="1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(OCULTAR)'!$P$3:$R$91,3,0),"")</f>
        <v>9039744000860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43480</v>
      </c>
      <c r="G2" s="7"/>
      <c r="H2" s="8">
        <v>14486.1</v>
      </c>
      <c r="I2" s="9" t="s">
        <v>13</v>
      </c>
    </row>
    <row r="3" spans="1:9" ht="21" customHeight="1" x14ac:dyDescent="0.2">
      <c r="A3" s="2">
        <f>IFERROR(VLOOKUP(B3,'[1]DADOS (OCULTAR)'!$P$3:$R$91,3,0),"")</f>
        <v>9039744000860</v>
      </c>
      <c r="B3" s="3" t="s">
        <v>9</v>
      </c>
      <c r="C3" s="4" t="s">
        <v>10</v>
      </c>
      <c r="D3" s="5" t="s">
        <v>11</v>
      </c>
      <c r="E3" s="6" t="s">
        <v>14</v>
      </c>
      <c r="F3" s="7">
        <v>43480</v>
      </c>
      <c r="G3" s="7"/>
      <c r="H3" s="8">
        <v>12071.74</v>
      </c>
      <c r="I3" s="9" t="s">
        <v>13</v>
      </c>
    </row>
    <row r="4" spans="1:9" ht="21" customHeight="1" x14ac:dyDescent="0.2">
      <c r="A4" s="2">
        <f>IFERROR(VLOOKUP(B4,'[1]DADOS (OCULTAR)'!$P$3:$R$91,3,0),"")</f>
        <v>9039744000860</v>
      </c>
      <c r="B4" s="3" t="s">
        <v>9</v>
      </c>
      <c r="C4" s="4" t="s">
        <v>15</v>
      </c>
      <c r="D4" s="5" t="s">
        <v>16</v>
      </c>
      <c r="E4" s="6">
        <v>2</v>
      </c>
      <c r="F4" s="7">
        <v>43192</v>
      </c>
      <c r="G4" s="7"/>
      <c r="H4" s="8">
        <v>0</v>
      </c>
      <c r="I4" s="9" t="s">
        <v>17</v>
      </c>
    </row>
    <row r="5" spans="1:9" ht="21" customHeight="1" x14ac:dyDescent="0.2">
      <c r="A5" s="2">
        <f>IFERROR(VLOOKUP(B5,'[1]DADOS (OCULTAR)'!$P$3:$R$91,3,0),"")</f>
        <v>9039744000860</v>
      </c>
      <c r="B5" s="3" t="s">
        <v>9</v>
      </c>
      <c r="C5" s="4" t="s">
        <v>18</v>
      </c>
      <c r="D5" s="5" t="s">
        <v>19</v>
      </c>
      <c r="E5" s="6">
        <v>4</v>
      </c>
      <c r="F5" s="7">
        <v>44136</v>
      </c>
      <c r="G5" s="7"/>
      <c r="H5" s="8">
        <v>0</v>
      </c>
      <c r="I5" s="9" t="s">
        <v>20</v>
      </c>
    </row>
    <row r="6" spans="1:9" ht="21" customHeight="1" x14ac:dyDescent="0.2">
      <c r="A6" s="2">
        <f>IFERROR(VLOOKUP(B6,'[1]DADOS (OCULTAR)'!$P$3:$R$91,3,0),"")</f>
        <v>9039744000860</v>
      </c>
      <c r="B6" s="3" t="s">
        <v>9</v>
      </c>
      <c r="C6" s="4" t="s">
        <v>21</v>
      </c>
      <c r="D6" s="5" t="s">
        <v>22</v>
      </c>
      <c r="E6" s="6">
        <v>4</v>
      </c>
      <c r="F6" s="7">
        <v>42948</v>
      </c>
      <c r="G6" s="7"/>
      <c r="H6" s="8">
        <v>0</v>
      </c>
      <c r="I6" s="9" t="s">
        <v>23</v>
      </c>
    </row>
    <row r="7" spans="1:9" ht="21" customHeight="1" x14ac:dyDescent="0.2">
      <c r="A7" s="2">
        <f>IFERROR(VLOOKUP(B7,'[1]DADOS (OCULTAR)'!$P$3:$R$91,3,0),"")</f>
        <v>9039744000860</v>
      </c>
      <c r="B7" s="3" t="s">
        <v>9</v>
      </c>
      <c r="C7" s="4" t="s">
        <v>24</v>
      </c>
      <c r="D7" s="5" t="s">
        <v>25</v>
      </c>
      <c r="E7" s="6">
        <v>5</v>
      </c>
      <c r="F7" s="7">
        <v>42767</v>
      </c>
      <c r="G7" s="7"/>
      <c r="H7" s="8">
        <v>884.34</v>
      </c>
      <c r="I7" s="9" t="s">
        <v>26</v>
      </c>
    </row>
    <row r="8" spans="1:9" ht="21" customHeight="1" x14ac:dyDescent="0.2">
      <c r="A8" s="2">
        <f>IFERROR(VLOOKUP(B8,'[1]DADOS (OCULTAR)'!$P$3:$R$91,3,0),"")</f>
        <v>9039744000860</v>
      </c>
      <c r="B8" s="3" t="s">
        <v>9</v>
      </c>
      <c r="C8" s="4" t="s">
        <v>27</v>
      </c>
      <c r="D8" s="5" t="s">
        <v>28</v>
      </c>
      <c r="E8" s="6">
        <v>9</v>
      </c>
      <c r="F8" s="7">
        <v>42583</v>
      </c>
      <c r="G8" s="7"/>
      <c r="H8" s="8">
        <v>285512.24</v>
      </c>
      <c r="I8" s="9" t="s">
        <v>29</v>
      </c>
    </row>
    <row r="9" spans="1:9" ht="21" customHeight="1" x14ac:dyDescent="0.2">
      <c r="A9" s="2">
        <f>IFERROR(VLOOKUP(B9,'[1]DADOS (OCULTAR)'!$P$3:$R$91,3,0),"")</f>
        <v>9039744000860</v>
      </c>
      <c r="B9" s="3" t="s">
        <v>9</v>
      </c>
      <c r="C9" s="4" t="s">
        <v>30</v>
      </c>
      <c r="D9" s="5" t="s">
        <v>31</v>
      </c>
      <c r="E9" s="6">
        <v>1</v>
      </c>
      <c r="F9" s="7">
        <v>42948</v>
      </c>
      <c r="G9" s="7"/>
      <c r="H9" s="8">
        <v>12717.6</v>
      </c>
      <c r="I9" s="9" t="s">
        <v>32</v>
      </c>
    </row>
    <row r="10" spans="1:9" ht="21" customHeight="1" x14ac:dyDescent="0.2">
      <c r="A10" s="2">
        <f>IFERROR(VLOOKUP(B10,'[1]DADOS (OCULTAR)'!$P$3:$R$91,3,0),"")</f>
        <v>9039744000860</v>
      </c>
      <c r="B10" s="3" t="s">
        <v>9</v>
      </c>
      <c r="C10" s="4" t="s">
        <v>33</v>
      </c>
      <c r="D10" s="5" t="s">
        <v>34</v>
      </c>
      <c r="E10" s="6">
        <v>2</v>
      </c>
      <c r="F10" s="7">
        <v>43952</v>
      </c>
      <c r="G10" s="7"/>
      <c r="H10" s="8">
        <v>479427.51303182577</v>
      </c>
      <c r="I10" s="9" t="s">
        <v>35</v>
      </c>
    </row>
    <row r="11" spans="1:9" ht="21" customHeight="1" x14ac:dyDescent="0.2">
      <c r="A11" s="2">
        <f>IFERROR(VLOOKUP(B11,'[1]DADOS (OCULTAR)'!$P$3:$R$91,3,0),"")</f>
        <v>9039744000860</v>
      </c>
      <c r="B11" s="3" t="s">
        <v>9</v>
      </c>
      <c r="C11" s="4" t="s">
        <v>36</v>
      </c>
      <c r="D11" s="5" t="s">
        <v>37</v>
      </c>
      <c r="E11" s="6">
        <v>1</v>
      </c>
      <c r="F11" s="7">
        <v>42948</v>
      </c>
      <c r="G11" s="7"/>
      <c r="H11" s="8">
        <v>169814.56</v>
      </c>
      <c r="I11" s="9" t="s">
        <v>38</v>
      </c>
    </row>
    <row r="12" spans="1:9" ht="21" customHeight="1" x14ac:dyDescent="0.2">
      <c r="A12" s="2">
        <f>IFERROR(VLOOKUP(B12,'[1]DADOS (OCULTAR)'!$P$3:$R$91,3,0),"")</f>
        <v>9039744000860</v>
      </c>
      <c r="B12" s="3" t="s">
        <v>9</v>
      </c>
      <c r="C12" s="4" t="s">
        <v>39</v>
      </c>
      <c r="D12" s="5" t="s">
        <v>40</v>
      </c>
      <c r="E12" s="6">
        <v>2</v>
      </c>
      <c r="F12" s="7">
        <v>44148</v>
      </c>
      <c r="G12" s="7"/>
      <c r="H12" s="8">
        <v>116627.47999999998</v>
      </c>
      <c r="I12" s="9" t="s">
        <v>41</v>
      </c>
    </row>
    <row r="13" spans="1:9" ht="21" customHeight="1" x14ac:dyDescent="0.2">
      <c r="A13" s="2">
        <f>IFERROR(VLOOKUP(B13,'[1]DADOS (OCULTAR)'!$P$3:$R$91,3,0),"")</f>
        <v>9039744000860</v>
      </c>
      <c r="B13" s="3" t="s">
        <v>9</v>
      </c>
      <c r="C13" s="4">
        <v>28737345000141</v>
      </c>
      <c r="D13" s="5" t="s">
        <v>42</v>
      </c>
      <c r="E13" s="6">
        <v>8</v>
      </c>
      <c r="F13" s="7">
        <v>43222</v>
      </c>
      <c r="G13" s="7"/>
      <c r="H13" s="8">
        <v>307552</v>
      </c>
      <c r="I13" s="9" t="s">
        <v>43</v>
      </c>
    </row>
    <row r="14" spans="1:9" ht="21" customHeight="1" x14ac:dyDescent="0.2">
      <c r="A14" s="2">
        <f>IFERROR(VLOOKUP(B14,'[1]DADOS (OCULTAR)'!$P$3:$R$91,3,0),"")</f>
        <v>9039744000860</v>
      </c>
      <c r="B14" s="3" t="s">
        <v>9</v>
      </c>
      <c r="C14" s="4" t="s">
        <v>44</v>
      </c>
      <c r="D14" s="5" t="s">
        <v>45</v>
      </c>
      <c r="E14" s="6">
        <v>8</v>
      </c>
      <c r="F14" s="7">
        <v>43222</v>
      </c>
      <c r="G14" s="7"/>
      <c r="H14" s="8">
        <v>240952</v>
      </c>
      <c r="I14" s="9" t="s">
        <v>43</v>
      </c>
    </row>
    <row r="15" spans="1:9" ht="21" customHeight="1" x14ac:dyDescent="0.2">
      <c r="A15" s="2">
        <f>IFERROR(VLOOKUP(B15,'[1]DADOS (OCULTAR)'!$P$3:$R$91,3,0),"")</f>
        <v>9039744000860</v>
      </c>
      <c r="B15" s="3" t="s">
        <v>9</v>
      </c>
      <c r="C15" s="4" t="s">
        <v>46</v>
      </c>
      <c r="D15" s="5" t="s">
        <v>47</v>
      </c>
      <c r="E15" s="6">
        <v>1</v>
      </c>
      <c r="F15" s="7">
        <v>43374</v>
      </c>
      <c r="G15" s="7"/>
      <c r="H15" s="8">
        <v>517431.03999999998</v>
      </c>
      <c r="I15" s="9" t="s">
        <v>48</v>
      </c>
    </row>
    <row r="16" spans="1:9" ht="21" customHeight="1" x14ac:dyDescent="0.2">
      <c r="A16" s="2">
        <f>IFERROR(VLOOKUP(B16,'[1]DADOS (OCULTAR)'!$P$3:$R$91,3,0),"")</f>
        <v>9039744000860</v>
      </c>
      <c r="B16" s="3" t="s">
        <v>9</v>
      </c>
      <c r="C16" s="4" t="s">
        <v>49</v>
      </c>
      <c r="D16" s="5" t="s">
        <v>50</v>
      </c>
      <c r="E16" s="6">
        <v>8</v>
      </c>
      <c r="F16" s="7">
        <v>43222</v>
      </c>
      <c r="G16" s="7"/>
      <c r="H16" s="8">
        <v>91896</v>
      </c>
      <c r="I16" s="9" t="s">
        <v>43</v>
      </c>
    </row>
    <row r="17" spans="1:9" ht="21" customHeight="1" x14ac:dyDescent="0.2">
      <c r="A17" s="2">
        <f>IFERROR(VLOOKUP(B17,'[1]DADOS (OCULTAR)'!$P$3:$R$91,3,0),"")</f>
        <v>9039744000860</v>
      </c>
      <c r="B17" s="3" t="s">
        <v>9</v>
      </c>
      <c r="C17" s="4" t="s">
        <v>51</v>
      </c>
      <c r="D17" s="5" t="s">
        <v>52</v>
      </c>
      <c r="E17" s="6">
        <v>1</v>
      </c>
      <c r="F17" s="7">
        <v>42948</v>
      </c>
      <c r="G17" s="7"/>
      <c r="H17" s="8">
        <v>7337.4</v>
      </c>
      <c r="I17" s="9" t="s">
        <v>53</v>
      </c>
    </row>
    <row r="18" spans="1:9" ht="21" customHeight="1" x14ac:dyDescent="0.2">
      <c r="A18" s="2">
        <f>IFERROR(VLOOKUP(B18,'[1]DADOS (OCULTAR)'!$P$3:$R$91,3,0),"")</f>
        <v>9039744000860</v>
      </c>
      <c r="B18" s="3" t="s">
        <v>9</v>
      </c>
      <c r="C18" s="4" t="s">
        <v>54</v>
      </c>
      <c r="D18" s="5" t="s">
        <v>55</v>
      </c>
      <c r="E18" s="6">
        <v>1</v>
      </c>
      <c r="F18" s="7">
        <v>42186</v>
      </c>
      <c r="G18" s="7"/>
      <c r="H18" s="8">
        <v>12000</v>
      </c>
      <c r="I18" s="9" t="s">
        <v>56</v>
      </c>
    </row>
    <row r="19" spans="1:9" ht="21" customHeight="1" x14ac:dyDescent="0.2">
      <c r="A19" s="2">
        <f>IFERROR(VLOOKUP(B19,'[1]DADOS (OCULTAR)'!$P$3:$R$91,3,0),"")</f>
        <v>9039744000860</v>
      </c>
      <c r="B19" s="3" t="s">
        <v>9</v>
      </c>
      <c r="C19" s="4" t="s">
        <v>57</v>
      </c>
      <c r="D19" s="5" t="s">
        <v>58</v>
      </c>
      <c r="E19" s="6">
        <v>1</v>
      </c>
      <c r="F19" s="7">
        <v>42948</v>
      </c>
      <c r="G19" s="7"/>
      <c r="H19" s="8">
        <v>67457.100000000006</v>
      </c>
      <c r="I19" s="9" t="s">
        <v>59</v>
      </c>
    </row>
    <row r="20" spans="1:9" ht="21" customHeight="1" x14ac:dyDescent="0.2">
      <c r="A20" s="2">
        <f>IFERROR(VLOOKUP(B20,'[1]DADOS (OCULTAR)'!$P$3:$R$91,3,0),"")</f>
        <v>9039744000860</v>
      </c>
      <c r="B20" s="3" t="s">
        <v>9</v>
      </c>
      <c r="C20" s="4" t="s">
        <v>60</v>
      </c>
      <c r="D20" s="5" t="s">
        <v>61</v>
      </c>
      <c r="E20" s="6">
        <v>4</v>
      </c>
      <c r="F20" s="7">
        <v>44075</v>
      </c>
      <c r="G20" s="7"/>
      <c r="H20" s="8">
        <v>2360</v>
      </c>
      <c r="I20" s="9" t="s">
        <v>62</v>
      </c>
    </row>
    <row r="21" spans="1:9" ht="21" customHeight="1" x14ac:dyDescent="0.2">
      <c r="A21" s="2">
        <f>IFERROR(VLOOKUP(B21,'[1]DADOS (OCULTAR)'!$P$3:$R$91,3,0),"")</f>
        <v>9039744000860</v>
      </c>
      <c r="B21" s="3" t="s">
        <v>9</v>
      </c>
      <c r="C21" s="4" t="s">
        <v>63</v>
      </c>
      <c r="D21" s="5" t="s">
        <v>64</v>
      </c>
      <c r="E21" s="6">
        <v>2</v>
      </c>
      <c r="F21" s="7">
        <v>42948</v>
      </c>
      <c r="G21" s="7"/>
      <c r="H21" s="8">
        <v>110048.06</v>
      </c>
      <c r="I21" s="9" t="s">
        <v>65</v>
      </c>
    </row>
    <row r="22" spans="1:9" ht="21" customHeight="1" x14ac:dyDescent="0.2">
      <c r="A22" s="2">
        <f>IFERROR(VLOOKUP(B22,'[1]DADOS (OCULTAR)'!$P$3:$R$91,3,0),"")</f>
        <v>9039744000860</v>
      </c>
      <c r="B22" s="3" t="s">
        <v>9</v>
      </c>
      <c r="C22" s="4" t="s">
        <v>66</v>
      </c>
      <c r="D22" s="5" t="s">
        <v>67</v>
      </c>
      <c r="E22" s="6">
        <v>11</v>
      </c>
      <c r="F22" s="7">
        <v>43976</v>
      </c>
      <c r="G22" s="7"/>
      <c r="H22" s="8">
        <v>498244.04</v>
      </c>
      <c r="I22" s="9" t="s">
        <v>68</v>
      </c>
    </row>
    <row r="23" spans="1:9" ht="21" customHeight="1" x14ac:dyDescent="0.2">
      <c r="A23" s="2">
        <f>IFERROR(VLOOKUP(B23,'[1]DADOS (OCULTAR)'!$P$3:$R$91,3,0),"")</f>
        <v>9039744000860</v>
      </c>
      <c r="B23" s="3" t="s">
        <v>9</v>
      </c>
      <c r="C23" s="4" t="s">
        <v>69</v>
      </c>
      <c r="D23" s="5" t="s">
        <v>70</v>
      </c>
      <c r="E23" s="6">
        <v>3</v>
      </c>
      <c r="F23" s="7">
        <v>42948</v>
      </c>
      <c r="G23" s="7"/>
      <c r="H23" s="8">
        <v>19080.599999999999</v>
      </c>
      <c r="I23" s="9" t="s">
        <v>71</v>
      </c>
    </row>
    <row r="24" spans="1:9" ht="21" customHeight="1" x14ac:dyDescent="0.2">
      <c r="A24" s="2">
        <f>IFERROR(VLOOKUP(B24,'[1]DADOS (OCULTAR)'!$P$3:$R$91,3,0),"")</f>
        <v>9039744000860</v>
      </c>
      <c r="B24" s="3" t="s">
        <v>9</v>
      </c>
      <c r="C24" s="4" t="s">
        <v>72</v>
      </c>
      <c r="D24" s="5" t="s">
        <v>73</v>
      </c>
      <c r="E24" s="6">
        <v>1</v>
      </c>
      <c r="F24" s="7">
        <v>42401</v>
      </c>
      <c r="G24" s="7"/>
      <c r="H24" s="8">
        <v>4800</v>
      </c>
      <c r="I24" s="9" t="s">
        <v>74</v>
      </c>
    </row>
    <row r="25" spans="1:9" ht="21" customHeight="1" x14ac:dyDescent="0.2">
      <c r="A25" s="2">
        <f>IFERROR(VLOOKUP(B25,'[1]DADOS (OCULTAR)'!$P$3:$R$91,3,0),"")</f>
        <v>9039744000860</v>
      </c>
      <c r="B25" s="3" t="s">
        <v>9</v>
      </c>
      <c r="C25" s="4" t="s">
        <v>75</v>
      </c>
      <c r="D25" s="5" t="s">
        <v>76</v>
      </c>
      <c r="E25" s="6">
        <v>2</v>
      </c>
      <c r="F25" s="7">
        <v>42948</v>
      </c>
      <c r="G25" s="7"/>
      <c r="H25" s="8">
        <v>7339.5</v>
      </c>
      <c r="I25" s="9" t="s">
        <v>77</v>
      </c>
    </row>
    <row r="26" spans="1:9" ht="21" customHeight="1" x14ac:dyDescent="0.2">
      <c r="A26" s="2">
        <f>IFERROR(VLOOKUP(B26,'[1]DADOS (OCULTAR)'!$P$3:$R$91,3,0),"")</f>
        <v>9039744000860</v>
      </c>
      <c r="B26" s="3" t="s">
        <v>9</v>
      </c>
      <c r="C26" s="4" t="s">
        <v>78</v>
      </c>
      <c r="D26" s="5" t="s">
        <v>79</v>
      </c>
      <c r="E26" s="6">
        <v>5</v>
      </c>
      <c r="F26" s="7">
        <v>43010</v>
      </c>
      <c r="G26" s="7"/>
      <c r="H26" s="8">
        <v>76074.057676815253</v>
      </c>
      <c r="I26" s="9" t="s">
        <v>80</v>
      </c>
    </row>
    <row r="27" spans="1:9" ht="21" customHeight="1" x14ac:dyDescent="0.2">
      <c r="A27" s="2">
        <f>IFERROR(VLOOKUP(B27,'[1]DADOS (OCULTAR)'!$P$3:$R$91,3,0),"")</f>
        <v>9039744000860</v>
      </c>
      <c r="B27" s="3" t="s">
        <v>9</v>
      </c>
      <c r="C27" s="4" t="s">
        <v>81</v>
      </c>
      <c r="D27" s="5" t="s">
        <v>82</v>
      </c>
      <c r="E27" s="6" t="s">
        <v>83</v>
      </c>
      <c r="F27" s="7">
        <v>44460</v>
      </c>
      <c r="G27" s="7">
        <v>44825</v>
      </c>
      <c r="H27" s="8">
        <v>7232.9</v>
      </c>
      <c r="I27" s="9" t="s">
        <v>84</v>
      </c>
    </row>
    <row r="28" spans="1:9" ht="21" customHeight="1" x14ac:dyDescent="0.2">
      <c r="A28" s="2">
        <f>IFERROR(VLOOKUP(B28,'[1]DADOS (OCULTAR)'!$P$3:$R$91,3,0),"")</f>
        <v>9039744000860</v>
      </c>
      <c r="B28" s="3" t="s">
        <v>9</v>
      </c>
      <c r="C28" s="4" t="s">
        <v>85</v>
      </c>
      <c r="D28" s="5" t="s">
        <v>86</v>
      </c>
      <c r="E28" s="6">
        <v>3</v>
      </c>
      <c r="F28" s="7">
        <v>44362</v>
      </c>
      <c r="G28" s="7">
        <v>44470</v>
      </c>
      <c r="H28" s="8">
        <v>6800</v>
      </c>
      <c r="I28" s="9" t="s">
        <v>87</v>
      </c>
    </row>
    <row r="29" spans="1:9" ht="21" customHeight="1" x14ac:dyDescent="0.2">
      <c r="A29" s="2">
        <f>IFERROR(VLOOKUP(B29,'[1]DADOS (OCULTAR)'!$P$3:$R$91,3,0),"")</f>
        <v>9039744000860</v>
      </c>
      <c r="B29" s="3" t="s">
        <v>9</v>
      </c>
      <c r="C29" s="4" t="s">
        <v>88</v>
      </c>
      <c r="D29" s="5" t="s">
        <v>89</v>
      </c>
      <c r="E29" s="6">
        <v>5</v>
      </c>
      <c r="F29" s="7">
        <v>44148</v>
      </c>
      <c r="G29" s="7"/>
      <c r="H29" s="8">
        <v>279139.36</v>
      </c>
      <c r="I29" s="9" t="s">
        <v>90</v>
      </c>
    </row>
    <row r="30" spans="1:9" ht="21" customHeight="1" x14ac:dyDescent="0.2">
      <c r="A30" s="2">
        <f>IFERROR(VLOOKUP(B30,'[1]DADOS (OCULTAR)'!$P$3:$R$91,3,0),"")</f>
        <v>9039744000860</v>
      </c>
      <c r="B30" s="3" t="s">
        <v>9</v>
      </c>
      <c r="C30" s="4" t="s">
        <v>91</v>
      </c>
      <c r="D30" s="5" t="s">
        <v>92</v>
      </c>
      <c r="E30" s="6">
        <v>3</v>
      </c>
      <c r="F30" s="7">
        <v>44148</v>
      </c>
      <c r="G30" s="7"/>
      <c r="H30" s="8">
        <v>457839.54000000015</v>
      </c>
      <c r="I30" s="9" t="s">
        <v>93</v>
      </c>
    </row>
    <row r="31" spans="1:9" ht="21" customHeight="1" x14ac:dyDescent="0.2">
      <c r="A31" s="2">
        <f>IFERROR(VLOOKUP(B31,'[1]DADOS (OCULTAR)'!$P$3:$R$91,3,0),"")</f>
        <v>9039744000860</v>
      </c>
      <c r="B31" s="3" t="s">
        <v>9</v>
      </c>
      <c r="C31" s="4" t="s">
        <v>94</v>
      </c>
      <c r="D31" s="5" t="s">
        <v>95</v>
      </c>
      <c r="E31" s="6">
        <v>12</v>
      </c>
      <c r="F31" s="7">
        <v>44075</v>
      </c>
      <c r="G31" s="7"/>
      <c r="H31" s="8">
        <v>535765.26</v>
      </c>
      <c r="I31" s="9" t="s">
        <v>96</v>
      </c>
    </row>
    <row r="32" spans="1:9" ht="21" customHeight="1" x14ac:dyDescent="0.2">
      <c r="A32" s="2">
        <f>IFERROR(VLOOKUP(B32,'[1]DADOS (OCULTAR)'!$P$3:$R$91,3,0),"")</f>
        <v>9039744000860</v>
      </c>
      <c r="B32" s="3" t="s">
        <v>9</v>
      </c>
      <c r="C32" s="4" t="s">
        <v>97</v>
      </c>
      <c r="D32" s="5" t="s">
        <v>98</v>
      </c>
      <c r="E32" s="6">
        <v>2</v>
      </c>
      <c r="F32" s="7">
        <v>43067</v>
      </c>
      <c r="G32" s="7"/>
      <c r="H32" s="8">
        <v>77005.88</v>
      </c>
      <c r="I32" s="9" t="s">
        <v>99</v>
      </c>
    </row>
    <row r="33" spans="1:9" ht="21" customHeight="1" x14ac:dyDescent="0.2">
      <c r="A33" s="2">
        <f>IFERROR(VLOOKUP(B33,'[1]DADOS (OCULTAR)'!$P$3:$R$91,3,0),"")</f>
        <v>9039744000860</v>
      </c>
      <c r="B33" s="3" t="s">
        <v>9</v>
      </c>
      <c r="C33" s="4" t="s">
        <v>100</v>
      </c>
      <c r="D33" s="5" t="s">
        <v>101</v>
      </c>
      <c r="E33" s="6">
        <v>8</v>
      </c>
      <c r="F33" s="7">
        <v>43191</v>
      </c>
      <c r="G33" s="7"/>
      <c r="H33" s="8">
        <v>25488</v>
      </c>
      <c r="I33" s="9" t="s">
        <v>102</v>
      </c>
    </row>
    <row r="34" spans="1:9" ht="21" customHeight="1" x14ac:dyDescent="0.2">
      <c r="A34" s="2">
        <f>IFERROR(VLOOKUP(B34,'[1]DADOS (OCULTAR)'!$P$3:$R$91,3,0),"")</f>
        <v>9039744000860</v>
      </c>
      <c r="B34" s="3" t="s">
        <v>9</v>
      </c>
      <c r="C34" s="4" t="s">
        <v>103</v>
      </c>
      <c r="D34" s="5" t="s">
        <v>104</v>
      </c>
      <c r="E34" s="6">
        <v>5</v>
      </c>
      <c r="F34" s="7">
        <v>43739</v>
      </c>
      <c r="G34" s="7"/>
      <c r="H34" s="8">
        <v>12200</v>
      </c>
      <c r="I34" s="9" t="s">
        <v>105</v>
      </c>
    </row>
    <row r="35" spans="1:9" ht="21" customHeight="1" x14ac:dyDescent="0.2">
      <c r="A35" s="2">
        <f>IFERROR(VLOOKUP(B35,'[1]DADOS (OCULTAR)'!$P$3:$R$91,3,0),"")</f>
        <v>9039744000860</v>
      </c>
      <c r="B35" s="3" t="s">
        <v>9</v>
      </c>
      <c r="C35" s="4" t="s">
        <v>106</v>
      </c>
      <c r="D35" s="5" t="s">
        <v>107</v>
      </c>
      <c r="E35" s="6">
        <v>1</v>
      </c>
      <c r="F35" s="7">
        <v>42948</v>
      </c>
      <c r="G35" s="7"/>
      <c r="H35" s="8">
        <v>0</v>
      </c>
      <c r="I35" s="9" t="s">
        <v>108</v>
      </c>
    </row>
    <row r="36" spans="1:9" ht="21" customHeight="1" x14ac:dyDescent="0.2">
      <c r="A36" s="2">
        <f>IFERROR(VLOOKUP(B36,'[1]DADOS (OCULTAR)'!$P$3:$R$91,3,0),"")</f>
        <v>9039744000860</v>
      </c>
      <c r="B36" s="3" t="s">
        <v>9</v>
      </c>
      <c r="C36" s="4" t="s">
        <v>109</v>
      </c>
      <c r="D36" s="5" t="s">
        <v>110</v>
      </c>
      <c r="E36" s="6">
        <v>4</v>
      </c>
      <c r="F36" s="7">
        <v>43346</v>
      </c>
      <c r="G36" s="7"/>
      <c r="H36" s="8">
        <v>17515.919999999998</v>
      </c>
      <c r="I36" s="9" t="s">
        <v>111</v>
      </c>
    </row>
    <row r="37" spans="1:9" ht="21" customHeight="1" x14ac:dyDescent="0.2">
      <c r="A37" s="2">
        <f>IFERROR(VLOOKUP(B37,'[1]DADOS (OCULTAR)'!$P$3:$R$91,3,0),"")</f>
        <v>9039744000860</v>
      </c>
      <c r="B37" s="3" t="s">
        <v>9</v>
      </c>
      <c r="C37" s="4" t="s">
        <v>112</v>
      </c>
      <c r="D37" s="5" t="s">
        <v>113</v>
      </c>
      <c r="E37" s="6">
        <v>1</v>
      </c>
      <c r="F37" s="7">
        <v>42948</v>
      </c>
      <c r="G37" s="7"/>
      <c r="H37" s="8">
        <v>113742.16</v>
      </c>
      <c r="I37" s="9" t="s">
        <v>114</v>
      </c>
    </row>
    <row r="38" spans="1:9" ht="21" customHeight="1" x14ac:dyDescent="0.2">
      <c r="A38" s="2">
        <f>IFERROR(VLOOKUP(B38,'[1]DADOS (OCULTAR)'!$P$3:$R$91,3,0),"")</f>
        <v>9039744000860</v>
      </c>
      <c r="B38" s="3" t="s">
        <v>9</v>
      </c>
      <c r="C38" s="4" t="s">
        <v>115</v>
      </c>
      <c r="D38" s="5" t="s">
        <v>116</v>
      </c>
      <c r="E38" s="6" t="s">
        <v>117</v>
      </c>
      <c r="F38" s="7">
        <v>44261</v>
      </c>
      <c r="G38" s="7">
        <v>44626</v>
      </c>
      <c r="H38" s="8">
        <v>10292</v>
      </c>
      <c r="I38" s="9" t="s">
        <v>118</v>
      </c>
    </row>
    <row r="39" spans="1:9" ht="21" customHeight="1" x14ac:dyDescent="0.2">
      <c r="A39" s="2">
        <f>IFERROR(VLOOKUP(B39,'[1]DADOS (OCULTAR)'!$P$3:$R$91,3,0),"")</f>
        <v>9039744000860</v>
      </c>
      <c r="B39" s="3" t="s">
        <v>9</v>
      </c>
      <c r="C39" s="4" t="s">
        <v>119</v>
      </c>
      <c r="D39" s="5" t="s">
        <v>120</v>
      </c>
      <c r="E39" s="6">
        <v>3</v>
      </c>
      <c r="F39" s="7">
        <v>44256</v>
      </c>
      <c r="G39" s="7"/>
      <c r="H39" s="8">
        <v>4600</v>
      </c>
      <c r="I39" s="9" t="s">
        <v>121</v>
      </c>
    </row>
    <row r="40" spans="1:9" ht="21" customHeight="1" x14ac:dyDescent="0.2">
      <c r="A40" s="2">
        <f>IFERROR(VLOOKUP(B40,'[1]DADOS (OCULTAR)'!$P$3:$R$91,3,0),"")</f>
        <v>9039744000860</v>
      </c>
      <c r="B40" s="3" t="s">
        <v>9</v>
      </c>
      <c r="C40" s="4" t="s">
        <v>122</v>
      </c>
      <c r="D40" s="5" t="s">
        <v>123</v>
      </c>
      <c r="E40" s="6">
        <v>2</v>
      </c>
      <c r="F40" s="7">
        <v>44071</v>
      </c>
      <c r="G40" s="7"/>
      <c r="H40" s="8">
        <v>0</v>
      </c>
      <c r="I40" s="9" t="s">
        <v>124</v>
      </c>
    </row>
    <row r="41" spans="1:9" ht="21" customHeight="1" x14ac:dyDescent="0.2">
      <c r="A41" s="2">
        <f>IFERROR(VLOOKUP(B41,'[1]DADOS (OCULTAR)'!$P$3:$R$91,3,0),"")</f>
        <v>9039744000860</v>
      </c>
      <c r="B41" s="3" t="s">
        <v>9</v>
      </c>
      <c r="C41" s="4" t="s">
        <v>125</v>
      </c>
      <c r="D41" s="5" t="s">
        <v>126</v>
      </c>
      <c r="E41" s="6">
        <v>4</v>
      </c>
      <c r="F41" s="7">
        <v>44075</v>
      </c>
      <c r="G41" s="7">
        <v>44196</v>
      </c>
      <c r="H41" s="8">
        <v>58806.2</v>
      </c>
      <c r="I41" s="9" t="s">
        <v>127</v>
      </c>
    </row>
    <row r="42" spans="1:9" ht="21" customHeight="1" x14ac:dyDescent="0.2">
      <c r="A42" s="2">
        <f>IFERROR(VLOOKUP(B42,'[1]DADOS (OCULTAR)'!$P$3:$R$91,3,0),"")</f>
        <v>9039744000860</v>
      </c>
      <c r="B42" s="3" t="s">
        <v>9</v>
      </c>
      <c r="C42" s="4" t="s">
        <v>128</v>
      </c>
      <c r="D42" s="5" t="s">
        <v>129</v>
      </c>
      <c r="E42" s="6">
        <v>1</v>
      </c>
      <c r="F42" s="7">
        <v>42492</v>
      </c>
      <c r="G42" s="7"/>
      <c r="H42" s="8">
        <v>0</v>
      </c>
      <c r="I42" s="9" t="s">
        <v>130</v>
      </c>
    </row>
    <row r="43" spans="1:9" ht="21" customHeight="1" x14ac:dyDescent="0.2">
      <c r="A43" s="2">
        <f>IFERROR(VLOOKUP(B43,'[1]DADOS (OCULTAR)'!$P$3:$R$91,3,0),"")</f>
        <v>9039744000860</v>
      </c>
      <c r="B43" s="3" t="s">
        <v>9</v>
      </c>
      <c r="C43" s="4">
        <v>22484361491</v>
      </c>
      <c r="D43" s="5" t="s">
        <v>131</v>
      </c>
      <c r="E43" s="6">
        <v>2</v>
      </c>
      <c r="F43" s="10">
        <v>43647</v>
      </c>
      <c r="G43" s="10"/>
      <c r="H43" s="8">
        <v>4000</v>
      </c>
      <c r="I43" s="9" t="s">
        <v>132</v>
      </c>
    </row>
    <row r="44" spans="1:9" ht="21" customHeight="1" x14ac:dyDescent="0.2">
      <c r="A44" s="2">
        <f>IFERROR(VLOOKUP(B44,'[1]DADOS (OCULTAR)'!$P$3:$R$91,3,0),"")</f>
        <v>9039744000860</v>
      </c>
      <c r="B44" s="3" t="s">
        <v>9</v>
      </c>
      <c r="C44" s="4" t="s">
        <v>133</v>
      </c>
      <c r="D44" s="5" t="s">
        <v>134</v>
      </c>
      <c r="E44" s="6">
        <v>2</v>
      </c>
      <c r="F44" s="10">
        <v>40495</v>
      </c>
      <c r="G44" s="10"/>
      <c r="H44" s="8">
        <v>477492.56000000006</v>
      </c>
      <c r="I44" s="9" t="s">
        <v>135</v>
      </c>
    </row>
    <row r="45" spans="1:9" ht="21" customHeight="1" x14ac:dyDescent="0.2">
      <c r="A45" s="2">
        <f>IFERROR(VLOOKUP(B45,'[1]DADOS (OCULTAR)'!$P$3:$R$91,3,0),"")</f>
        <v>9039744000860</v>
      </c>
      <c r="B45" s="3" t="s">
        <v>9</v>
      </c>
      <c r="C45" s="4" t="s">
        <v>136</v>
      </c>
      <c r="D45" s="5" t="s">
        <v>137</v>
      </c>
      <c r="E45" s="6">
        <v>3</v>
      </c>
      <c r="F45" s="10">
        <v>43678</v>
      </c>
      <c r="G45" s="10"/>
      <c r="H45" s="8">
        <v>7200</v>
      </c>
      <c r="I45" s="9" t="s">
        <v>138</v>
      </c>
    </row>
    <row r="46" spans="1:9" ht="21" customHeight="1" x14ac:dyDescent="0.2">
      <c r="A46" s="2">
        <f>IFERROR(VLOOKUP(B46,'[1]DADOS (OCULTAR)'!$P$3:$R$91,3,0),"")</f>
        <v>9039744000860</v>
      </c>
      <c r="B46" s="3" t="s">
        <v>9</v>
      </c>
      <c r="C46" s="4" t="s">
        <v>139</v>
      </c>
      <c r="D46" s="5" t="s">
        <v>140</v>
      </c>
      <c r="E46" s="6" t="s">
        <v>141</v>
      </c>
      <c r="F46" s="10">
        <v>44434</v>
      </c>
      <c r="G46" s="10"/>
      <c r="H46" s="8">
        <v>10433.16</v>
      </c>
      <c r="I46" s="9" t="s">
        <v>142</v>
      </c>
    </row>
    <row r="47" spans="1:9" ht="21" customHeight="1" x14ac:dyDescent="0.2">
      <c r="A47" s="2">
        <f>IFERROR(VLOOKUP(B47,'[1]DADOS (OCULTAR)'!$P$3:$R$91,3,0),"")</f>
        <v>9039744000860</v>
      </c>
      <c r="B47" s="3" t="s">
        <v>9</v>
      </c>
      <c r="C47" s="4" t="s">
        <v>143</v>
      </c>
      <c r="D47" s="5" t="s">
        <v>144</v>
      </c>
      <c r="E47" s="6">
        <v>6</v>
      </c>
      <c r="F47" s="10">
        <v>43586</v>
      </c>
      <c r="G47" s="10"/>
      <c r="H47" s="8">
        <v>132591.16</v>
      </c>
      <c r="I47" s="9" t="s">
        <v>145</v>
      </c>
    </row>
    <row r="48" spans="1:9" ht="21" customHeight="1" x14ac:dyDescent="0.2">
      <c r="A48" s="2">
        <f>IFERROR(VLOOKUP(B48,'[1]DADOS (OCULTAR)'!$P$3:$R$91,3,0),"")</f>
        <v>9039744000860</v>
      </c>
      <c r="B48" s="3" t="s">
        <v>9</v>
      </c>
      <c r="C48" s="4" t="s">
        <v>146</v>
      </c>
      <c r="D48" s="5" t="s">
        <v>147</v>
      </c>
      <c r="E48" s="6">
        <v>7</v>
      </c>
      <c r="F48" s="10">
        <v>44298</v>
      </c>
      <c r="G48" s="10"/>
      <c r="H48" s="8">
        <v>195190.8</v>
      </c>
      <c r="I48" s="9" t="s">
        <v>148</v>
      </c>
    </row>
    <row r="49" spans="1:9" ht="21" customHeight="1" x14ac:dyDescent="0.2">
      <c r="A49" s="2">
        <f>IFERROR(VLOOKUP(B49,'[1]DADOS (OCULTAR)'!$P$3:$R$91,3,0),"")</f>
        <v>9039744000860</v>
      </c>
      <c r="B49" s="3" t="s">
        <v>9</v>
      </c>
      <c r="C49" s="4" t="s">
        <v>149</v>
      </c>
      <c r="D49" s="5" t="s">
        <v>150</v>
      </c>
      <c r="E49" s="6">
        <v>3</v>
      </c>
      <c r="F49" s="10">
        <v>43586</v>
      </c>
      <c r="G49" s="10"/>
      <c r="H49" s="8">
        <v>88679.78</v>
      </c>
      <c r="I49" s="9" t="s">
        <v>151</v>
      </c>
    </row>
    <row r="50" spans="1:9" ht="21" customHeight="1" x14ac:dyDescent="0.2">
      <c r="A50" s="2">
        <f>IFERROR(VLOOKUP(B50,'[1]DADOS (OCULTAR)'!$P$3:$R$91,3,0),"")</f>
        <v>9039744000860</v>
      </c>
      <c r="B50" s="3" t="s">
        <v>9</v>
      </c>
      <c r="C50" s="4" t="s">
        <v>152</v>
      </c>
      <c r="D50" s="5" t="s">
        <v>153</v>
      </c>
      <c r="E50" s="6">
        <v>2</v>
      </c>
      <c r="F50" s="10">
        <v>44148</v>
      </c>
      <c r="G50" s="10"/>
      <c r="H50" s="8">
        <v>15897</v>
      </c>
      <c r="I50" s="9" t="s">
        <v>154</v>
      </c>
    </row>
    <row r="51" spans="1:9" ht="21" customHeight="1" x14ac:dyDescent="0.2">
      <c r="A51" s="2">
        <f>IFERROR(VLOOKUP(B51,'[1]DADOS (OCULTAR)'!$P$3:$R$91,3,0),"")</f>
        <v>9039744000860</v>
      </c>
      <c r="B51" s="3" t="s">
        <v>9</v>
      </c>
      <c r="C51" s="4" t="s">
        <v>155</v>
      </c>
      <c r="D51" s="5" t="s">
        <v>156</v>
      </c>
      <c r="E51" s="6">
        <v>1</v>
      </c>
      <c r="F51" s="10">
        <v>44148</v>
      </c>
      <c r="G51" s="10"/>
      <c r="H51" s="8">
        <v>70442.399999999994</v>
      </c>
      <c r="I51" s="9" t="s">
        <v>157</v>
      </c>
    </row>
    <row r="52" spans="1:9" ht="21" customHeight="1" x14ac:dyDescent="0.2">
      <c r="A52" s="2">
        <f>IFERROR(VLOOKUP(B52,'[1]DADOS (OCULTAR)'!$P$3:$R$91,3,0),"")</f>
        <v>9039744000860</v>
      </c>
      <c r="B52" s="3" t="s">
        <v>9</v>
      </c>
      <c r="C52" s="4">
        <v>12486871000146</v>
      </c>
      <c r="D52" s="5" t="s">
        <v>158</v>
      </c>
      <c r="E52" s="6">
        <v>1</v>
      </c>
      <c r="F52" s="10">
        <v>44044</v>
      </c>
      <c r="G52" s="10"/>
      <c r="H52" s="8">
        <v>27600</v>
      </c>
      <c r="I52" s="9" t="s">
        <v>159</v>
      </c>
    </row>
    <row r="53" spans="1:9" ht="21" customHeight="1" x14ac:dyDescent="0.2">
      <c r="A53" s="2">
        <f>IFERROR(VLOOKUP(B53,'[1]DADOS (OCULTAR)'!$P$3:$R$91,3,0),"")</f>
        <v>9039744000860</v>
      </c>
      <c r="B53" s="3" t="s">
        <v>9</v>
      </c>
      <c r="C53" s="4">
        <v>11735586000159</v>
      </c>
      <c r="D53" s="5" t="s">
        <v>160</v>
      </c>
      <c r="E53" s="6" t="s">
        <v>161</v>
      </c>
      <c r="F53" s="10">
        <v>44368</v>
      </c>
      <c r="G53" s="10">
        <v>44563</v>
      </c>
      <c r="H53" s="8">
        <v>12232</v>
      </c>
      <c r="I53" s="9" t="s">
        <v>162</v>
      </c>
    </row>
    <row r="54" spans="1:9" ht="21" customHeight="1" x14ac:dyDescent="0.2">
      <c r="A54" s="2" t="str">
        <f>IFERROR(VLOOKUP(B54,'[1]DADOS (OCULTAR)'!$P$3:$R$91,3,0),"")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(OCULTAR)'!$P$3:$R$91,3,0),"")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(OCULTAR)'!$P$3:$R$91,3,0),"")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(OCULTAR)'!$P$3:$R$91,3,0),"")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(OCULTAR)'!$P$3:$R$91,3,0),"")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(OCULTAR)'!$P$3:$R$91,3,0),"")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(OCULTAR)'!$P$3:$R$91,3,0),"")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(OCULTAR)'!$P$3:$R$91,3,0),"")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(OCULTAR)'!$P$3:$R$91,3,0),"")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(OCULTAR)'!$P$3:$R$91,3,0),"")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(OCULTAR)'!$P$3:$R$91,3,0),"")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(OCULTAR)'!$P$3:$R$91,3,0),"")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(OCULTAR)'!$P$3:$R$91,3,0),"")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(OCULTAR)'!$P$3:$R$91,3,0),"")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(OCULTAR)'!$P$3:$R$91,3,0),"")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(OCULTAR)'!$P$3:$R$91,3,0),"")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(OCULTAR)'!$P$3:$R$91,3,0),"")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(OCULTAR)'!$P$3:$R$91,3,0),"")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(OCULTAR)'!$P$3:$R$91,3,0),"")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(OCULTAR)'!$P$3:$R$91,3,0),"")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(OCULTAR)'!$P$3:$R$91,3,0),"")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(OCULTAR)'!$P$3:$R$91,3,0),"")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(OCULTAR)'!$P$3:$R$91,3,0),"")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(OCULTAR)'!$P$3:$R$91,3,0),"")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(OCULTAR)'!$P$3:$R$91,3,0),"")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(OCULTAR)'!$P$3:$R$91,3,0),"")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(OCULTAR)'!$P$3:$R$91,3,0),"")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(OCULTAR)'!$P$3:$R$91,3,0),"")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(OCULTAR)'!$P$3:$R$91,3,0),"")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(OCULTAR)'!$P$3:$R$91,3,0),"")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(OCULTAR)'!$P$3:$R$91,3,0),"")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(OCULTAR)'!$P$3:$R$91,3,0),"")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(OCULTAR)'!$P$3:$R$91,3,0),"")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(OCULTAR)'!$P$3:$R$91,3,0),"")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(OCULTAR)'!$P$3:$R$91,3,0),"")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(OCULTAR)'!$P$3:$R$91,3,0),"")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(OCULTAR)'!$P$3:$R$91,3,0),"")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(OCULTAR)'!$P$3:$R$91,3,0),"")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(OCULTAR)'!$P$3:$R$91,3,0),"")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(OCULTAR)'!$P$3:$R$91,3,0),"")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(OCULTAR)'!$P$3:$R$91,3,0),"")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(OCULTAR)'!$P$3:$R$91,3,0),"")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(OCULTAR)'!$P$3:$R$91,3,0),"")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(OCULTAR)'!$P$3:$R$91,3,0),"")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(OCULTAR)'!$P$3:$R$91,3,0),"")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(OCULTAR)'!$P$3:$R$91,3,0),"")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(OCULTAR)'!$P$3:$R$91,3,0),"")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(OCULTAR)'!$P$3:$R$91,3,0),"")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(OCULTAR)'!$P$3:$R$91,3,0),"")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(OCULTAR)'!$P$3:$R$91,3,0),"")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(OCULTAR)'!$P$3:$R$91,3,0),"")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(OCULTAR)'!$P$3:$R$91,3,0),"")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(OCULTAR)'!$P$3:$R$91,3,0),"")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(OCULTAR)'!$P$3:$R$91,3,0),"")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(OCULTAR)'!$P$3:$R$91,3,0),"")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(OCULTAR)'!$P$3:$R$91,3,0),"")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(OCULTAR)'!$P$3:$R$91,3,0),"")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(OCULTAR)'!$P$3:$R$91,3,0),"")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(OCULTAR)'!$P$3:$R$91,3,0),"")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(OCULTAR)'!$P$3:$R$91,3,0),"")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(OCULTAR)'!$P$3:$R$91,3,0),"")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(OCULTAR)'!$P$3:$R$91,3,0),"")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(OCULTAR)'!$P$3:$R$91,3,0),"")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(OCULTAR)'!$P$3:$R$91,3,0),"")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(OCULTAR)'!$P$3:$R$91,3,0),"")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(OCULTAR)'!$P$3:$R$91,3,0),"")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(OCULTAR)'!$P$3:$R$91,3,0),"")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(OCULTAR)'!$P$3:$R$91,3,0),"")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(OCULTAR)'!$P$3:$R$91,3,0),"")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(OCULTAR)'!$P$3:$R$91,3,0),"")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(OCULTAR)'!$P$3:$R$91,3,0),"")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(OCULTAR)'!$P$3:$R$91,3,0),"")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(OCULTAR)'!$P$3:$R$91,3,0),"")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(OCULTAR)'!$P$3:$R$91,3,0),"")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(OCULTAR)'!$P$3:$R$91,3,0),"")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(OCULTAR)'!$P$3:$R$91,3,0),"")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(OCULTAR)'!$P$3:$R$91,3,0),"")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5353029E-99D6-4A67-81DB-5E01320B5007}">
      <formula1>UNIDADES_OSS</formula1>
    </dataValidation>
  </dataValidations>
  <hyperlinks>
    <hyperlink ref="I2" r:id="rId1" xr:uid="{27BAECC3-1B3F-416D-9C87-FFF322344ABE}"/>
    <hyperlink ref="I3" r:id="rId2" xr:uid="{8771503C-81D0-4A1C-8000-9286ACD5BD4E}"/>
    <hyperlink ref="I4" r:id="rId3" xr:uid="{3F835E25-54CD-4AAD-8D45-94C99169D048}"/>
    <hyperlink ref="I5" r:id="rId4" xr:uid="{B88C49F0-160C-4D65-BA99-95BB474D69E3}"/>
    <hyperlink ref="I6" r:id="rId5" xr:uid="{914EC5E8-6F90-43AE-A45E-7C92DBF37257}"/>
    <hyperlink ref="I7" r:id="rId6" xr:uid="{DD73F6CE-0824-4DFB-A837-E5F3ED8EE3D3}"/>
    <hyperlink ref="I8" r:id="rId7" xr:uid="{AA12C9E7-A142-40C1-B7B6-720DC84A17EF}"/>
    <hyperlink ref="I9" r:id="rId8" xr:uid="{914C5193-C212-4DA4-8EF9-872A7BC89EA3}"/>
    <hyperlink ref="I10" r:id="rId9" xr:uid="{D1988F0B-EA82-4FDF-92A7-9185689E6AB9}"/>
    <hyperlink ref="I11" r:id="rId10" xr:uid="{CCC28F1E-BB32-4004-8EA6-1169C5664021}"/>
    <hyperlink ref="I12" r:id="rId11" xr:uid="{95222DCA-AFCA-4752-9DD4-8D341CE6BD84}"/>
    <hyperlink ref="I13" r:id="rId12" xr:uid="{5F936B41-612C-4EFD-AF2A-B1B281B63A56}"/>
    <hyperlink ref="I14" r:id="rId13" xr:uid="{490D6A8B-99DA-4BD3-8A67-A1447B630DB6}"/>
    <hyperlink ref="I15" r:id="rId14" xr:uid="{496A6F5F-11A2-45F0-911E-C2D3CE5705C6}"/>
    <hyperlink ref="I16" r:id="rId15" xr:uid="{455A97BB-998B-42E6-9D94-19DD2A93D503}"/>
    <hyperlink ref="I17" r:id="rId16" xr:uid="{C42F3038-7BAA-4832-9B23-93E94BE1CC81}"/>
    <hyperlink ref="I18" r:id="rId17" xr:uid="{40CDA56D-47C0-4C55-BDA6-232F359675E3}"/>
    <hyperlink ref="I19" r:id="rId18" xr:uid="{64FE3FCB-5625-4FB9-B4C2-B791859E0C81}"/>
    <hyperlink ref="I20" r:id="rId19" xr:uid="{81945DEA-B886-42DF-AA59-45E5AE725C9C}"/>
    <hyperlink ref="I21" r:id="rId20" xr:uid="{56784B7A-2DBF-49B0-A02A-163D044E9EA4}"/>
    <hyperlink ref="I22" r:id="rId21" xr:uid="{0BA9436E-2906-4551-B180-FB141C9C5984}"/>
    <hyperlink ref="I23" r:id="rId22" xr:uid="{F95F7406-431A-478F-A1B7-1D22A0C71056}"/>
    <hyperlink ref="I24" r:id="rId23" xr:uid="{059E24C3-DB44-4251-915D-A9650D7D01A8}"/>
    <hyperlink ref="I25" r:id="rId24" xr:uid="{652F5EF5-D800-408F-A41C-FDDF03501E5B}"/>
    <hyperlink ref="I26" r:id="rId25" xr:uid="{8EB22174-0F73-40BB-B275-AC5BD2A6753B}"/>
    <hyperlink ref="I27" r:id="rId26" display="https://imip-sistemas.org.br/sistemas/_scriptcase_producao_v9/file/doc/portal_transparencia/contratos_fornecedores/2714/13409775000329a2.pdf" xr:uid="{90B8F26E-87E0-45E0-BCDD-88DC675B3E0F}"/>
    <hyperlink ref="I28" r:id="rId27" xr:uid="{DA2E0F98-1C52-43F5-BD75-EDF62F75E42A}"/>
    <hyperlink ref="I29" r:id="rId28" xr:uid="{BDC69212-6855-4070-A67F-D8C4BA704053}"/>
    <hyperlink ref="I30" r:id="rId29" xr:uid="{C3F46BB1-2317-4F42-8C34-E2E18080D408}"/>
    <hyperlink ref="I31" r:id="rId30" xr:uid="{4D2FE0CC-1906-48A5-A563-9EE45351DDC6}"/>
    <hyperlink ref="I32" r:id="rId31" xr:uid="{B7DA3CD5-49E4-4AD6-9B96-408E25B07881}"/>
    <hyperlink ref="I33" r:id="rId32" xr:uid="{4E57287B-DB36-442C-850F-FF6D242BB733}"/>
    <hyperlink ref="I34" r:id="rId33" xr:uid="{0036DC75-DC57-48E9-907A-CE489F846301}"/>
    <hyperlink ref="I35" r:id="rId34" xr:uid="{8F76CD32-79C1-4F71-AA83-AE9E8C8F50DF}"/>
    <hyperlink ref="I36" r:id="rId35" xr:uid="{91750124-D1DA-4671-9046-E9AFCC81D4BB}"/>
    <hyperlink ref="I37" r:id="rId36" xr:uid="{6C354071-0E13-465F-B4F5-F4A8D2AA16F7}"/>
    <hyperlink ref="I38" r:id="rId37" display="https://imip-sistemas.org.br/sistemas/_scriptcase_producao_v9/file/doc/portal_transparencia/contratos_fornecedores/3024/07146768000117a6.pdf" xr:uid="{DDF81B19-05EA-4A63-9575-342067B8C37E}"/>
    <hyperlink ref="I39" r:id="rId38" xr:uid="{CDB047C8-ECB1-48F7-A3A7-C8C2D54CDE6A}"/>
    <hyperlink ref="I40" r:id="rId39" xr:uid="{1A4F3C86-673A-4D56-B971-1AB0E4032B9E}"/>
    <hyperlink ref="I41" r:id="rId40" xr:uid="{4C8F86A4-E06B-46C2-BF27-BB2FDA6CCD50}"/>
    <hyperlink ref="I42" r:id="rId41" xr:uid="{3876D6A7-E383-4FA4-B8B5-DB2273E7ED0E}"/>
    <hyperlink ref="I43" r:id="rId42" xr:uid="{9C62B1E9-7700-419F-AA6B-E57A69983F4B}"/>
    <hyperlink ref="I44" r:id="rId43" xr:uid="{6B161D59-3535-49C0-85FE-83690C2AEF45}"/>
    <hyperlink ref="I45" r:id="rId44" xr:uid="{6784A9C2-AE00-4947-8866-D2EF7C58F4AE}"/>
    <hyperlink ref="I46" r:id="rId45" display="https://imip-sistemas.org.br/sistemas/_scriptcase_producao_v9/file/doc/portal_transparencia/contratos_fornecedores/1402/10494886000120a1.pdf" xr:uid="{665D5E72-6BBB-48C5-9D30-CE1B22FCB479}"/>
    <hyperlink ref="I47" r:id="rId46" xr:uid="{05387E34-170F-44FE-B22A-48979BAB348E}"/>
    <hyperlink ref="I48" r:id="rId47" xr:uid="{9A652037-D7A5-4052-8828-137DBDEA8EE1}"/>
    <hyperlink ref="I49" r:id="rId48" xr:uid="{EA33F28B-2624-4984-A1B5-46F04A733DAB}"/>
    <hyperlink ref="I50" r:id="rId49" xr:uid="{4546C369-24C6-4FD7-A828-786D833D6224}"/>
    <hyperlink ref="I51" r:id="rId50" xr:uid="{54646B98-173A-4CE2-A0E8-57507945E45A}"/>
    <hyperlink ref="I52" r:id="rId51" xr:uid="{EA70AECA-74D2-4345-99D4-7B228674D2D3}"/>
    <hyperlink ref="I53" r:id="rId52" display="https://fpmf-sistemas.org.br/sistemas/aplic/transp/menu_ext_fpmf/" xr:uid="{6B0ACC7E-2BC3-47AC-933E-CFD0BBC92FBC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2021-11-05T18:28:16Z</dcterms:created>
  <dcterms:modified xsi:type="dcterms:W3CDTF">2021-11-05T18:28:31Z</dcterms:modified>
</cp:coreProperties>
</file>