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8- PCF AGOSTO\01 - PCF\PCF\EXCEL\TCE ART 58 - 08.2021 - SEM COVID\"/>
    </mc:Choice>
  </mc:AlternateContent>
  <xr:revisionPtr revIDLastSave="0" documentId="8_{CEB46873-9B15-4FBF-BA3B-399D096A7DB6}" xr6:coauthVersionLast="47" xr6:coauthVersionMax="47" xr10:uidLastSave="{00000000-0000-0000-0000-000000000000}"/>
  <bookViews>
    <workbookView xWindow="-120" yWindow="-120" windowWidth="20730" windowHeight="11160" xr2:uid="{4897A01E-028E-4178-B3F8-F9DD5581C041}"/>
  </bookViews>
  <sheets>
    <sheet name="despesas gerai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J485" i="1"/>
  <c r="I485" i="1"/>
  <c r="H485" i="1"/>
  <c r="G485" i="1"/>
  <c r="F485" i="1"/>
  <c r="K485" i="1" s="1"/>
  <c r="E485" i="1"/>
  <c r="D485" i="1"/>
  <c r="C485" i="1"/>
  <c r="B485" i="1"/>
  <c r="A485" i="1"/>
  <c r="L484" i="1"/>
  <c r="J484" i="1"/>
  <c r="I484" i="1"/>
  <c r="H484" i="1"/>
  <c r="G484" i="1"/>
  <c r="F484" i="1"/>
  <c r="K484" i="1" s="1"/>
  <c r="E484" i="1"/>
  <c r="D484" i="1"/>
  <c r="C484" i="1"/>
  <c r="B484" i="1"/>
  <c r="A484" i="1"/>
  <c r="L483" i="1"/>
  <c r="J483" i="1"/>
  <c r="I483" i="1"/>
  <c r="H483" i="1"/>
  <c r="G483" i="1"/>
  <c r="F483" i="1"/>
  <c r="K483" i="1" s="1"/>
  <c r="E483" i="1"/>
  <c r="D483" i="1"/>
  <c r="C483" i="1"/>
  <c r="B483" i="1"/>
  <c r="A483" i="1" s="1"/>
  <c r="L482" i="1"/>
  <c r="J482" i="1"/>
  <c r="I482" i="1"/>
  <c r="H482" i="1"/>
  <c r="G482" i="1"/>
  <c r="F482" i="1"/>
  <c r="K482" i="1" s="1"/>
  <c r="E482" i="1"/>
  <c r="D482" i="1"/>
  <c r="C482" i="1"/>
  <c r="B482" i="1"/>
  <c r="A482" i="1"/>
  <c r="L481" i="1"/>
  <c r="J481" i="1"/>
  <c r="I481" i="1"/>
  <c r="H481" i="1"/>
  <c r="G481" i="1"/>
  <c r="F481" i="1"/>
  <c r="K481" i="1" s="1"/>
  <c r="E481" i="1"/>
  <c r="D481" i="1"/>
  <c r="C481" i="1"/>
  <c r="B481" i="1"/>
  <c r="A481" i="1"/>
  <c r="L480" i="1"/>
  <c r="J480" i="1"/>
  <c r="I480" i="1"/>
  <c r="H480" i="1"/>
  <c r="G480" i="1"/>
  <c r="F480" i="1"/>
  <c r="K480" i="1" s="1"/>
  <c r="E480" i="1"/>
  <c r="D480" i="1"/>
  <c r="C480" i="1"/>
  <c r="B480" i="1"/>
  <c r="A480" i="1"/>
  <c r="L479" i="1"/>
  <c r="J479" i="1"/>
  <c r="I479" i="1"/>
  <c r="H479" i="1"/>
  <c r="G479" i="1"/>
  <c r="F479" i="1"/>
  <c r="K479" i="1" s="1"/>
  <c r="E479" i="1"/>
  <c r="D479" i="1"/>
  <c r="C479" i="1"/>
  <c r="B479" i="1"/>
  <c r="A479" i="1" s="1"/>
  <c r="L478" i="1"/>
  <c r="J478" i="1"/>
  <c r="I478" i="1"/>
  <c r="H478" i="1"/>
  <c r="G478" i="1"/>
  <c r="F478" i="1"/>
  <c r="K478" i="1" s="1"/>
  <c r="E478" i="1"/>
  <c r="D478" i="1"/>
  <c r="C478" i="1"/>
  <c r="B478" i="1"/>
  <c r="A478" i="1"/>
  <c r="L477" i="1"/>
  <c r="J477" i="1"/>
  <c r="I477" i="1"/>
  <c r="H477" i="1"/>
  <c r="G477" i="1"/>
  <c r="F477" i="1"/>
  <c r="K477" i="1" s="1"/>
  <c r="E477" i="1"/>
  <c r="D477" i="1"/>
  <c r="C477" i="1"/>
  <c r="B477" i="1"/>
  <c r="A477" i="1"/>
  <c r="L476" i="1"/>
  <c r="J476" i="1"/>
  <c r="I476" i="1"/>
  <c r="H476" i="1"/>
  <c r="G476" i="1"/>
  <c r="F476" i="1"/>
  <c r="K476" i="1" s="1"/>
  <c r="E476" i="1"/>
  <c r="D476" i="1"/>
  <c r="C476" i="1"/>
  <c r="B476" i="1"/>
  <c r="A476" i="1"/>
  <c r="L475" i="1"/>
  <c r="J475" i="1"/>
  <c r="I475" i="1"/>
  <c r="H475" i="1"/>
  <c r="G475" i="1"/>
  <c r="F475" i="1"/>
  <c r="K475" i="1" s="1"/>
  <c r="E475" i="1"/>
  <c r="D475" i="1"/>
  <c r="C475" i="1"/>
  <c r="B475" i="1"/>
  <c r="A475" i="1" s="1"/>
  <c r="L474" i="1"/>
  <c r="J474" i="1"/>
  <c r="I474" i="1"/>
  <c r="H474" i="1"/>
  <c r="G474" i="1"/>
  <c r="F474" i="1"/>
  <c r="K474" i="1" s="1"/>
  <c r="E474" i="1"/>
  <c r="D474" i="1"/>
  <c r="C474" i="1"/>
  <c r="B474" i="1"/>
  <c r="A474" i="1"/>
  <c r="L473" i="1"/>
  <c r="J473" i="1"/>
  <c r="I473" i="1"/>
  <c r="H473" i="1"/>
  <c r="G473" i="1"/>
  <c r="F473" i="1"/>
  <c r="K473" i="1" s="1"/>
  <c r="E473" i="1"/>
  <c r="D473" i="1"/>
  <c r="C473" i="1"/>
  <c r="B473" i="1"/>
  <c r="A473" i="1"/>
  <c r="L472" i="1"/>
  <c r="J472" i="1"/>
  <c r="I472" i="1"/>
  <c r="H472" i="1"/>
  <c r="G472" i="1"/>
  <c r="F472" i="1"/>
  <c r="K472" i="1" s="1"/>
  <c r="E472" i="1"/>
  <c r="D472" i="1"/>
  <c r="C472" i="1"/>
  <c r="B472" i="1"/>
  <c r="A472" i="1"/>
  <c r="L471" i="1"/>
  <c r="J471" i="1"/>
  <c r="I471" i="1"/>
  <c r="H471" i="1"/>
  <c r="G471" i="1"/>
  <c r="F471" i="1"/>
  <c r="K471" i="1" s="1"/>
  <c r="E471" i="1"/>
  <c r="D471" i="1"/>
  <c r="C471" i="1"/>
  <c r="B471" i="1"/>
  <c r="A471" i="1" s="1"/>
  <c r="L470" i="1"/>
  <c r="J470" i="1"/>
  <c r="I470" i="1"/>
  <c r="H470" i="1"/>
  <c r="G470" i="1"/>
  <c r="F470" i="1"/>
  <c r="K470" i="1" s="1"/>
  <c r="E470" i="1"/>
  <c r="D470" i="1"/>
  <c r="C470" i="1"/>
  <c r="B470" i="1"/>
  <c r="A470" i="1"/>
  <c r="L469" i="1"/>
  <c r="J469" i="1"/>
  <c r="I469" i="1"/>
  <c r="H469" i="1"/>
  <c r="G469" i="1"/>
  <c r="F469" i="1"/>
  <c r="K469" i="1" s="1"/>
  <c r="E469" i="1"/>
  <c r="D469" i="1"/>
  <c r="C469" i="1"/>
  <c r="B469" i="1"/>
  <c r="A469" i="1"/>
  <c r="L468" i="1"/>
  <c r="J468" i="1"/>
  <c r="I468" i="1"/>
  <c r="H468" i="1"/>
  <c r="G468" i="1"/>
  <c r="F468" i="1"/>
  <c r="K468" i="1" s="1"/>
  <c r="E468" i="1"/>
  <c r="D468" i="1"/>
  <c r="C468" i="1"/>
  <c r="B468" i="1"/>
  <c r="A468" i="1"/>
  <c r="L467" i="1"/>
  <c r="J467" i="1"/>
  <c r="I467" i="1"/>
  <c r="H467" i="1"/>
  <c r="G467" i="1"/>
  <c r="F467" i="1"/>
  <c r="K467" i="1" s="1"/>
  <c r="E467" i="1"/>
  <c r="D467" i="1"/>
  <c r="C467" i="1"/>
  <c r="B467" i="1"/>
  <c r="A467" i="1" s="1"/>
  <c r="L466" i="1"/>
  <c r="J466" i="1"/>
  <c r="I466" i="1"/>
  <c r="H466" i="1"/>
  <c r="G466" i="1"/>
  <c r="F466" i="1"/>
  <c r="K466" i="1" s="1"/>
  <c r="E466" i="1"/>
  <c r="D466" i="1"/>
  <c r="C466" i="1"/>
  <c r="B466" i="1"/>
  <c r="A466" i="1"/>
  <c r="L465" i="1"/>
  <c r="J465" i="1"/>
  <c r="I465" i="1"/>
  <c r="H465" i="1"/>
  <c r="G465" i="1"/>
  <c r="F465" i="1"/>
  <c r="K465" i="1" s="1"/>
  <c r="E465" i="1"/>
  <c r="D465" i="1"/>
  <c r="C465" i="1"/>
  <c r="B465" i="1"/>
  <c r="A465" i="1"/>
  <c r="L464" i="1"/>
  <c r="J464" i="1"/>
  <c r="I464" i="1"/>
  <c r="H464" i="1"/>
  <c r="G464" i="1"/>
  <c r="F464" i="1"/>
  <c r="K464" i="1" s="1"/>
  <c r="E464" i="1"/>
  <c r="D464" i="1"/>
  <c r="C464" i="1"/>
  <c r="B464" i="1"/>
  <c r="A464" i="1"/>
  <c r="L463" i="1"/>
  <c r="J463" i="1"/>
  <c r="I463" i="1"/>
  <c r="H463" i="1"/>
  <c r="G463" i="1"/>
  <c r="F463" i="1"/>
  <c r="K463" i="1" s="1"/>
  <c r="E463" i="1"/>
  <c r="D463" i="1"/>
  <c r="C463" i="1"/>
  <c r="B463" i="1"/>
  <c r="A463" i="1" s="1"/>
  <c r="L462" i="1"/>
  <c r="J462" i="1"/>
  <c r="I462" i="1"/>
  <c r="H462" i="1"/>
  <c r="G462" i="1"/>
  <c r="F462" i="1"/>
  <c r="K462" i="1" s="1"/>
  <c r="E462" i="1"/>
  <c r="D462" i="1"/>
  <c r="C462" i="1"/>
  <c r="B462" i="1"/>
  <c r="A462" i="1"/>
  <c r="L461" i="1"/>
  <c r="J461" i="1"/>
  <c r="I461" i="1"/>
  <c r="H461" i="1"/>
  <c r="G461" i="1"/>
  <c r="F461" i="1"/>
  <c r="K461" i="1" s="1"/>
  <c r="E461" i="1"/>
  <c r="D461" i="1"/>
  <c r="C461" i="1"/>
  <c r="B461" i="1"/>
  <c r="A461" i="1"/>
  <c r="L460" i="1"/>
  <c r="J460" i="1"/>
  <c r="I460" i="1"/>
  <c r="H460" i="1"/>
  <c r="G460" i="1"/>
  <c r="F460" i="1"/>
  <c r="K460" i="1" s="1"/>
  <c r="E460" i="1"/>
  <c r="D460" i="1"/>
  <c r="C460" i="1"/>
  <c r="B460" i="1"/>
  <c r="A460" i="1"/>
  <c r="L459" i="1"/>
  <c r="J459" i="1"/>
  <c r="I459" i="1"/>
  <c r="H459" i="1"/>
  <c r="G459" i="1"/>
  <c r="F459" i="1"/>
  <c r="K459" i="1" s="1"/>
  <c r="E459" i="1"/>
  <c r="D459" i="1"/>
  <c r="C459" i="1"/>
  <c r="B459" i="1"/>
  <c r="A459" i="1" s="1"/>
  <c r="L458" i="1"/>
  <c r="J458" i="1"/>
  <c r="I458" i="1"/>
  <c r="H458" i="1"/>
  <c r="G458" i="1"/>
  <c r="F458" i="1"/>
  <c r="K458" i="1" s="1"/>
  <c r="E458" i="1"/>
  <c r="D458" i="1"/>
  <c r="C458" i="1"/>
  <c r="B458" i="1"/>
  <c r="A458" i="1"/>
  <c r="L457" i="1"/>
  <c r="J457" i="1"/>
  <c r="I457" i="1"/>
  <c r="H457" i="1"/>
  <c r="G457" i="1"/>
  <c r="F457" i="1"/>
  <c r="K457" i="1" s="1"/>
  <c r="E457" i="1"/>
  <c r="D457" i="1"/>
  <c r="C457" i="1"/>
  <c r="B457" i="1"/>
  <c r="A457" i="1"/>
  <c r="L456" i="1"/>
  <c r="J456" i="1"/>
  <c r="I456" i="1"/>
  <c r="H456" i="1"/>
  <c r="G456" i="1"/>
  <c r="F456" i="1"/>
  <c r="K456" i="1" s="1"/>
  <c r="E456" i="1"/>
  <c r="D456" i="1"/>
  <c r="C456" i="1"/>
  <c r="B456" i="1"/>
  <c r="A456" i="1"/>
  <c r="L455" i="1"/>
  <c r="J455" i="1"/>
  <c r="I455" i="1"/>
  <c r="H455" i="1"/>
  <c r="G455" i="1"/>
  <c r="F455" i="1"/>
  <c r="K455" i="1" s="1"/>
  <c r="E455" i="1"/>
  <c r="D455" i="1"/>
  <c r="C455" i="1"/>
  <c r="B455" i="1"/>
  <c r="A455" i="1" s="1"/>
  <c r="L454" i="1"/>
  <c r="J454" i="1"/>
  <c r="I454" i="1"/>
  <c r="H454" i="1"/>
  <c r="G454" i="1"/>
  <c r="F454" i="1"/>
  <c r="K454" i="1" s="1"/>
  <c r="E454" i="1"/>
  <c r="D454" i="1"/>
  <c r="C454" i="1"/>
  <c r="B454" i="1"/>
  <c r="A454" i="1"/>
  <c r="L453" i="1"/>
  <c r="J453" i="1"/>
  <c r="I453" i="1"/>
  <c r="H453" i="1"/>
  <c r="G453" i="1"/>
  <c r="F453" i="1"/>
  <c r="K453" i="1" s="1"/>
  <c r="E453" i="1"/>
  <c r="D453" i="1"/>
  <c r="C453" i="1"/>
  <c r="B453" i="1"/>
  <c r="A453" i="1"/>
  <c r="L452" i="1"/>
  <c r="J452" i="1"/>
  <c r="I452" i="1"/>
  <c r="H452" i="1"/>
  <c r="G452" i="1"/>
  <c r="F452" i="1"/>
  <c r="K452" i="1" s="1"/>
  <c r="E452" i="1"/>
  <c r="D452" i="1"/>
  <c r="C452" i="1"/>
  <c r="B452" i="1"/>
  <c r="A452" i="1"/>
  <c r="L451" i="1"/>
  <c r="J451" i="1"/>
  <c r="I451" i="1"/>
  <c r="H451" i="1"/>
  <c r="G451" i="1"/>
  <c r="F451" i="1"/>
  <c r="K451" i="1" s="1"/>
  <c r="E451" i="1"/>
  <c r="D451" i="1"/>
  <c r="C451" i="1"/>
  <c r="B451" i="1"/>
  <c r="A451" i="1" s="1"/>
  <c r="L450" i="1"/>
  <c r="J450" i="1"/>
  <c r="I450" i="1"/>
  <c r="H450" i="1"/>
  <c r="G450" i="1"/>
  <c r="F450" i="1"/>
  <c r="K450" i="1" s="1"/>
  <c r="E450" i="1"/>
  <c r="D450" i="1"/>
  <c r="C450" i="1"/>
  <c r="B450" i="1"/>
  <c r="A450" i="1"/>
  <c r="L449" i="1"/>
  <c r="J449" i="1"/>
  <c r="I449" i="1"/>
  <c r="H449" i="1"/>
  <c r="G449" i="1"/>
  <c r="F449" i="1"/>
  <c r="K449" i="1" s="1"/>
  <c r="E449" i="1"/>
  <c r="D449" i="1"/>
  <c r="C449" i="1"/>
  <c r="B449" i="1"/>
  <c r="A449" i="1"/>
  <c r="L448" i="1"/>
  <c r="J448" i="1"/>
  <c r="I448" i="1"/>
  <c r="H448" i="1"/>
  <c r="G448" i="1"/>
  <c r="F448" i="1"/>
  <c r="K448" i="1" s="1"/>
  <c r="E448" i="1"/>
  <c r="D448" i="1"/>
  <c r="C448" i="1"/>
  <c r="B448" i="1"/>
  <c r="A448" i="1"/>
  <c r="L447" i="1"/>
  <c r="J447" i="1"/>
  <c r="I447" i="1"/>
  <c r="H447" i="1"/>
  <c r="G447" i="1"/>
  <c r="F447" i="1"/>
  <c r="K447" i="1" s="1"/>
  <c r="E447" i="1"/>
  <c r="D447" i="1"/>
  <c r="C447" i="1"/>
  <c r="B447" i="1"/>
  <c r="A447" i="1" s="1"/>
  <c r="L446" i="1"/>
  <c r="J446" i="1"/>
  <c r="I446" i="1"/>
  <c r="H446" i="1"/>
  <c r="G446" i="1"/>
  <c r="F446" i="1"/>
  <c r="K446" i="1" s="1"/>
  <c r="E446" i="1"/>
  <c r="D446" i="1"/>
  <c r="C446" i="1"/>
  <c r="B446" i="1"/>
  <c r="A446" i="1"/>
  <c r="L445" i="1"/>
  <c r="J445" i="1"/>
  <c r="I445" i="1"/>
  <c r="H445" i="1"/>
  <c r="G445" i="1"/>
  <c r="F445" i="1"/>
  <c r="K445" i="1" s="1"/>
  <c r="E445" i="1"/>
  <c r="D445" i="1"/>
  <c r="C445" i="1"/>
  <c r="B445" i="1"/>
  <c r="A445" i="1"/>
  <c r="L444" i="1"/>
  <c r="J444" i="1"/>
  <c r="I444" i="1"/>
  <c r="H444" i="1"/>
  <c r="G444" i="1"/>
  <c r="F444" i="1"/>
  <c r="K444" i="1" s="1"/>
  <c r="E444" i="1"/>
  <c r="D444" i="1"/>
  <c r="C444" i="1"/>
  <c r="B444" i="1"/>
  <c r="A444" i="1"/>
  <c r="L443" i="1"/>
  <c r="J443" i="1"/>
  <c r="I443" i="1"/>
  <c r="H443" i="1"/>
  <c r="G443" i="1"/>
  <c r="F443" i="1"/>
  <c r="K443" i="1" s="1"/>
  <c r="E443" i="1"/>
  <c r="D443" i="1"/>
  <c r="C443" i="1"/>
  <c r="B443" i="1"/>
  <c r="A443" i="1" s="1"/>
  <c r="L442" i="1"/>
  <c r="J442" i="1"/>
  <c r="I442" i="1"/>
  <c r="H442" i="1"/>
  <c r="G442" i="1"/>
  <c r="F442" i="1"/>
  <c r="K442" i="1" s="1"/>
  <c r="E442" i="1"/>
  <c r="D442" i="1"/>
  <c r="C442" i="1"/>
  <c r="B442" i="1"/>
  <c r="A442" i="1"/>
  <c r="L441" i="1"/>
  <c r="J441" i="1"/>
  <c r="I441" i="1"/>
  <c r="H441" i="1"/>
  <c r="G441" i="1"/>
  <c r="F441" i="1"/>
  <c r="K441" i="1" s="1"/>
  <c r="E441" i="1"/>
  <c r="D441" i="1"/>
  <c r="C441" i="1"/>
  <c r="B441" i="1"/>
  <c r="A441" i="1"/>
  <c r="L440" i="1"/>
  <c r="J440" i="1"/>
  <c r="I440" i="1"/>
  <c r="H440" i="1"/>
  <c r="G440" i="1"/>
  <c r="F440" i="1"/>
  <c r="K440" i="1" s="1"/>
  <c r="E440" i="1"/>
  <c r="D440" i="1"/>
  <c r="C440" i="1"/>
  <c r="B440" i="1"/>
  <c r="A440" i="1"/>
  <c r="L439" i="1"/>
  <c r="J439" i="1"/>
  <c r="I439" i="1"/>
  <c r="H439" i="1"/>
  <c r="G439" i="1"/>
  <c r="F439" i="1"/>
  <c r="K439" i="1" s="1"/>
  <c r="E439" i="1"/>
  <c r="D439" i="1"/>
  <c r="C439" i="1"/>
  <c r="B439" i="1"/>
  <c r="A439" i="1" s="1"/>
  <c r="L438" i="1"/>
  <c r="J438" i="1"/>
  <c r="I438" i="1"/>
  <c r="H438" i="1"/>
  <c r="G438" i="1"/>
  <c r="F438" i="1"/>
  <c r="K438" i="1" s="1"/>
  <c r="E438" i="1"/>
  <c r="D438" i="1"/>
  <c r="C438" i="1"/>
  <c r="B438" i="1"/>
  <c r="A438" i="1"/>
  <c r="L437" i="1"/>
  <c r="J437" i="1"/>
  <c r="I437" i="1"/>
  <c r="H437" i="1"/>
  <c r="G437" i="1"/>
  <c r="F437" i="1"/>
  <c r="K437" i="1" s="1"/>
  <c r="E437" i="1"/>
  <c r="D437" i="1"/>
  <c r="C437" i="1"/>
  <c r="B437" i="1"/>
  <c r="A437" i="1"/>
  <c r="L436" i="1"/>
  <c r="J436" i="1"/>
  <c r="I436" i="1"/>
  <c r="H436" i="1"/>
  <c r="G436" i="1"/>
  <c r="F436" i="1"/>
  <c r="K436" i="1" s="1"/>
  <c r="E436" i="1"/>
  <c r="D436" i="1"/>
  <c r="C436" i="1"/>
  <c r="B436" i="1"/>
  <c r="A436" i="1"/>
  <c r="L435" i="1"/>
  <c r="J435" i="1"/>
  <c r="I435" i="1"/>
  <c r="H435" i="1"/>
  <c r="G435" i="1"/>
  <c r="F435" i="1"/>
  <c r="K435" i="1" s="1"/>
  <c r="E435" i="1"/>
  <c r="D435" i="1"/>
  <c r="C435" i="1"/>
  <c r="B435" i="1"/>
  <c r="A435" i="1" s="1"/>
  <c r="L434" i="1"/>
  <c r="J434" i="1"/>
  <c r="I434" i="1"/>
  <c r="H434" i="1"/>
  <c r="G434" i="1"/>
  <c r="F434" i="1"/>
  <c r="K434" i="1" s="1"/>
  <c r="E434" i="1"/>
  <c r="D434" i="1"/>
  <c r="C434" i="1"/>
  <c r="B434" i="1"/>
  <c r="A434" i="1"/>
  <c r="L433" i="1"/>
  <c r="J433" i="1"/>
  <c r="I433" i="1"/>
  <c r="H433" i="1"/>
  <c r="G433" i="1"/>
  <c r="F433" i="1"/>
  <c r="K433" i="1" s="1"/>
  <c r="E433" i="1"/>
  <c r="D433" i="1"/>
  <c r="C433" i="1"/>
  <c r="B433" i="1"/>
  <c r="A433" i="1"/>
  <c r="L432" i="1"/>
  <c r="J432" i="1"/>
  <c r="I432" i="1"/>
  <c r="H432" i="1"/>
  <c r="G432" i="1"/>
  <c r="F432" i="1"/>
  <c r="K432" i="1" s="1"/>
  <c r="E432" i="1"/>
  <c r="D432" i="1"/>
  <c r="C432" i="1"/>
  <c r="B432" i="1"/>
  <c r="A432" i="1"/>
  <c r="L431" i="1"/>
  <c r="J431" i="1"/>
  <c r="I431" i="1"/>
  <c r="H431" i="1"/>
  <c r="G431" i="1"/>
  <c r="F431" i="1"/>
  <c r="K431" i="1" s="1"/>
  <c r="E431" i="1"/>
  <c r="D431" i="1"/>
  <c r="C431" i="1"/>
  <c r="B431" i="1"/>
  <c r="A431" i="1" s="1"/>
  <c r="L430" i="1"/>
  <c r="J430" i="1"/>
  <c r="I430" i="1"/>
  <c r="H430" i="1"/>
  <c r="G430" i="1"/>
  <c r="F430" i="1"/>
  <c r="K430" i="1" s="1"/>
  <c r="E430" i="1"/>
  <c r="D430" i="1"/>
  <c r="C430" i="1"/>
  <c r="B430" i="1"/>
  <c r="A430" i="1"/>
  <c r="L429" i="1"/>
  <c r="J429" i="1"/>
  <c r="I429" i="1"/>
  <c r="H429" i="1"/>
  <c r="G429" i="1"/>
  <c r="F429" i="1"/>
  <c r="K429" i="1" s="1"/>
  <c r="E429" i="1"/>
  <c r="D429" i="1"/>
  <c r="C429" i="1"/>
  <c r="B429" i="1"/>
  <c r="A429" i="1"/>
  <c r="L428" i="1"/>
  <c r="J428" i="1"/>
  <c r="I428" i="1"/>
  <c r="H428" i="1"/>
  <c r="G428" i="1"/>
  <c r="F428" i="1"/>
  <c r="K428" i="1" s="1"/>
  <c r="E428" i="1"/>
  <c r="D428" i="1"/>
  <c r="C428" i="1"/>
  <c r="B428" i="1"/>
  <c r="A428" i="1"/>
  <c r="L427" i="1"/>
  <c r="J427" i="1"/>
  <c r="I427" i="1"/>
  <c r="H427" i="1"/>
  <c r="G427" i="1"/>
  <c r="F427" i="1"/>
  <c r="K427" i="1" s="1"/>
  <c r="E427" i="1"/>
  <c r="D427" i="1"/>
  <c r="C427" i="1"/>
  <c r="B427" i="1"/>
  <c r="A427" i="1" s="1"/>
  <c r="L426" i="1"/>
  <c r="J426" i="1"/>
  <c r="I426" i="1"/>
  <c r="H426" i="1"/>
  <c r="G426" i="1"/>
  <c r="F426" i="1"/>
  <c r="K426" i="1" s="1"/>
  <c r="E426" i="1"/>
  <c r="D426" i="1"/>
  <c r="C426" i="1"/>
  <c r="B426" i="1"/>
  <c r="A426" i="1"/>
  <c r="L425" i="1"/>
  <c r="J425" i="1"/>
  <c r="I425" i="1"/>
  <c r="H425" i="1"/>
  <c r="G425" i="1"/>
  <c r="F425" i="1"/>
  <c r="K425" i="1" s="1"/>
  <c r="E425" i="1"/>
  <c r="D425" i="1"/>
  <c r="C425" i="1"/>
  <c r="B425" i="1"/>
  <c r="A425" i="1"/>
  <c r="L424" i="1"/>
  <c r="J424" i="1"/>
  <c r="I424" i="1"/>
  <c r="H424" i="1"/>
  <c r="G424" i="1"/>
  <c r="F424" i="1"/>
  <c r="K424" i="1" s="1"/>
  <c r="E424" i="1"/>
  <c r="D424" i="1"/>
  <c r="C424" i="1"/>
  <c r="B424" i="1"/>
  <c r="A424" i="1"/>
  <c r="L423" i="1"/>
  <c r="J423" i="1"/>
  <c r="I423" i="1"/>
  <c r="H423" i="1"/>
  <c r="G423" i="1"/>
  <c r="F423" i="1"/>
  <c r="K423" i="1" s="1"/>
  <c r="E423" i="1"/>
  <c r="D423" i="1"/>
  <c r="C423" i="1"/>
  <c r="B423" i="1"/>
  <c r="A423" i="1" s="1"/>
  <c r="L422" i="1"/>
  <c r="J422" i="1"/>
  <c r="I422" i="1"/>
  <c r="H422" i="1"/>
  <c r="G422" i="1"/>
  <c r="F422" i="1"/>
  <c r="K422" i="1" s="1"/>
  <c r="E422" i="1"/>
  <c r="D422" i="1"/>
  <c r="C422" i="1"/>
  <c r="B422" i="1"/>
  <c r="A422" i="1"/>
  <c r="L421" i="1"/>
  <c r="J421" i="1"/>
  <c r="I421" i="1"/>
  <c r="H421" i="1"/>
  <c r="G421" i="1"/>
  <c r="F421" i="1"/>
  <c r="K421" i="1" s="1"/>
  <c r="E421" i="1"/>
  <c r="D421" i="1"/>
  <c r="C421" i="1"/>
  <c r="B421" i="1"/>
  <c r="A421" i="1"/>
  <c r="L420" i="1"/>
  <c r="J420" i="1"/>
  <c r="I420" i="1"/>
  <c r="H420" i="1"/>
  <c r="G420" i="1"/>
  <c r="F420" i="1"/>
  <c r="K420" i="1" s="1"/>
  <c r="E420" i="1"/>
  <c r="D420" i="1"/>
  <c r="C420" i="1"/>
  <c r="B420" i="1"/>
  <c r="A420" i="1"/>
  <c r="L419" i="1"/>
  <c r="J419" i="1"/>
  <c r="I419" i="1"/>
  <c r="H419" i="1"/>
  <c r="G419" i="1"/>
  <c r="F419" i="1"/>
  <c r="K419" i="1" s="1"/>
  <c r="E419" i="1"/>
  <c r="D419" i="1"/>
  <c r="C419" i="1"/>
  <c r="B419" i="1"/>
  <c r="A419" i="1" s="1"/>
  <c r="L418" i="1"/>
  <c r="J418" i="1"/>
  <c r="I418" i="1"/>
  <c r="H418" i="1"/>
  <c r="G418" i="1"/>
  <c r="F418" i="1"/>
  <c r="K418" i="1" s="1"/>
  <c r="E418" i="1"/>
  <c r="D418" i="1"/>
  <c r="C418" i="1"/>
  <c r="B418" i="1"/>
  <c r="A418" i="1"/>
  <c r="L417" i="1"/>
  <c r="J417" i="1"/>
  <c r="I417" i="1"/>
  <c r="H417" i="1"/>
  <c r="G417" i="1"/>
  <c r="F417" i="1"/>
  <c r="K417" i="1" s="1"/>
  <c r="E417" i="1"/>
  <c r="D417" i="1"/>
  <c r="C417" i="1"/>
  <c r="B417" i="1"/>
  <c r="A417" i="1"/>
  <c r="L416" i="1"/>
  <c r="J416" i="1"/>
  <c r="I416" i="1"/>
  <c r="H416" i="1"/>
  <c r="G416" i="1"/>
  <c r="F416" i="1"/>
  <c r="K416" i="1" s="1"/>
  <c r="E416" i="1"/>
  <c r="D416" i="1"/>
  <c r="C416" i="1"/>
  <c r="B416" i="1"/>
  <c r="A416" i="1"/>
  <c r="L415" i="1"/>
  <c r="J415" i="1"/>
  <c r="I415" i="1"/>
  <c r="H415" i="1"/>
  <c r="G415" i="1"/>
  <c r="F415" i="1"/>
  <c r="K415" i="1" s="1"/>
  <c r="E415" i="1"/>
  <c r="D415" i="1"/>
  <c r="C415" i="1"/>
  <c r="B415" i="1"/>
  <c r="A415" i="1" s="1"/>
  <c r="L414" i="1"/>
  <c r="J414" i="1"/>
  <c r="I414" i="1"/>
  <c r="H414" i="1"/>
  <c r="G414" i="1"/>
  <c r="F414" i="1"/>
  <c r="K414" i="1" s="1"/>
  <c r="E414" i="1"/>
  <c r="D414" i="1"/>
  <c r="C414" i="1"/>
  <c r="B414" i="1"/>
  <c r="A414" i="1"/>
  <c r="L413" i="1"/>
  <c r="J413" i="1"/>
  <c r="I413" i="1"/>
  <c r="H413" i="1"/>
  <c r="G413" i="1"/>
  <c r="F413" i="1"/>
  <c r="K413" i="1" s="1"/>
  <c r="E413" i="1"/>
  <c r="D413" i="1"/>
  <c r="C413" i="1"/>
  <c r="B413" i="1"/>
  <c r="A413" i="1"/>
  <c r="L412" i="1"/>
  <c r="J412" i="1"/>
  <c r="I412" i="1"/>
  <c r="H412" i="1"/>
  <c r="G412" i="1"/>
  <c r="F412" i="1"/>
  <c r="K412" i="1" s="1"/>
  <c r="E412" i="1"/>
  <c r="D412" i="1"/>
  <c r="C412" i="1"/>
  <c r="B412" i="1"/>
  <c r="A412" i="1"/>
  <c r="L411" i="1"/>
  <c r="J411" i="1"/>
  <c r="I411" i="1"/>
  <c r="H411" i="1"/>
  <c r="G411" i="1"/>
  <c r="F411" i="1"/>
  <c r="K411" i="1" s="1"/>
  <c r="E411" i="1"/>
  <c r="D411" i="1"/>
  <c r="C411" i="1"/>
  <c r="B411" i="1"/>
  <c r="A411" i="1" s="1"/>
  <c r="L410" i="1"/>
  <c r="J410" i="1"/>
  <c r="I410" i="1"/>
  <c r="H410" i="1"/>
  <c r="G410" i="1"/>
  <c r="F410" i="1"/>
  <c r="K410" i="1" s="1"/>
  <c r="E410" i="1"/>
  <c r="D410" i="1"/>
  <c r="C410" i="1"/>
  <c r="B410" i="1"/>
  <c r="A410" i="1" s="1"/>
  <c r="L409" i="1"/>
  <c r="J409" i="1"/>
  <c r="I409" i="1"/>
  <c r="H409" i="1"/>
  <c r="G409" i="1"/>
  <c r="F409" i="1"/>
  <c r="K409" i="1" s="1"/>
  <c r="E409" i="1"/>
  <c r="D409" i="1"/>
  <c r="C409" i="1"/>
  <c r="B409" i="1"/>
  <c r="A409" i="1"/>
  <c r="L408" i="1"/>
  <c r="J408" i="1"/>
  <c r="I408" i="1"/>
  <c r="H408" i="1"/>
  <c r="G408" i="1"/>
  <c r="F408" i="1"/>
  <c r="K408" i="1" s="1"/>
  <c r="E408" i="1"/>
  <c r="D408" i="1"/>
  <c r="C408" i="1"/>
  <c r="B408" i="1"/>
  <c r="A408" i="1"/>
  <c r="L407" i="1"/>
  <c r="J407" i="1"/>
  <c r="I407" i="1"/>
  <c r="H407" i="1"/>
  <c r="G407" i="1"/>
  <c r="F407" i="1"/>
  <c r="K407" i="1" s="1"/>
  <c r="E407" i="1"/>
  <c r="D407" i="1"/>
  <c r="C407" i="1"/>
  <c r="B407" i="1"/>
  <c r="A407" i="1" s="1"/>
  <c r="L406" i="1"/>
  <c r="J406" i="1"/>
  <c r="I406" i="1"/>
  <c r="H406" i="1"/>
  <c r="G406" i="1"/>
  <c r="F406" i="1"/>
  <c r="K406" i="1" s="1"/>
  <c r="E406" i="1"/>
  <c r="D406" i="1"/>
  <c r="C406" i="1"/>
  <c r="B406" i="1"/>
  <c r="A406" i="1"/>
  <c r="L405" i="1"/>
  <c r="J405" i="1"/>
  <c r="I405" i="1"/>
  <c r="H405" i="1"/>
  <c r="G405" i="1"/>
  <c r="F405" i="1"/>
  <c r="K405" i="1" s="1"/>
  <c r="E405" i="1"/>
  <c r="D405" i="1"/>
  <c r="C405" i="1"/>
  <c r="B405" i="1"/>
  <c r="A405" i="1"/>
  <c r="L404" i="1"/>
  <c r="J404" i="1"/>
  <c r="I404" i="1"/>
  <c r="H404" i="1"/>
  <c r="G404" i="1"/>
  <c r="F404" i="1"/>
  <c r="K404" i="1" s="1"/>
  <c r="E404" i="1"/>
  <c r="D404" i="1"/>
  <c r="C404" i="1"/>
  <c r="B404" i="1"/>
  <c r="A404" i="1"/>
  <c r="L403" i="1"/>
  <c r="J403" i="1"/>
  <c r="I403" i="1"/>
  <c r="H403" i="1"/>
  <c r="G403" i="1"/>
  <c r="F403" i="1"/>
  <c r="K403" i="1" s="1"/>
  <c r="E403" i="1"/>
  <c r="D403" i="1"/>
  <c r="C403" i="1"/>
  <c r="B403" i="1"/>
  <c r="A403" i="1" s="1"/>
  <c r="L402" i="1"/>
  <c r="J402" i="1"/>
  <c r="I402" i="1"/>
  <c r="H402" i="1"/>
  <c r="G402" i="1"/>
  <c r="F402" i="1"/>
  <c r="K402" i="1" s="1"/>
  <c r="E402" i="1"/>
  <c r="D402" i="1"/>
  <c r="C402" i="1"/>
  <c r="B402" i="1"/>
  <c r="A402" i="1" s="1"/>
  <c r="L401" i="1"/>
  <c r="J401" i="1"/>
  <c r="I401" i="1"/>
  <c r="H401" i="1"/>
  <c r="G401" i="1"/>
  <c r="F401" i="1"/>
  <c r="K401" i="1" s="1"/>
  <c r="E401" i="1"/>
  <c r="D401" i="1"/>
  <c r="C401" i="1"/>
  <c r="B401" i="1"/>
  <c r="A401" i="1"/>
  <c r="L400" i="1"/>
  <c r="J400" i="1"/>
  <c r="I400" i="1"/>
  <c r="H400" i="1"/>
  <c r="G400" i="1"/>
  <c r="F400" i="1"/>
  <c r="K400" i="1" s="1"/>
  <c r="E400" i="1"/>
  <c r="D400" i="1"/>
  <c r="C400" i="1"/>
  <c r="B400" i="1"/>
  <c r="A400" i="1"/>
  <c r="L399" i="1"/>
  <c r="J399" i="1"/>
  <c r="I399" i="1"/>
  <c r="H399" i="1"/>
  <c r="G399" i="1"/>
  <c r="F399" i="1"/>
  <c r="K399" i="1" s="1"/>
  <c r="E399" i="1"/>
  <c r="D399" i="1"/>
  <c r="C399" i="1"/>
  <c r="B399" i="1"/>
  <c r="A399" i="1" s="1"/>
  <c r="L398" i="1"/>
  <c r="J398" i="1"/>
  <c r="I398" i="1"/>
  <c r="H398" i="1"/>
  <c r="G398" i="1"/>
  <c r="F398" i="1"/>
  <c r="K398" i="1" s="1"/>
  <c r="E398" i="1"/>
  <c r="D398" i="1"/>
  <c r="C398" i="1"/>
  <c r="B398" i="1"/>
  <c r="A398" i="1"/>
  <c r="L397" i="1"/>
  <c r="J397" i="1"/>
  <c r="I397" i="1"/>
  <c r="H397" i="1"/>
  <c r="G397" i="1"/>
  <c r="F397" i="1"/>
  <c r="K397" i="1" s="1"/>
  <c r="E397" i="1"/>
  <c r="D397" i="1"/>
  <c r="C397" i="1"/>
  <c r="B397" i="1"/>
  <c r="A397" i="1"/>
  <c r="L396" i="1"/>
  <c r="J396" i="1"/>
  <c r="I396" i="1"/>
  <c r="H396" i="1"/>
  <c r="G396" i="1"/>
  <c r="F396" i="1"/>
  <c r="K396" i="1" s="1"/>
  <c r="E396" i="1"/>
  <c r="D396" i="1"/>
  <c r="C396" i="1"/>
  <c r="B396" i="1"/>
  <c r="A396" i="1"/>
  <c r="L395" i="1"/>
  <c r="J395" i="1"/>
  <c r="I395" i="1"/>
  <c r="H395" i="1"/>
  <c r="G395" i="1"/>
  <c r="F395" i="1"/>
  <c r="K395" i="1" s="1"/>
  <c r="E395" i="1"/>
  <c r="D395" i="1"/>
  <c r="C395" i="1"/>
  <c r="B395" i="1"/>
  <c r="A395" i="1" s="1"/>
  <c r="L394" i="1"/>
  <c r="J394" i="1"/>
  <c r="I394" i="1"/>
  <c r="H394" i="1"/>
  <c r="G394" i="1"/>
  <c r="F394" i="1"/>
  <c r="K394" i="1" s="1"/>
  <c r="E394" i="1"/>
  <c r="D394" i="1"/>
  <c r="C394" i="1"/>
  <c r="B394" i="1"/>
  <c r="A394" i="1" s="1"/>
  <c r="L393" i="1"/>
  <c r="J393" i="1"/>
  <c r="I393" i="1"/>
  <c r="H393" i="1"/>
  <c r="G393" i="1"/>
  <c r="F393" i="1"/>
  <c r="K393" i="1" s="1"/>
  <c r="E393" i="1"/>
  <c r="D393" i="1"/>
  <c r="C393" i="1"/>
  <c r="B393" i="1"/>
  <c r="A393" i="1"/>
  <c r="L392" i="1"/>
  <c r="J392" i="1"/>
  <c r="I392" i="1"/>
  <c r="H392" i="1"/>
  <c r="G392" i="1"/>
  <c r="F392" i="1"/>
  <c r="K392" i="1" s="1"/>
  <c r="E392" i="1"/>
  <c r="D392" i="1"/>
  <c r="C392" i="1"/>
  <c r="B392" i="1"/>
  <c r="A392" i="1"/>
  <c r="L391" i="1"/>
  <c r="J391" i="1"/>
  <c r="I391" i="1"/>
  <c r="H391" i="1"/>
  <c r="G391" i="1"/>
  <c r="F391" i="1"/>
  <c r="K391" i="1" s="1"/>
  <c r="E391" i="1"/>
  <c r="D391" i="1"/>
  <c r="C391" i="1"/>
  <c r="B391" i="1"/>
  <c r="A391" i="1" s="1"/>
  <c r="L390" i="1"/>
  <c r="J390" i="1"/>
  <c r="I390" i="1"/>
  <c r="H390" i="1"/>
  <c r="G390" i="1"/>
  <c r="F390" i="1"/>
  <c r="K390" i="1" s="1"/>
  <c r="E390" i="1"/>
  <c r="D390" i="1"/>
  <c r="C390" i="1"/>
  <c r="B390" i="1"/>
  <c r="A390" i="1"/>
  <c r="L389" i="1"/>
  <c r="J389" i="1"/>
  <c r="I389" i="1"/>
  <c r="H389" i="1"/>
  <c r="G389" i="1"/>
  <c r="F389" i="1"/>
  <c r="K389" i="1" s="1"/>
  <c r="E389" i="1"/>
  <c r="D389" i="1"/>
  <c r="C389" i="1"/>
  <c r="B389" i="1"/>
  <c r="A389" i="1"/>
  <c r="L388" i="1"/>
  <c r="J388" i="1"/>
  <c r="I388" i="1"/>
  <c r="H388" i="1"/>
  <c r="G388" i="1"/>
  <c r="F388" i="1"/>
  <c r="K388" i="1" s="1"/>
  <c r="E388" i="1"/>
  <c r="D388" i="1"/>
  <c r="C388" i="1"/>
  <c r="B388" i="1"/>
  <c r="A388" i="1"/>
  <c r="L387" i="1"/>
  <c r="J387" i="1"/>
  <c r="I387" i="1"/>
  <c r="H387" i="1"/>
  <c r="G387" i="1"/>
  <c r="F387" i="1"/>
  <c r="K387" i="1" s="1"/>
  <c r="E387" i="1"/>
  <c r="D387" i="1"/>
  <c r="C387" i="1"/>
  <c r="B387" i="1"/>
  <c r="A387" i="1" s="1"/>
  <c r="L386" i="1"/>
  <c r="J386" i="1"/>
  <c r="I386" i="1"/>
  <c r="H386" i="1"/>
  <c r="G386" i="1"/>
  <c r="F386" i="1"/>
  <c r="K386" i="1" s="1"/>
  <c r="E386" i="1"/>
  <c r="D386" i="1"/>
  <c r="C386" i="1"/>
  <c r="B386" i="1"/>
  <c r="A386" i="1" s="1"/>
  <c r="L385" i="1"/>
  <c r="J385" i="1"/>
  <c r="I385" i="1"/>
  <c r="H385" i="1"/>
  <c r="G385" i="1"/>
  <c r="F385" i="1"/>
  <c r="K385" i="1" s="1"/>
  <c r="E385" i="1"/>
  <c r="D385" i="1"/>
  <c r="C385" i="1"/>
  <c r="B385" i="1"/>
  <c r="A385" i="1"/>
  <c r="L384" i="1"/>
  <c r="J384" i="1"/>
  <c r="I384" i="1"/>
  <c r="H384" i="1"/>
  <c r="G384" i="1"/>
  <c r="F384" i="1"/>
  <c r="K384" i="1" s="1"/>
  <c r="E384" i="1"/>
  <c r="D384" i="1"/>
  <c r="C384" i="1"/>
  <c r="B384" i="1"/>
  <c r="A384" i="1"/>
  <c r="L383" i="1"/>
  <c r="J383" i="1"/>
  <c r="I383" i="1"/>
  <c r="H383" i="1"/>
  <c r="G383" i="1"/>
  <c r="F383" i="1"/>
  <c r="K383" i="1" s="1"/>
  <c r="E383" i="1"/>
  <c r="D383" i="1"/>
  <c r="C383" i="1"/>
  <c r="B383" i="1"/>
  <c r="A383" i="1" s="1"/>
  <c r="L382" i="1"/>
  <c r="J382" i="1"/>
  <c r="I382" i="1"/>
  <c r="H382" i="1"/>
  <c r="G382" i="1"/>
  <c r="F382" i="1"/>
  <c r="K382" i="1" s="1"/>
  <c r="E382" i="1"/>
  <c r="D382" i="1"/>
  <c r="C382" i="1"/>
  <c r="B382" i="1"/>
  <c r="A382" i="1"/>
  <c r="L381" i="1"/>
  <c r="J381" i="1"/>
  <c r="I381" i="1"/>
  <c r="H381" i="1"/>
  <c r="G381" i="1"/>
  <c r="F381" i="1"/>
  <c r="K381" i="1" s="1"/>
  <c r="E381" i="1"/>
  <c r="D381" i="1"/>
  <c r="C381" i="1"/>
  <c r="B381" i="1"/>
  <c r="A381" i="1"/>
  <c r="L380" i="1"/>
  <c r="J380" i="1"/>
  <c r="I380" i="1"/>
  <c r="H380" i="1"/>
  <c r="G380" i="1"/>
  <c r="F380" i="1"/>
  <c r="K380" i="1" s="1"/>
  <c r="E380" i="1"/>
  <c r="D380" i="1"/>
  <c r="C380" i="1"/>
  <c r="B380" i="1"/>
  <c r="A380" i="1"/>
  <c r="L379" i="1"/>
  <c r="J379" i="1"/>
  <c r="I379" i="1"/>
  <c r="H379" i="1"/>
  <c r="G379" i="1"/>
  <c r="F379" i="1"/>
  <c r="K379" i="1" s="1"/>
  <c r="E379" i="1"/>
  <c r="D379" i="1"/>
  <c r="C379" i="1"/>
  <c r="B379" i="1"/>
  <c r="A379" i="1" s="1"/>
  <c r="L378" i="1"/>
  <c r="J378" i="1"/>
  <c r="I378" i="1"/>
  <c r="H378" i="1"/>
  <c r="G378" i="1"/>
  <c r="F378" i="1"/>
  <c r="K378" i="1" s="1"/>
  <c r="E378" i="1"/>
  <c r="D378" i="1"/>
  <c r="C378" i="1"/>
  <c r="B378" i="1"/>
  <c r="A378" i="1" s="1"/>
  <c r="L377" i="1"/>
  <c r="J377" i="1"/>
  <c r="I377" i="1"/>
  <c r="H377" i="1"/>
  <c r="G377" i="1"/>
  <c r="F377" i="1"/>
  <c r="K377" i="1" s="1"/>
  <c r="E377" i="1"/>
  <c r="D377" i="1"/>
  <c r="C377" i="1"/>
  <c r="B377" i="1"/>
  <c r="A377" i="1"/>
  <c r="L376" i="1"/>
  <c r="J376" i="1"/>
  <c r="I376" i="1"/>
  <c r="H376" i="1"/>
  <c r="G376" i="1"/>
  <c r="F376" i="1"/>
  <c r="K376" i="1" s="1"/>
  <c r="E376" i="1"/>
  <c r="D376" i="1"/>
  <c r="C376" i="1"/>
  <c r="B376" i="1"/>
  <c r="A376" i="1"/>
  <c r="L375" i="1"/>
  <c r="J375" i="1"/>
  <c r="I375" i="1"/>
  <c r="H375" i="1"/>
  <c r="G375" i="1"/>
  <c r="F375" i="1"/>
  <c r="K375" i="1" s="1"/>
  <c r="E375" i="1"/>
  <c r="D375" i="1"/>
  <c r="C375" i="1"/>
  <c r="B375" i="1"/>
  <c r="A375" i="1" s="1"/>
  <c r="L374" i="1"/>
  <c r="J374" i="1"/>
  <c r="I374" i="1"/>
  <c r="H374" i="1"/>
  <c r="G374" i="1"/>
  <c r="F374" i="1"/>
  <c r="K374" i="1" s="1"/>
  <c r="E374" i="1"/>
  <c r="D374" i="1"/>
  <c r="C374" i="1"/>
  <c r="B374" i="1"/>
  <c r="A374" i="1"/>
  <c r="L373" i="1"/>
  <c r="J373" i="1"/>
  <c r="I373" i="1"/>
  <c r="H373" i="1"/>
  <c r="G373" i="1"/>
  <c r="F373" i="1"/>
  <c r="K373" i="1" s="1"/>
  <c r="E373" i="1"/>
  <c r="D373" i="1"/>
  <c r="C373" i="1"/>
  <c r="B373" i="1"/>
  <c r="A373" i="1"/>
  <c r="L372" i="1"/>
  <c r="J372" i="1"/>
  <c r="I372" i="1"/>
  <c r="H372" i="1"/>
  <c r="G372" i="1"/>
  <c r="F372" i="1"/>
  <c r="K372" i="1" s="1"/>
  <c r="E372" i="1"/>
  <c r="D372" i="1"/>
  <c r="C372" i="1"/>
  <c r="B372" i="1"/>
  <c r="A372" i="1"/>
  <c r="L371" i="1"/>
  <c r="J371" i="1"/>
  <c r="I371" i="1"/>
  <c r="H371" i="1"/>
  <c r="G371" i="1"/>
  <c r="F371" i="1"/>
  <c r="K371" i="1" s="1"/>
  <c r="E371" i="1"/>
  <c r="D371" i="1"/>
  <c r="C371" i="1"/>
  <c r="B371" i="1"/>
  <c r="A371" i="1" s="1"/>
  <c r="L370" i="1"/>
  <c r="J370" i="1"/>
  <c r="I370" i="1"/>
  <c r="H370" i="1"/>
  <c r="G370" i="1"/>
  <c r="F370" i="1"/>
  <c r="K370" i="1" s="1"/>
  <c r="E370" i="1"/>
  <c r="D370" i="1"/>
  <c r="C370" i="1"/>
  <c r="B370" i="1"/>
  <c r="A370" i="1"/>
  <c r="L369" i="1"/>
  <c r="J369" i="1"/>
  <c r="I369" i="1"/>
  <c r="H369" i="1"/>
  <c r="G369" i="1"/>
  <c r="F369" i="1"/>
  <c r="K369" i="1" s="1"/>
  <c r="E369" i="1"/>
  <c r="D369" i="1"/>
  <c r="C369" i="1"/>
  <c r="B369" i="1"/>
  <c r="A369" i="1"/>
  <c r="L368" i="1"/>
  <c r="J368" i="1"/>
  <c r="I368" i="1"/>
  <c r="H368" i="1"/>
  <c r="G368" i="1"/>
  <c r="F368" i="1"/>
  <c r="K368" i="1" s="1"/>
  <c r="E368" i="1"/>
  <c r="D368" i="1"/>
  <c r="C368" i="1"/>
  <c r="B368" i="1"/>
  <c r="A368" i="1"/>
  <c r="L367" i="1"/>
  <c r="J367" i="1"/>
  <c r="I367" i="1"/>
  <c r="H367" i="1"/>
  <c r="G367" i="1"/>
  <c r="F367" i="1"/>
  <c r="K367" i="1" s="1"/>
  <c r="E367" i="1"/>
  <c r="D367" i="1"/>
  <c r="C367" i="1"/>
  <c r="B367" i="1"/>
  <c r="A367" i="1" s="1"/>
  <c r="L366" i="1"/>
  <c r="J366" i="1"/>
  <c r="I366" i="1"/>
  <c r="H366" i="1"/>
  <c r="G366" i="1"/>
  <c r="F366" i="1"/>
  <c r="K366" i="1" s="1"/>
  <c r="E366" i="1"/>
  <c r="D366" i="1"/>
  <c r="C366" i="1"/>
  <c r="B366" i="1"/>
  <c r="A366" i="1"/>
  <c r="L365" i="1"/>
  <c r="J365" i="1"/>
  <c r="I365" i="1"/>
  <c r="H365" i="1"/>
  <c r="G365" i="1"/>
  <c r="F365" i="1"/>
  <c r="K365" i="1" s="1"/>
  <c r="E365" i="1"/>
  <c r="D365" i="1"/>
  <c r="C365" i="1"/>
  <c r="B365" i="1"/>
  <c r="A365" i="1"/>
  <c r="L364" i="1"/>
  <c r="J364" i="1"/>
  <c r="I364" i="1"/>
  <c r="H364" i="1"/>
  <c r="G364" i="1"/>
  <c r="F364" i="1"/>
  <c r="K364" i="1" s="1"/>
  <c r="E364" i="1"/>
  <c r="D364" i="1"/>
  <c r="C364" i="1"/>
  <c r="B364" i="1"/>
  <c r="A364" i="1"/>
  <c r="L363" i="1"/>
  <c r="J363" i="1"/>
  <c r="I363" i="1"/>
  <c r="H363" i="1"/>
  <c r="G363" i="1"/>
  <c r="F363" i="1"/>
  <c r="K363" i="1" s="1"/>
  <c r="E363" i="1"/>
  <c r="D363" i="1"/>
  <c r="C363" i="1"/>
  <c r="B363" i="1"/>
  <c r="A363" i="1" s="1"/>
  <c r="L362" i="1"/>
  <c r="J362" i="1"/>
  <c r="I362" i="1"/>
  <c r="H362" i="1"/>
  <c r="G362" i="1"/>
  <c r="F362" i="1"/>
  <c r="K362" i="1" s="1"/>
  <c r="E362" i="1"/>
  <c r="D362" i="1"/>
  <c r="C362" i="1"/>
  <c r="B362" i="1"/>
  <c r="A362" i="1" s="1"/>
  <c r="L361" i="1"/>
  <c r="J361" i="1"/>
  <c r="I361" i="1"/>
  <c r="H361" i="1"/>
  <c r="G361" i="1"/>
  <c r="F361" i="1"/>
  <c r="K361" i="1" s="1"/>
  <c r="E361" i="1"/>
  <c r="D361" i="1"/>
  <c r="C361" i="1"/>
  <c r="B361" i="1"/>
  <c r="A361" i="1"/>
  <c r="L360" i="1"/>
  <c r="J360" i="1"/>
  <c r="I360" i="1"/>
  <c r="H360" i="1"/>
  <c r="G360" i="1"/>
  <c r="F360" i="1"/>
  <c r="K360" i="1" s="1"/>
  <c r="E360" i="1"/>
  <c r="D360" i="1"/>
  <c r="C360" i="1"/>
  <c r="B360" i="1"/>
  <c r="A360" i="1"/>
  <c r="L359" i="1"/>
  <c r="J359" i="1"/>
  <c r="I359" i="1"/>
  <c r="H359" i="1"/>
  <c r="G359" i="1"/>
  <c r="F359" i="1"/>
  <c r="K359" i="1" s="1"/>
  <c r="E359" i="1"/>
  <c r="D359" i="1"/>
  <c r="C359" i="1"/>
  <c r="B359" i="1"/>
  <c r="A359" i="1" s="1"/>
  <c r="L358" i="1"/>
  <c r="J358" i="1"/>
  <c r="I358" i="1"/>
  <c r="H358" i="1"/>
  <c r="G358" i="1"/>
  <c r="F358" i="1"/>
  <c r="K358" i="1" s="1"/>
  <c r="E358" i="1"/>
  <c r="D358" i="1"/>
  <c r="C358" i="1"/>
  <c r="B358" i="1"/>
  <c r="A358" i="1"/>
  <c r="L357" i="1"/>
  <c r="J357" i="1"/>
  <c r="I357" i="1"/>
  <c r="H357" i="1"/>
  <c r="G357" i="1"/>
  <c r="F357" i="1"/>
  <c r="K357" i="1" s="1"/>
  <c r="E357" i="1"/>
  <c r="D357" i="1"/>
  <c r="C357" i="1"/>
  <c r="B357" i="1"/>
  <c r="A357" i="1"/>
  <c r="L356" i="1"/>
  <c r="J356" i="1"/>
  <c r="I356" i="1"/>
  <c r="H356" i="1"/>
  <c r="G356" i="1"/>
  <c r="F356" i="1"/>
  <c r="K356" i="1" s="1"/>
  <c r="E356" i="1"/>
  <c r="D356" i="1"/>
  <c r="C356" i="1"/>
  <c r="B356" i="1"/>
  <c r="A356" i="1"/>
  <c r="L355" i="1"/>
  <c r="J355" i="1"/>
  <c r="I355" i="1"/>
  <c r="H355" i="1"/>
  <c r="G355" i="1"/>
  <c r="F355" i="1"/>
  <c r="K355" i="1" s="1"/>
  <c r="E355" i="1"/>
  <c r="D355" i="1"/>
  <c r="C355" i="1"/>
  <c r="B355" i="1"/>
  <c r="A355" i="1" s="1"/>
  <c r="L354" i="1"/>
  <c r="J354" i="1"/>
  <c r="I354" i="1"/>
  <c r="H354" i="1"/>
  <c r="G354" i="1"/>
  <c r="F354" i="1"/>
  <c r="K354" i="1" s="1"/>
  <c r="E354" i="1"/>
  <c r="D354" i="1"/>
  <c r="C354" i="1"/>
  <c r="B354" i="1"/>
  <c r="A354" i="1"/>
  <c r="L353" i="1"/>
  <c r="J353" i="1"/>
  <c r="I353" i="1"/>
  <c r="H353" i="1"/>
  <c r="G353" i="1"/>
  <c r="F353" i="1"/>
  <c r="K353" i="1" s="1"/>
  <c r="E353" i="1"/>
  <c r="D353" i="1"/>
  <c r="C353" i="1"/>
  <c r="B353" i="1"/>
  <c r="A353" i="1"/>
  <c r="L352" i="1"/>
  <c r="J352" i="1"/>
  <c r="I352" i="1"/>
  <c r="H352" i="1"/>
  <c r="G352" i="1"/>
  <c r="F352" i="1"/>
  <c r="K352" i="1" s="1"/>
  <c r="E352" i="1"/>
  <c r="D352" i="1"/>
  <c r="C352" i="1"/>
  <c r="B352" i="1"/>
  <c r="A352" i="1"/>
  <c r="L351" i="1"/>
  <c r="J351" i="1"/>
  <c r="I351" i="1"/>
  <c r="H351" i="1"/>
  <c r="G351" i="1"/>
  <c r="F351" i="1"/>
  <c r="K351" i="1" s="1"/>
  <c r="E351" i="1"/>
  <c r="D351" i="1"/>
  <c r="C351" i="1"/>
  <c r="B351" i="1"/>
  <c r="A351" i="1" s="1"/>
  <c r="L350" i="1"/>
  <c r="J350" i="1"/>
  <c r="I350" i="1"/>
  <c r="H350" i="1"/>
  <c r="G350" i="1"/>
  <c r="F350" i="1"/>
  <c r="K350" i="1" s="1"/>
  <c r="E350" i="1"/>
  <c r="D350" i="1"/>
  <c r="C350" i="1"/>
  <c r="B350" i="1"/>
  <c r="A350" i="1"/>
  <c r="L349" i="1"/>
  <c r="J349" i="1"/>
  <c r="I349" i="1"/>
  <c r="H349" i="1"/>
  <c r="G349" i="1"/>
  <c r="F349" i="1"/>
  <c r="K349" i="1" s="1"/>
  <c r="E349" i="1"/>
  <c r="D349" i="1"/>
  <c r="C349" i="1"/>
  <c r="B349" i="1"/>
  <c r="A349" i="1"/>
  <c r="L348" i="1"/>
  <c r="J348" i="1"/>
  <c r="I348" i="1"/>
  <c r="H348" i="1"/>
  <c r="G348" i="1"/>
  <c r="F348" i="1"/>
  <c r="K348" i="1" s="1"/>
  <c r="E348" i="1"/>
  <c r="D348" i="1"/>
  <c r="C348" i="1"/>
  <c r="B348" i="1"/>
  <c r="A348" i="1"/>
  <c r="L347" i="1"/>
  <c r="J347" i="1"/>
  <c r="I347" i="1"/>
  <c r="H347" i="1"/>
  <c r="G347" i="1"/>
  <c r="F347" i="1"/>
  <c r="K347" i="1" s="1"/>
  <c r="E347" i="1"/>
  <c r="D347" i="1"/>
  <c r="C347" i="1"/>
  <c r="B347" i="1"/>
  <c r="A347" i="1" s="1"/>
  <c r="L346" i="1"/>
  <c r="J346" i="1"/>
  <c r="I346" i="1"/>
  <c r="H346" i="1"/>
  <c r="G346" i="1"/>
  <c r="F346" i="1"/>
  <c r="K346" i="1" s="1"/>
  <c r="E346" i="1"/>
  <c r="D346" i="1"/>
  <c r="C346" i="1"/>
  <c r="B346" i="1"/>
  <c r="A346" i="1" s="1"/>
  <c r="L345" i="1"/>
  <c r="J345" i="1"/>
  <c r="I345" i="1"/>
  <c r="H345" i="1"/>
  <c r="G345" i="1"/>
  <c r="F345" i="1"/>
  <c r="K345" i="1" s="1"/>
  <c r="E345" i="1"/>
  <c r="D345" i="1"/>
  <c r="C345" i="1"/>
  <c r="B345" i="1"/>
  <c r="A345" i="1"/>
  <c r="L344" i="1"/>
  <c r="J344" i="1"/>
  <c r="I344" i="1"/>
  <c r="H344" i="1"/>
  <c r="G344" i="1"/>
  <c r="F344" i="1"/>
  <c r="K344" i="1" s="1"/>
  <c r="E344" i="1"/>
  <c r="D344" i="1"/>
  <c r="C344" i="1"/>
  <c r="B344" i="1"/>
  <c r="A344" i="1"/>
  <c r="L343" i="1"/>
  <c r="J343" i="1"/>
  <c r="I343" i="1"/>
  <c r="H343" i="1"/>
  <c r="G343" i="1"/>
  <c r="F343" i="1"/>
  <c r="K343" i="1" s="1"/>
  <c r="E343" i="1"/>
  <c r="D343" i="1"/>
  <c r="C343" i="1"/>
  <c r="B343" i="1"/>
  <c r="A343" i="1" s="1"/>
  <c r="L342" i="1"/>
  <c r="J342" i="1"/>
  <c r="I342" i="1"/>
  <c r="H342" i="1"/>
  <c r="G342" i="1"/>
  <c r="F342" i="1"/>
  <c r="K342" i="1" s="1"/>
  <c r="E342" i="1"/>
  <c r="D342" i="1"/>
  <c r="C342" i="1"/>
  <c r="B342" i="1"/>
  <c r="A342" i="1" s="1"/>
  <c r="L341" i="1"/>
  <c r="J341" i="1"/>
  <c r="I341" i="1"/>
  <c r="H341" i="1"/>
  <c r="G341" i="1"/>
  <c r="F341" i="1"/>
  <c r="K341" i="1" s="1"/>
  <c r="E341" i="1"/>
  <c r="D341" i="1"/>
  <c r="C341" i="1"/>
  <c r="B341" i="1"/>
  <c r="A341" i="1" s="1"/>
  <c r="L340" i="1"/>
  <c r="J340" i="1"/>
  <c r="I340" i="1"/>
  <c r="H340" i="1"/>
  <c r="G340" i="1"/>
  <c r="F340" i="1"/>
  <c r="K340" i="1" s="1"/>
  <c r="E340" i="1"/>
  <c r="D340" i="1"/>
  <c r="C340" i="1"/>
  <c r="B340" i="1"/>
  <c r="A340" i="1" s="1"/>
  <c r="L339" i="1"/>
  <c r="K339" i="1"/>
  <c r="J339" i="1"/>
  <c r="I339" i="1"/>
  <c r="H339" i="1"/>
  <c r="G339" i="1"/>
  <c r="F339" i="1"/>
  <c r="E339" i="1"/>
  <c r="D339" i="1"/>
  <c r="C339" i="1"/>
  <c r="B339" i="1"/>
  <c r="A339" i="1" s="1"/>
  <c r="L338" i="1"/>
  <c r="J338" i="1"/>
  <c r="I338" i="1"/>
  <c r="H338" i="1"/>
  <c r="G338" i="1"/>
  <c r="F338" i="1"/>
  <c r="K338" i="1" s="1"/>
  <c r="E338" i="1"/>
  <c r="D338" i="1"/>
  <c r="C338" i="1"/>
  <c r="B338" i="1"/>
  <c r="A338" i="1" s="1"/>
  <c r="L337" i="1"/>
  <c r="J337" i="1"/>
  <c r="I337" i="1"/>
  <c r="H337" i="1"/>
  <c r="G337" i="1"/>
  <c r="F337" i="1"/>
  <c r="K337" i="1" s="1"/>
  <c r="E337" i="1"/>
  <c r="D337" i="1"/>
  <c r="C337" i="1"/>
  <c r="B337" i="1"/>
  <c r="A337" i="1" s="1"/>
  <c r="L336" i="1"/>
  <c r="J336" i="1"/>
  <c r="I336" i="1"/>
  <c r="H336" i="1"/>
  <c r="G336" i="1"/>
  <c r="F336" i="1"/>
  <c r="K336" i="1" s="1"/>
  <c r="E336" i="1"/>
  <c r="D336" i="1"/>
  <c r="C336" i="1"/>
  <c r="B336" i="1"/>
  <c r="A336" i="1" s="1"/>
  <c r="L335" i="1"/>
  <c r="K335" i="1"/>
  <c r="J335" i="1"/>
  <c r="I335" i="1"/>
  <c r="H335" i="1"/>
  <c r="G335" i="1"/>
  <c r="F335" i="1"/>
  <c r="E335" i="1"/>
  <c r="D335" i="1"/>
  <c r="C335" i="1"/>
  <c r="B335" i="1"/>
  <c r="A335" i="1" s="1"/>
  <c r="L334" i="1"/>
  <c r="J334" i="1"/>
  <c r="I334" i="1"/>
  <c r="H334" i="1"/>
  <c r="G334" i="1"/>
  <c r="F334" i="1"/>
  <c r="K334" i="1" s="1"/>
  <c r="E334" i="1"/>
  <c r="D334" i="1"/>
  <c r="C334" i="1"/>
  <c r="B334" i="1"/>
  <c r="A334" i="1" s="1"/>
  <c r="L333" i="1"/>
  <c r="J333" i="1"/>
  <c r="I333" i="1"/>
  <c r="H333" i="1"/>
  <c r="G333" i="1"/>
  <c r="F333" i="1"/>
  <c r="K333" i="1" s="1"/>
  <c r="E333" i="1"/>
  <c r="D333" i="1"/>
  <c r="C333" i="1"/>
  <c r="B333" i="1"/>
  <c r="A333" i="1" s="1"/>
  <c r="L332" i="1"/>
  <c r="J332" i="1"/>
  <c r="I332" i="1"/>
  <c r="H332" i="1"/>
  <c r="G332" i="1"/>
  <c r="F332" i="1"/>
  <c r="K332" i="1" s="1"/>
  <c r="E332" i="1"/>
  <c r="D332" i="1"/>
  <c r="C332" i="1"/>
  <c r="B332" i="1"/>
  <c r="A332" i="1" s="1"/>
  <c r="L331" i="1"/>
  <c r="K331" i="1"/>
  <c r="J331" i="1"/>
  <c r="I331" i="1"/>
  <c r="H331" i="1"/>
  <c r="G331" i="1"/>
  <c r="F331" i="1"/>
  <c r="E331" i="1"/>
  <c r="D331" i="1"/>
  <c r="C331" i="1"/>
  <c r="B331" i="1"/>
  <c r="A331" i="1" s="1"/>
  <c r="L330" i="1"/>
  <c r="J330" i="1"/>
  <c r="I330" i="1"/>
  <c r="H330" i="1"/>
  <c r="G330" i="1"/>
  <c r="F330" i="1"/>
  <c r="K330" i="1" s="1"/>
  <c r="E330" i="1"/>
  <c r="D330" i="1"/>
  <c r="C330" i="1"/>
  <c r="B330" i="1"/>
  <c r="A330" i="1" s="1"/>
  <c r="L329" i="1"/>
  <c r="J329" i="1"/>
  <c r="I329" i="1"/>
  <c r="H329" i="1"/>
  <c r="G329" i="1"/>
  <c r="F329" i="1"/>
  <c r="K329" i="1" s="1"/>
  <c r="E329" i="1"/>
  <c r="D329" i="1"/>
  <c r="C329" i="1"/>
  <c r="B329" i="1"/>
  <c r="A329" i="1" s="1"/>
  <c r="L328" i="1"/>
  <c r="J328" i="1"/>
  <c r="I328" i="1"/>
  <c r="H328" i="1"/>
  <c r="G328" i="1"/>
  <c r="F328" i="1"/>
  <c r="K328" i="1" s="1"/>
  <c r="E328" i="1"/>
  <c r="D328" i="1"/>
  <c r="C328" i="1"/>
  <c r="B328" i="1"/>
  <c r="A328" i="1" s="1"/>
  <c r="L327" i="1"/>
  <c r="K327" i="1"/>
  <c r="J327" i="1"/>
  <c r="I327" i="1"/>
  <c r="H327" i="1"/>
  <c r="G327" i="1"/>
  <c r="F327" i="1"/>
  <c r="E327" i="1"/>
  <c r="D327" i="1"/>
  <c r="C327" i="1"/>
  <c r="B327" i="1"/>
  <c r="A327" i="1" s="1"/>
  <c r="L326" i="1"/>
  <c r="J326" i="1"/>
  <c r="I326" i="1"/>
  <c r="H326" i="1"/>
  <c r="G326" i="1"/>
  <c r="F326" i="1"/>
  <c r="K326" i="1" s="1"/>
  <c r="E326" i="1"/>
  <c r="D326" i="1"/>
  <c r="C326" i="1"/>
  <c r="B326" i="1"/>
  <c r="A326" i="1" s="1"/>
  <c r="L325" i="1"/>
  <c r="J325" i="1"/>
  <c r="I325" i="1"/>
  <c r="H325" i="1"/>
  <c r="G325" i="1"/>
  <c r="F325" i="1"/>
  <c r="K325" i="1" s="1"/>
  <c r="E325" i="1"/>
  <c r="D325" i="1"/>
  <c r="C325" i="1"/>
  <c r="B325" i="1"/>
  <c r="A325" i="1" s="1"/>
  <c r="L324" i="1"/>
  <c r="J324" i="1"/>
  <c r="I324" i="1"/>
  <c r="H324" i="1"/>
  <c r="G324" i="1"/>
  <c r="F324" i="1"/>
  <c r="K324" i="1" s="1"/>
  <c r="E324" i="1"/>
  <c r="D324" i="1"/>
  <c r="C324" i="1"/>
  <c r="B324" i="1"/>
  <c r="A324" i="1" s="1"/>
  <c r="L323" i="1"/>
  <c r="K323" i="1"/>
  <c r="J323" i="1"/>
  <c r="I323" i="1"/>
  <c r="H323" i="1"/>
  <c r="G323" i="1"/>
  <c r="F323" i="1"/>
  <c r="E323" i="1"/>
  <c r="D323" i="1"/>
  <c r="C323" i="1"/>
  <c r="B323" i="1"/>
  <c r="A323" i="1" s="1"/>
  <c r="L322" i="1"/>
  <c r="J322" i="1"/>
  <c r="I322" i="1"/>
  <c r="H322" i="1"/>
  <c r="G322" i="1"/>
  <c r="F322" i="1"/>
  <c r="K322" i="1" s="1"/>
  <c r="E322" i="1"/>
  <c r="D322" i="1"/>
  <c r="C322" i="1"/>
  <c r="B322" i="1"/>
  <c r="A322" i="1" s="1"/>
  <c r="L321" i="1"/>
  <c r="J321" i="1"/>
  <c r="I321" i="1"/>
  <c r="H321" i="1"/>
  <c r="G321" i="1"/>
  <c r="F321" i="1"/>
  <c r="K321" i="1" s="1"/>
  <c r="E321" i="1"/>
  <c r="D321" i="1"/>
  <c r="C321" i="1"/>
  <c r="B321" i="1"/>
  <c r="A321" i="1" s="1"/>
  <c r="L320" i="1"/>
  <c r="J320" i="1"/>
  <c r="I320" i="1"/>
  <c r="H320" i="1"/>
  <c r="G320" i="1"/>
  <c r="F320" i="1"/>
  <c r="K320" i="1" s="1"/>
  <c r="E320" i="1"/>
  <c r="D320" i="1"/>
  <c r="C320" i="1"/>
  <c r="B320" i="1"/>
  <c r="A320" i="1" s="1"/>
  <c r="L319" i="1"/>
  <c r="K319" i="1"/>
  <c r="J319" i="1"/>
  <c r="I319" i="1"/>
  <c r="H319" i="1"/>
  <c r="G319" i="1"/>
  <c r="F319" i="1"/>
  <c r="E319" i="1"/>
  <c r="D319" i="1"/>
  <c r="C319" i="1"/>
  <c r="B319" i="1"/>
  <c r="A319" i="1" s="1"/>
  <c r="L318" i="1"/>
  <c r="J318" i="1"/>
  <c r="I318" i="1"/>
  <c r="H318" i="1"/>
  <c r="G318" i="1"/>
  <c r="F318" i="1"/>
  <c r="K318" i="1" s="1"/>
  <c r="E318" i="1"/>
  <c r="D318" i="1"/>
  <c r="C318" i="1"/>
  <c r="B318" i="1"/>
  <c r="A318" i="1" s="1"/>
  <c r="L317" i="1"/>
  <c r="J317" i="1"/>
  <c r="I317" i="1"/>
  <c r="H317" i="1"/>
  <c r="G317" i="1"/>
  <c r="F317" i="1"/>
  <c r="K317" i="1" s="1"/>
  <c r="E317" i="1"/>
  <c r="D317" i="1"/>
  <c r="C317" i="1"/>
  <c r="B317" i="1"/>
  <c r="A317" i="1" s="1"/>
  <c r="L316" i="1"/>
  <c r="J316" i="1"/>
  <c r="I316" i="1"/>
  <c r="H316" i="1"/>
  <c r="G316" i="1"/>
  <c r="F316" i="1"/>
  <c r="K316" i="1" s="1"/>
  <c r="E316" i="1"/>
  <c r="D316" i="1"/>
  <c r="C316" i="1"/>
  <c r="B316" i="1"/>
  <c r="A316" i="1" s="1"/>
  <c r="L315" i="1"/>
  <c r="K315" i="1"/>
  <c r="J315" i="1"/>
  <c r="I315" i="1"/>
  <c r="H315" i="1"/>
  <c r="G315" i="1"/>
  <c r="F315" i="1"/>
  <c r="E315" i="1"/>
  <c r="D315" i="1"/>
  <c r="C315" i="1"/>
  <c r="B315" i="1"/>
  <c r="A315" i="1" s="1"/>
  <c r="L314" i="1"/>
  <c r="J314" i="1"/>
  <c r="I314" i="1"/>
  <c r="H314" i="1"/>
  <c r="G314" i="1"/>
  <c r="F314" i="1"/>
  <c r="K314" i="1" s="1"/>
  <c r="E314" i="1"/>
  <c r="D314" i="1"/>
  <c r="C314" i="1"/>
  <c r="B314" i="1"/>
  <c r="A314" i="1" s="1"/>
  <c r="L313" i="1"/>
  <c r="J313" i="1"/>
  <c r="I313" i="1"/>
  <c r="H313" i="1"/>
  <c r="G313" i="1"/>
  <c r="F313" i="1"/>
  <c r="K313" i="1" s="1"/>
  <c r="E313" i="1"/>
  <c r="D313" i="1"/>
  <c r="C313" i="1"/>
  <c r="B313" i="1"/>
  <c r="A313" i="1" s="1"/>
  <c r="L312" i="1"/>
  <c r="J312" i="1"/>
  <c r="I312" i="1"/>
  <c r="H312" i="1"/>
  <c r="G312" i="1"/>
  <c r="F312" i="1"/>
  <c r="K312" i="1" s="1"/>
  <c r="E312" i="1"/>
  <c r="D312" i="1"/>
  <c r="C312" i="1"/>
  <c r="B312" i="1"/>
  <c r="A312" i="1" s="1"/>
  <c r="L311" i="1"/>
  <c r="K311" i="1"/>
  <c r="J311" i="1"/>
  <c r="I311" i="1"/>
  <c r="H311" i="1"/>
  <c r="G311" i="1"/>
  <c r="F311" i="1"/>
  <c r="E311" i="1"/>
  <c r="D311" i="1"/>
  <c r="C311" i="1"/>
  <c r="B311" i="1"/>
  <c r="A311" i="1" s="1"/>
  <c r="L310" i="1"/>
  <c r="J310" i="1"/>
  <c r="I310" i="1"/>
  <c r="H310" i="1"/>
  <c r="G310" i="1"/>
  <c r="F310" i="1"/>
  <c r="K310" i="1" s="1"/>
  <c r="E310" i="1"/>
  <c r="D310" i="1"/>
  <c r="C310" i="1"/>
  <c r="B310" i="1"/>
  <c r="A310" i="1" s="1"/>
  <c r="L309" i="1"/>
  <c r="J309" i="1"/>
  <c r="I309" i="1"/>
  <c r="H309" i="1"/>
  <c r="G309" i="1"/>
  <c r="F309" i="1"/>
  <c r="K309" i="1" s="1"/>
  <c r="E309" i="1"/>
  <c r="D309" i="1"/>
  <c r="C309" i="1"/>
  <c r="B309" i="1"/>
  <c r="A309" i="1" s="1"/>
  <c r="L308" i="1"/>
  <c r="J308" i="1"/>
  <c r="I308" i="1"/>
  <c r="H308" i="1"/>
  <c r="G308" i="1"/>
  <c r="F308" i="1"/>
  <c r="K308" i="1" s="1"/>
  <c r="E308" i="1"/>
  <c r="D308" i="1"/>
  <c r="C308" i="1"/>
  <c r="B308" i="1"/>
  <c r="A308" i="1" s="1"/>
  <c r="L307" i="1"/>
  <c r="K307" i="1"/>
  <c r="J307" i="1"/>
  <c r="I307" i="1"/>
  <c r="H307" i="1"/>
  <c r="G307" i="1"/>
  <c r="F307" i="1"/>
  <c r="E307" i="1"/>
  <c r="D307" i="1"/>
  <c r="C307" i="1"/>
  <c r="B307" i="1"/>
  <c r="A307" i="1" s="1"/>
  <c r="L306" i="1"/>
  <c r="J306" i="1"/>
  <c r="I306" i="1"/>
  <c r="H306" i="1"/>
  <c r="G306" i="1"/>
  <c r="F306" i="1"/>
  <c r="K306" i="1" s="1"/>
  <c r="E306" i="1"/>
  <c r="D306" i="1"/>
  <c r="C306" i="1"/>
  <c r="B306" i="1"/>
  <c r="A306" i="1" s="1"/>
  <c r="L305" i="1"/>
  <c r="J305" i="1"/>
  <c r="I305" i="1"/>
  <c r="H305" i="1"/>
  <c r="G305" i="1"/>
  <c r="F305" i="1"/>
  <c r="K305" i="1" s="1"/>
  <c r="E305" i="1"/>
  <c r="D305" i="1"/>
  <c r="C305" i="1"/>
  <c r="B305" i="1"/>
  <c r="A305" i="1" s="1"/>
  <c r="L304" i="1"/>
  <c r="J304" i="1"/>
  <c r="I304" i="1"/>
  <c r="H304" i="1"/>
  <c r="G304" i="1"/>
  <c r="F304" i="1"/>
  <c r="K304" i="1" s="1"/>
  <c r="E304" i="1"/>
  <c r="D304" i="1"/>
  <c r="C304" i="1"/>
  <c r="B304" i="1"/>
  <c r="A304" i="1" s="1"/>
  <c r="L303" i="1"/>
  <c r="K303" i="1"/>
  <c r="J303" i="1"/>
  <c r="I303" i="1"/>
  <c r="H303" i="1"/>
  <c r="G303" i="1"/>
  <c r="F303" i="1"/>
  <c r="E303" i="1"/>
  <c r="D303" i="1"/>
  <c r="C303" i="1"/>
  <c r="B303" i="1"/>
  <c r="A303" i="1" s="1"/>
  <c r="L302" i="1"/>
  <c r="J302" i="1"/>
  <c r="I302" i="1"/>
  <c r="H302" i="1"/>
  <c r="G302" i="1"/>
  <c r="F302" i="1"/>
  <c r="K302" i="1" s="1"/>
  <c r="E302" i="1"/>
  <c r="D302" i="1"/>
  <c r="C302" i="1"/>
  <c r="B302" i="1"/>
  <c r="A302" i="1" s="1"/>
  <c r="L301" i="1"/>
  <c r="J301" i="1"/>
  <c r="I301" i="1"/>
  <c r="H301" i="1"/>
  <c r="G301" i="1"/>
  <c r="F301" i="1"/>
  <c r="K301" i="1" s="1"/>
  <c r="E301" i="1"/>
  <c r="D301" i="1"/>
  <c r="C301" i="1"/>
  <c r="B301" i="1"/>
  <c r="A301" i="1" s="1"/>
  <c r="L300" i="1"/>
  <c r="J300" i="1"/>
  <c r="I300" i="1"/>
  <c r="H300" i="1"/>
  <c r="G300" i="1"/>
  <c r="F300" i="1"/>
  <c r="K300" i="1" s="1"/>
  <c r="E300" i="1"/>
  <c r="D300" i="1"/>
  <c r="C300" i="1"/>
  <c r="B300" i="1"/>
  <c r="A300" i="1" s="1"/>
  <c r="L299" i="1"/>
  <c r="K299" i="1"/>
  <c r="J299" i="1"/>
  <c r="I299" i="1"/>
  <c r="H299" i="1"/>
  <c r="G299" i="1"/>
  <c r="F299" i="1"/>
  <c r="E299" i="1"/>
  <c r="D299" i="1"/>
  <c r="C299" i="1"/>
  <c r="B299" i="1"/>
  <c r="A299" i="1" s="1"/>
  <c r="L298" i="1"/>
  <c r="J298" i="1"/>
  <c r="I298" i="1"/>
  <c r="H298" i="1"/>
  <c r="G298" i="1"/>
  <c r="F298" i="1"/>
  <c r="K298" i="1" s="1"/>
  <c r="E298" i="1"/>
  <c r="D298" i="1"/>
  <c r="C298" i="1"/>
  <c r="B298" i="1"/>
  <c r="A298" i="1" s="1"/>
  <c r="L297" i="1"/>
  <c r="J297" i="1"/>
  <c r="I297" i="1"/>
  <c r="H297" i="1"/>
  <c r="G297" i="1"/>
  <c r="F297" i="1"/>
  <c r="K297" i="1" s="1"/>
  <c r="E297" i="1"/>
  <c r="D297" i="1"/>
  <c r="C297" i="1"/>
  <c r="B297" i="1"/>
  <c r="A297" i="1" s="1"/>
  <c r="L296" i="1"/>
  <c r="J296" i="1"/>
  <c r="I296" i="1"/>
  <c r="H296" i="1"/>
  <c r="G296" i="1"/>
  <c r="F296" i="1"/>
  <c r="K296" i="1" s="1"/>
  <c r="E296" i="1"/>
  <c r="D296" i="1"/>
  <c r="C296" i="1"/>
  <c r="B296" i="1"/>
  <c r="A296" i="1" s="1"/>
  <c r="L295" i="1"/>
  <c r="K295" i="1"/>
  <c r="J295" i="1"/>
  <c r="I295" i="1"/>
  <c r="H295" i="1"/>
  <c r="G295" i="1"/>
  <c r="F295" i="1"/>
  <c r="E295" i="1"/>
  <c r="D295" i="1"/>
  <c r="C295" i="1"/>
  <c r="B295" i="1"/>
  <c r="A295" i="1" s="1"/>
  <c r="L294" i="1"/>
  <c r="J294" i="1"/>
  <c r="I294" i="1"/>
  <c r="H294" i="1"/>
  <c r="G294" i="1"/>
  <c r="F294" i="1"/>
  <c r="K294" i="1" s="1"/>
  <c r="E294" i="1"/>
  <c r="D294" i="1"/>
  <c r="C294" i="1"/>
  <c r="B294" i="1"/>
  <c r="A294" i="1" s="1"/>
  <c r="L293" i="1"/>
  <c r="J293" i="1"/>
  <c r="I293" i="1"/>
  <c r="H293" i="1"/>
  <c r="G293" i="1"/>
  <c r="F293" i="1"/>
  <c r="K293" i="1" s="1"/>
  <c r="E293" i="1"/>
  <c r="D293" i="1"/>
  <c r="C293" i="1"/>
  <c r="B293" i="1"/>
  <c r="A293" i="1"/>
  <c r="L292" i="1"/>
  <c r="J292" i="1"/>
  <c r="I292" i="1"/>
  <c r="H292" i="1"/>
  <c r="G292" i="1"/>
  <c r="F292" i="1"/>
  <c r="K292" i="1" s="1"/>
  <c r="E292" i="1"/>
  <c r="D292" i="1"/>
  <c r="C292" i="1"/>
  <c r="B292" i="1"/>
  <c r="A292" i="1"/>
  <c r="L291" i="1"/>
  <c r="J291" i="1"/>
  <c r="I291" i="1"/>
  <c r="H291" i="1"/>
  <c r="G291" i="1"/>
  <c r="F291" i="1"/>
  <c r="K291" i="1" s="1"/>
  <c r="E291" i="1"/>
  <c r="D291" i="1"/>
  <c r="C291" i="1"/>
  <c r="B291" i="1"/>
  <c r="A291" i="1"/>
  <c r="L290" i="1"/>
  <c r="J290" i="1"/>
  <c r="I290" i="1"/>
  <c r="H290" i="1"/>
  <c r="G290" i="1"/>
  <c r="F290" i="1"/>
  <c r="K290" i="1" s="1"/>
  <c r="E290" i="1"/>
  <c r="D290" i="1"/>
  <c r="C290" i="1"/>
  <c r="B290" i="1"/>
  <c r="A290" i="1"/>
  <c r="L289" i="1"/>
  <c r="J289" i="1"/>
  <c r="I289" i="1"/>
  <c r="H289" i="1"/>
  <c r="G289" i="1"/>
  <c r="F289" i="1"/>
  <c r="K289" i="1" s="1"/>
  <c r="E289" i="1"/>
  <c r="D289" i="1"/>
  <c r="C289" i="1"/>
  <c r="B289" i="1"/>
  <c r="A289" i="1"/>
  <c r="L288" i="1"/>
  <c r="J288" i="1"/>
  <c r="I288" i="1"/>
  <c r="H288" i="1"/>
  <c r="G288" i="1"/>
  <c r="F288" i="1"/>
  <c r="K288" i="1" s="1"/>
  <c r="E288" i="1"/>
  <c r="D288" i="1"/>
  <c r="C288" i="1"/>
  <c r="B288" i="1"/>
  <c r="A288" i="1"/>
  <c r="L287" i="1"/>
  <c r="J287" i="1"/>
  <c r="I287" i="1"/>
  <c r="H287" i="1"/>
  <c r="G287" i="1"/>
  <c r="F287" i="1"/>
  <c r="K287" i="1" s="1"/>
  <c r="E287" i="1"/>
  <c r="D287" i="1"/>
  <c r="C287" i="1"/>
  <c r="B287" i="1"/>
  <c r="A287" i="1"/>
  <c r="L286" i="1"/>
  <c r="J286" i="1"/>
  <c r="I286" i="1"/>
  <c r="H286" i="1"/>
  <c r="G286" i="1"/>
  <c r="F286" i="1"/>
  <c r="K286" i="1" s="1"/>
  <c r="E286" i="1"/>
  <c r="D286" i="1"/>
  <c r="C286" i="1"/>
  <c r="B286" i="1"/>
  <c r="A286" i="1"/>
  <c r="L285" i="1"/>
  <c r="J285" i="1"/>
  <c r="I285" i="1"/>
  <c r="H285" i="1"/>
  <c r="G285" i="1"/>
  <c r="F285" i="1"/>
  <c r="K285" i="1" s="1"/>
  <c r="E285" i="1"/>
  <c r="D285" i="1"/>
  <c r="C285" i="1"/>
  <c r="B285" i="1"/>
  <c r="A285" i="1"/>
  <c r="L284" i="1"/>
  <c r="J284" i="1"/>
  <c r="I284" i="1"/>
  <c r="H284" i="1"/>
  <c r="G284" i="1"/>
  <c r="F284" i="1"/>
  <c r="K284" i="1" s="1"/>
  <c r="E284" i="1"/>
  <c r="D284" i="1"/>
  <c r="C284" i="1"/>
  <c r="B284" i="1"/>
  <c r="A284" i="1"/>
  <c r="L283" i="1"/>
  <c r="J283" i="1"/>
  <c r="I283" i="1"/>
  <c r="H283" i="1"/>
  <c r="G283" i="1"/>
  <c r="F283" i="1"/>
  <c r="K283" i="1" s="1"/>
  <c r="E283" i="1"/>
  <c r="D283" i="1"/>
  <c r="C283" i="1"/>
  <c r="B283" i="1"/>
  <c r="A283" i="1" s="1"/>
  <c r="L282" i="1"/>
  <c r="J282" i="1"/>
  <c r="I282" i="1"/>
  <c r="H282" i="1"/>
  <c r="G282" i="1"/>
  <c r="F282" i="1"/>
  <c r="K282" i="1" s="1"/>
  <c r="E282" i="1"/>
  <c r="D282" i="1"/>
  <c r="C282" i="1"/>
  <c r="B282" i="1"/>
  <c r="A282" i="1"/>
  <c r="L281" i="1"/>
  <c r="J281" i="1"/>
  <c r="I281" i="1"/>
  <c r="H281" i="1"/>
  <c r="G281" i="1"/>
  <c r="F281" i="1"/>
  <c r="K281" i="1" s="1"/>
  <c r="E281" i="1"/>
  <c r="D281" i="1"/>
  <c r="C281" i="1"/>
  <c r="B281" i="1"/>
  <c r="A281" i="1"/>
  <c r="L280" i="1"/>
  <c r="J280" i="1"/>
  <c r="I280" i="1"/>
  <c r="H280" i="1"/>
  <c r="G280" i="1"/>
  <c r="F280" i="1"/>
  <c r="K280" i="1" s="1"/>
  <c r="E280" i="1"/>
  <c r="D280" i="1"/>
  <c r="C280" i="1"/>
  <c r="B280" i="1"/>
  <c r="A280" i="1"/>
  <c r="L279" i="1"/>
  <c r="J279" i="1"/>
  <c r="I279" i="1"/>
  <c r="H279" i="1"/>
  <c r="G279" i="1"/>
  <c r="F279" i="1"/>
  <c r="K279" i="1" s="1"/>
  <c r="E279" i="1"/>
  <c r="D279" i="1"/>
  <c r="C279" i="1"/>
  <c r="B279" i="1"/>
  <c r="A279" i="1" s="1"/>
  <c r="L278" i="1"/>
  <c r="J278" i="1"/>
  <c r="I278" i="1"/>
  <c r="H278" i="1"/>
  <c r="G278" i="1"/>
  <c r="F278" i="1"/>
  <c r="K278" i="1" s="1"/>
  <c r="E278" i="1"/>
  <c r="D278" i="1"/>
  <c r="C278" i="1"/>
  <c r="B278" i="1"/>
  <c r="A278" i="1"/>
  <c r="L277" i="1"/>
  <c r="J277" i="1"/>
  <c r="I277" i="1"/>
  <c r="H277" i="1"/>
  <c r="G277" i="1"/>
  <c r="F277" i="1"/>
  <c r="K277" i="1" s="1"/>
  <c r="E277" i="1"/>
  <c r="D277" i="1"/>
  <c r="C277" i="1"/>
  <c r="B277" i="1"/>
  <c r="A277" i="1"/>
  <c r="L276" i="1"/>
  <c r="J276" i="1"/>
  <c r="I276" i="1"/>
  <c r="H276" i="1"/>
  <c r="G276" i="1"/>
  <c r="F276" i="1"/>
  <c r="K276" i="1" s="1"/>
  <c r="E276" i="1"/>
  <c r="D276" i="1"/>
  <c r="C276" i="1"/>
  <c r="B276" i="1"/>
  <c r="A276" i="1"/>
  <c r="L275" i="1"/>
  <c r="J275" i="1"/>
  <c r="I275" i="1"/>
  <c r="H275" i="1"/>
  <c r="G275" i="1"/>
  <c r="F275" i="1"/>
  <c r="K275" i="1" s="1"/>
  <c r="E275" i="1"/>
  <c r="D275" i="1"/>
  <c r="C275" i="1"/>
  <c r="B275" i="1"/>
  <c r="A275" i="1" s="1"/>
  <c r="L274" i="1"/>
  <c r="J274" i="1"/>
  <c r="I274" i="1"/>
  <c r="H274" i="1"/>
  <c r="G274" i="1"/>
  <c r="F274" i="1"/>
  <c r="K274" i="1" s="1"/>
  <c r="E274" i="1"/>
  <c r="D274" i="1"/>
  <c r="C274" i="1"/>
  <c r="B274" i="1"/>
  <c r="A274" i="1"/>
  <c r="L273" i="1"/>
  <c r="J273" i="1"/>
  <c r="I273" i="1"/>
  <c r="H273" i="1"/>
  <c r="G273" i="1"/>
  <c r="F273" i="1"/>
  <c r="K273" i="1" s="1"/>
  <c r="E273" i="1"/>
  <c r="D273" i="1"/>
  <c r="C273" i="1"/>
  <c r="B273" i="1"/>
  <c r="A273" i="1"/>
  <c r="L272" i="1"/>
  <c r="J272" i="1"/>
  <c r="I272" i="1"/>
  <c r="H272" i="1"/>
  <c r="G272" i="1"/>
  <c r="F272" i="1"/>
  <c r="K272" i="1" s="1"/>
  <c r="E272" i="1"/>
  <c r="D272" i="1"/>
  <c r="C272" i="1"/>
  <c r="B272" i="1"/>
  <c r="A272" i="1"/>
  <c r="L271" i="1"/>
  <c r="J271" i="1"/>
  <c r="I271" i="1"/>
  <c r="H271" i="1"/>
  <c r="G271" i="1"/>
  <c r="F271" i="1"/>
  <c r="K271" i="1" s="1"/>
  <c r="E271" i="1"/>
  <c r="D271" i="1"/>
  <c r="C271" i="1"/>
  <c r="B271" i="1"/>
  <c r="A271" i="1" s="1"/>
  <c r="L270" i="1"/>
  <c r="J270" i="1"/>
  <c r="I270" i="1"/>
  <c r="H270" i="1"/>
  <c r="G270" i="1"/>
  <c r="F270" i="1"/>
  <c r="K270" i="1" s="1"/>
  <c r="E270" i="1"/>
  <c r="D270" i="1"/>
  <c r="C270" i="1"/>
  <c r="B270" i="1"/>
  <c r="A270" i="1"/>
  <c r="L269" i="1"/>
  <c r="J269" i="1"/>
  <c r="I269" i="1"/>
  <c r="H269" i="1"/>
  <c r="G269" i="1"/>
  <c r="F269" i="1"/>
  <c r="K269" i="1" s="1"/>
  <c r="E269" i="1"/>
  <c r="D269" i="1"/>
  <c r="C269" i="1"/>
  <c r="B269" i="1"/>
  <c r="A269" i="1"/>
  <c r="L268" i="1"/>
  <c r="J268" i="1"/>
  <c r="I268" i="1"/>
  <c r="H268" i="1"/>
  <c r="G268" i="1"/>
  <c r="F268" i="1"/>
  <c r="K268" i="1" s="1"/>
  <c r="E268" i="1"/>
  <c r="D268" i="1"/>
  <c r="C268" i="1"/>
  <c r="B268" i="1"/>
  <c r="A268" i="1"/>
  <c r="L267" i="1"/>
  <c r="J267" i="1"/>
  <c r="I267" i="1"/>
  <c r="H267" i="1"/>
  <c r="G267" i="1"/>
  <c r="F267" i="1"/>
  <c r="K267" i="1" s="1"/>
  <c r="E267" i="1"/>
  <c r="D267" i="1"/>
  <c r="C267" i="1"/>
  <c r="B267" i="1"/>
  <c r="A267" i="1" s="1"/>
  <c r="L266" i="1"/>
  <c r="J266" i="1"/>
  <c r="I266" i="1"/>
  <c r="H266" i="1"/>
  <c r="G266" i="1"/>
  <c r="F266" i="1"/>
  <c r="K266" i="1" s="1"/>
  <c r="E266" i="1"/>
  <c r="D266" i="1"/>
  <c r="C266" i="1"/>
  <c r="B266" i="1"/>
  <c r="A266" i="1"/>
  <c r="L265" i="1"/>
  <c r="J265" i="1"/>
  <c r="I265" i="1"/>
  <c r="H265" i="1"/>
  <c r="G265" i="1"/>
  <c r="F265" i="1"/>
  <c r="K265" i="1" s="1"/>
  <c r="E265" i="1"/>
  <c r="D265" i="1"/>
  <c r="C265" i="1"/>
  <c r="B265" i="1"/>
  <c r="A265" i="1"/>
  <c r="L264" i="1"/>
  <c r="J264" i="1"/>
  <c r="I264" i="1"/>
  <c r="H264" i="1"/>
  <c r="G264" i="1"/>
  <c r="F264" i="1"/>
  <c r="K264" i="1" s="1"/>
  <c r="E264" i="1"/>
  <c r="D264" i="1"/>
  <c r="C264" i="1"/>
  <c r="B264" i="1"/>
  <c r="A264" i="1"/>
  <c r="L263" i="1"/>
  <c r="J263" i="1"/>
  <c r="I263" i="1"/>
  <c r="H263" i="1"/>
  <c r="G263" i="1"/>
  <c r="F263" i="1"/>
  <c r="K263" i="1" s="1"/>
  <c r="E263" i="1"/>
  <c r="D263" i="1"/>
  <c r="C263" i="1"/>
  <c r="B263" i="1"/>
  <c r="A263" i="1" s="1"/>
  <c r="L262" i="1"/>
  <c r="J262" i="1"/>
  <c r="I262" i="1"/>
  <c r="H262" i="1"/>
  <c r="G262" i="1"/>
  <c r="F262" i="1"/>
  <c r="K262" i="1" s="1"/>
  <c r="E262" i="1"/>
  <c r="D262" i="1"/>
  <c r="C262" i="1"/>
  <c r="B262" i="1"/>
  <c r="A262" i="1"/>
  <c r="L261" i="1"/>
  <c r="J261" i="1"/>
  <c r="I261" i="1"/>
  <c r="H261" i="1"/>
  <c r="G261" i="1"/>
  <c r="F261" i="1"/>
  <c r="K261" i="1" s="1"/>
  <c r="E261" i="1"/>
  <c r="D261" i="1"/>
  <c r="C261" i="1"/>
  <c r="B261" i="1"/>
  <c r="A261" i="1"/>
  <c r="L260" i="1"/>
  <c r="J260" i="1"/>
  <c r="I260" i="1"/>
  <c r="H260" i="1"/>
  <c r="G260" i="1"/>
  <c r="F260" i="1"/>
  <c r="K260" i="1" s="1"/>
  <c r="E260" i="1"/>
  <c r="D260" i="1"/>
  <c r="C260" i="1"/>
  <c r="B260" i="1"/>
  <c r="A260" i="1"/>
  <c r="L259" i="1"/>
  <c r="J259" i="1"/>
  <c r="I259" i="1"/>
  <c r="H259" i="1"/>
  <c r="G259" i="1"/>
  <c r="F259" i="1"/>
  <c r="K259" i="1" s="1"/>
  <c r="E259" i="1"/>
  <c r="D259" i="1"/>
  <c r="C259" i="1"/>
  <c r="B259" i="1"/>
  <c r="A259" i="1" s="1"/>
  <c r="L258" i="1"/>
  <c r="J258" i="1"/>
  <c r="I258" i="1"/>
  <c r="H258" i="1"/>
  <c r="G258" i="1"/>
  <c r="F258" i="1"/>
  <c r="K258" i="1" s="1"/>
  <c r="E258" i="1"/>
  <c r="D258" i="1"/>
  <c r="C258" i="1"/>
  <c r="B258" i="1"/>
  <c r="A258" i="1"/>
  <c r="L257" i="1"/>
  <c r="J257" i="1"/>
  <c r="I257" i="1"/>
  <c r="H257" i="1"/>
  <c r="G257" i="1"/>
  <c r="F257" i="1"/>
  <c r="K257" i="1" s="1"/>
  <c r="E257" i="1"/>
  <c r="D257" i="1"/>
  <c r="C257" i="1"/>
  <c r="B257" i="1"/>
  <c r="A257" i="1"/>
  <c r="L256" i="1"/>
  <c r="J256" i="1"/>
  <c r="I256" i="1"/>
  <c r="H256" i="1"/>
  <c r="G256" i="1"/>
  <c r="F256" i="1"/>
  <c r="K256" i="1" s="1"/>
  <c r="E256" i="1"/>
  <c r="D256" i="1"/>
  <c r="C256" i="1"/>
  <c r="B256" i="1"/>
  <c r="A256" i="1"/>
  <c r="L255" i="1"/>
  <c r="J255" i="1"/>
  <c r="I255" i="1"/>
  <c r="H255" i="1"/>
  <c r="G255" i="1"/>
  <c r="F255" i="1"/>
  <c r="K255" i="1" s="1"/>
  <c r="E255" i="1"/>
  <c r="D255" i="1"/>
  <c r="C255" i="1"/>
  <c r="B255" i="1"/>
  <c r="A255" i="1" s="1"/>
  <c r="L254" i="1"/>
  <c r="J254" i="1"/>
  <c r="I254" i="1"/>
  <c r="H254" i="1"/>
  <c r="G254" i="1"/>
  <c r="F254" i="1"/>
  <c r="K254" i="1" s="1"/>
  <c r="E254" i="1"/>
  <c r="D254" i="1"/>
  <c r="C254" i="1"/>
  <c r="B254" i="1"/>
  <c r="A254" i="1"/>
  <c r="L253" i="1"/>
  <c r="J253" i="1"/>
  <c r="I253" i="1"/>
  <c r="H253" i="1"/>
  <c r="G253" i="1"/>
  <c r="F253" i="1"/>
  <c r="K253" i="1" s="1"/>
  <c r="E253" i="1"/>
  <c r="D253" i="1"/>
  <c r="C253" i="1"/>
  <c r="B253" i="1"/>
  <c r="A253" i="1"/>
  <c r="L252" i="1"/>
  <c r="J252" i="1"/>
  <c r="I252" i="1"/>
  <c r="H252" i="1"/>
  <c r="G252" i="1"/>
  <c r="F252" i="1"/>
  <c r="K252" i="1" s="1"/>
  <c r="E252" i="1"/>
  <c r="D252" i="1"/>
  <c r="C252" i="1"/>
  <c r="B252" i="1"/>
  <c r="A252" i="1"/>
  <c r="L251" i="1"/>
  <c r="J251" i="1"/>
  <c r="I251" i="1"/>
  <c r="H251" i="1"/>
  <c r="G251" i="1"/>
  <c r="F251" i="1"/>
  <c r="K251" i="1" s="1"/>
  <c r="E251" i="1"/>
  <c r="D251" i="1"/>
  <c r="C251" i="1"/>
  <c r="B251" i="1"/>
  <c r="A251" i="1" s="1"/>
  <c r="L250" i="1"/>
  <c r="J250" i="1"/>
  <c r="I250" i="1"/>
  <c r="H250" i="1"/>
  <c r="G250" i="1"/>
  <c r="F250" i="1"/>
  <c r="K250" i="1" s="1"/>
  <c r="E250" i="1"/>
  <c r="D250" i="1"/>
  <c r="C250" i="1"/>
  <c r="B250" i="1"/>
  <c r="A250" i="1"/>
  <c r="L249" i="1"/>
  <c r="J249" i="1"/>
  <c r="I249" i="1"/>
  <c r="H249" i="1"/>
  <c r="G249" i="1"/>
  <c r="F249" i="1"/>
  <c r="K249" i="1" s="1"/>
  <c r="E249" i="1"/>
  <c r="D249" i="1"/>
  <c r="C249" i="1"/>
  <c r="B249" i="1"/>
  <c r="A249" i="1"/>
  <c r="L248" i="1"/>
  <c r="J248" i="1"/>
  <c r="I248" i="1"/>
  <c r="H248" i="1"/>
  <c r="G248" i="1"/>
  <c r="F248" i="1"/>
  <c r="K248" i="1" s="1"/>
  <c r="E248" i="1"/>
  <c r="D248" i="1"/>
  <c r="C248" i="1"/>
  <c r="B248" i="1"/>
  <c r="A248" i="1"/>
  <c r="L247" i="1"/>
  <c r="J247" i="1"/>
  <c r="I247" i="1"/>
  <c r="H247" i="1"/>
  <c r="G247" i="1"/>
  <c r="F247" i="1"/>
  <c r="K247" i="1" s="1"/>
  <c r="E247" i="1"/>
  <c r="D247" i="1"/>
  <c r="C247" i="1"/>
  <c r="B247" i="1"/>
  <c r="A247" i="1" s="1"/>
  <c r="L246" i="1"/>
  <c r="J246" i="1"/>
  <c r="I246" i="1"/>
  <c r="H246" i="1"/>
  <c r="G246" i="1"/>
  <c r="F246" i="1"/>
  <c r="K246" i="1" s="1"/>
  <c r="E246" i="1"/>
  <c r="D246" i="1"/>
  <c r="C246" i="1"/>
  <c r="B246" i="1"/>
  <c r="A246" i="1"/>
  <c r="L245" i="1"/>
  <c r="J245" i="1"/>
  <c r="I245" i="1"/>
  <c r="H245" i="1"/>
  <c r="G245" i="1"/>
  <c r="F245" i="1"/>
  <c r="K245" i="1" s="1"/>
  <c r="E245" i="1"/>
  <c r="D245" i="1"/>
  <c r="C245" i="1"/>
  <c r="B245" i="1"/>
  <c r="A245" i="1"/>
  <c r="L244" i="1"/>
  <c r="J244" i="1"/>
  <c r="I244" i="1"/>
  <c r="H244" i="1"/>
  <c r="G244" i="1"/>
  <c r="F244" i="1"/>
  <c r="K244" i="1" s="1"/>
  <c r="E244" i="1"/>
  <c r="D244" i="1"/>
  <c r="C244" i="1"/>
  <c r="B244" i="1"/>
  <c r="A244" i="1"/>
  <c r="L243" i="1"/>
  <c r="J243" i="1"/>
  <c r="I243" i="1"/>
  <c r="H243" i="1"/>
  <c r="G243" i="1"/>
  <c r="F243" i="1"/>
  <c r="K243" i="1" s="1"/>
  <c r="E243" i="1"/>
  <c r="D243" i="1"/>
  <c r="C243" i="1"/>
  <c r="B243" i="1"/>
  <c r="A243" i="1" s="1"/>
  <c r="L242" i="1"/>
  <c r="J242" i="1"/>
  <c r="I242" i="1"/>
  <c r="H242" i="1"/>
  <c r="G242" i="1"/>
  <c r="F242" i="1"/>
  <c r="K242" i="1" s="1"/>
  <c r="E242" i="1"/>
  <c r="D242" i="1"/>
  <c r="C242" i="1"/>
  <c r="B242" i="1"/>
  <c r="A242" i="1"/>
  <c r="L241" i="1"/>
  <c r="J241" i="1"/>
  <c r="I241" i="1"/>
  <c r="H241" i="1"/>
  <c r="G241" i="1"/>
  <c r="F241" i="1"/>
  <c r="K241" i="1" s="1"/>
  <c r="E241" i="1"/>
  <c r="D241" i="1"/>
  <c r="C241" i="1"/>
  <c r="B241" i="1"/>
  <c r="A241" i="1"/>
  <c r="L240" i="1"/>
  <c r="J240" i="1"/>
  <c r="I240" i="1"/>
  <c r="H240" i="1"/>
  <c r="G240" i="1"/>
  <c r="F240" i="1"/>
  <c r="K240" i="1" s="1"/>
  <c r="E240" i="1"/>
  <c r="D240" i="1"/>
  <c r="C240" i="1"/>
  <c r="B240" i="1"/>
  <c r="A240" i="1"/>
  <c r="L239" i="1"/>
  <c r="J239" i="1"/>
  <c r="I239" i="1"/>
  <c r="H239" i="1"/>
  <c r="G239" i="1"/>
  <c r="F239" i="1"/>
  <c r="K239" i="1" s="1"/>
  <c r="E239" i="1"/>
  <c r="D239" i="1"/>
  <c r="C239" i="1"/>
  <c r="B239" i="1"/>
  <c r="A239" i="1" s="1"/>
  <c r="L238" i="1"/>
  <c r="J238" i="1"/>
  <c r="I238" i="1"/>
  <c r="H238" i="1"/>
  <c r="G238" i="1"/>
  <c r="F238" i="1"/>
  <c r="K238" i="1" s="1"/>
  <c r="E238" i="1"/>
  <c r="D238" i="1"/>
  <c r="C238" i="1"/>
  <c r="B238" i="1"/>
  <c r="A238" i="1"/>
  <c r="L237" i="1"/>
  <c r="J237" i="1"/>
  <c r="I237" i="1"/>
  <c r="H237" i="1"/>
  <c r="G237" i="1"/>
  <c r="F237" i="1"/>
  <c r="K237" i="1" s="1"/>
  <c r="E237" i="1"/>
  <c r="D237" i="1"/>
  <c r="C237" i="1"/>
  <c r="B237" i="1"/>
  <c r="A237" i="1"/>
  <c r="L236" i="1"/>
  <c r="J236" i="1"/>
  <c r="I236" i="1"/>
  <c r="H236" i="1"/>
  <c r="G236" i="1"/>
  <c r="F236" i="1"/>
  <c r="K236" i="1" s="1"/>
  <c r="E236" i="1"/>
  <c r="D236" i="1"/>
  <c r="C236" i="1"/>
  <c r="B236" i="1"/>
  <c r="A236" i="1"/>
  <c r="L235" i="1"/>
  <c r="J235" i="1"/>
  <c r="I235" i="1"/>
  <c r="H235" i="1"/>
  <c r="G235" i="1"/>
  <c r="F235" i="1"/>
  <c r="K235" i="1" s="1"/>
  <c r="E235" i="1"/>
  <c r="D235" i="1"/>
  <c r="C235" i="1"/>
  <c r="B235" i="1"/>
  <c r="A235" i="1" s="1"/>
  <c r="L234" i="1"/>
  <c r="J234" i="1"/>
  <c r="I234" i="1"/>
  <c r="H234" i="1"/>
  <c r="G234" i="1"/>
  <c r="F234" i="1"/>
  <c r="K234" i="1" s="1"/>
  <c r="E234" i="1"/>
  <c r="D234" i="1"/>
  <c r="C234" i="1"/>
  <c r="B234" i="1"/>
  <c r="A234" i="1"/>
  <c r="L233" i="1"/>
  <c r="J233" i="1"/>
  <c r="I233" i="1"/>
  <c r="H233" i="1"/>
  <c r="G233" i="1"/>
  <c r="F233" i="1"/>
  <c r="K233" i="1" s="1"/>
  <c r="E233" i="1"/>
  <c r="D233" i="1"/>
  <c r="C233" i="1"/>
  <c r="B233" i="1"/>
  <c r="A233" i="1"/>
  <c r="L232" i="1"/>
  <c r="J232" i="1"/>
  <c r="I232" i="1"/>
  <c r="H232" i="1"/>
  <c r="G232" i="1"/>
  <c r="F232" i="1"/>
  <c r="K232" i="1" s="1"/>
  <c r="E232" i="1"/>
  <c r="D232" i="1"/>
  <c r="C232" i="1"/>
  <c r="B232" i="1"/>
  <c r="A232" i="1"/>
  <c r="L231" i="1"/>
  <c r="J231" i="1"/>
  <c r="I231" i="1"/>
  <c r="H231" i="1"/>
  <c r="G231" i="1"/>
  <c r="F231" i="1"/>
  <c r="K231" i="1" s="1"/>
  <c r="E231" i="1"/>
  <c r="D231" i="1"/>
  <c r="C231" i="1"/>
  <c r="B231" i="1"/>
  <c r="A231" i="1" s="1"/>
  <c r="L230" i="1"/>
  <c r="J230" i="1"/>
  <c r="I230" i="1"/>
  <c r="H230" i="1"/>
  <c r="G230" i="1"/>
  <c r="F230" i="1"/>
  <c r="K230" i="1" s="1"/>
  <c r="E230" i="1"/>
  <c r="D230" i="1"/>
  <c r="C230" i="1"/>
  <c r="B230" i="1"/>
  <c r="A230" i="1"/>
  <c r="L229" i="1"/>
  <c r="J229" i="1"/>
  <c r="I229" i="1"/>
  <c r="H229" i="1"/>
  <c r="G229" i="1"/>
  <c r="F229" i="1"/>
  <c r="K229" i="1" s="1"/>
  <c r="E229" i="1"/>
  <c r="D229" i="1"/>
  <c r="C229" i="1"/>
  <c r="B229" i="1"/>
  <c r="A229" i="1"/>
  <c r="L228" i="1"/>
  <c r="J228" i="1"/>
  <c r="I228" i="1"/>
  <c r="H228" i="1"/>
  <c r="G228" i="1"/>
  <c r="F228" i="1"/>
  <c r="K228" i="1" s="1"/>
  <c r="E228" i="1"/>
  <c r="D228" i="1"/>
  <c r="C228" i="1"/>
  <c r="B228" i="1"/>
  <c r="A228" i="1"/>
  <c r="L227" i="1"/>
  <c r="J227" i="1"/>
  <c r="I227" i="1"/>
  <c r="H227" i="1"/>
  <c r="G227" i="1"/>
  <c r="F227" i="1"/>
  <c r="K227" i="1" s="1"/>
  <c r="E227" i="1"/>
  <c r="D227" i="1"/>
  <c r="C227" i="1"/>
  <c r="B227" i="1"/>
  <c r="A227" i="1" s="1"/>
  <c r="L226" i="1"/>
  <c r="J226" i="1"/>
  <c r="I226" i="1"/>
  <c r="H226" i="1"/>
  <c r="G226" i="1"/>
  <c r="F226" i="1"/>
  <c r="K226" i="1" s="1"/>
  <c r="E226" i="1"/>
  <c r="D226" i="1"/>
  <c r="C226" i="1"/>
  <c r="B226" i="1"/>
  <c r="A226" i="1"/>
  <c r="L225" i="1"/>
  <c r="J225" i="1"/>
  <c r="I225" i="1"/>
  <c r="H225" i="1"/>
  <c r="G225" i="1"/>
  <c r="F225" i="1"/>
  <c r="K225" i="1" s="1"/>
  <c r="E225" i="1"/>
  <c r="D225" i="1"/>
  <c r="C225" i="1"/>
  <c r="B225" i="1"/>
  <c r="A225" i="1"/>
  <c r="L224" i="1"/>
  <c r="J224" i="1"/>
  <c r="I224" i="1"/>
  <c r="H224" i="1"/>
  <c r="G224" i="1"/>
  <c r="F224" i="1"/>
  <c r="K224" i="1" s="1"/>
  <c r="E224" i="1"/>
  <c r="D224" i="1"/>
  <c r="C224" i="1"/>
  <c r="B224" i="1"/>
  <c r="A224" i="1"/>
  <c r="L223" i="1"/>
  <c r="J223" i="1"/>
  <c r="I223" i="1"/>
  <c r="H223" i="1"/>
  <c r="G223" i="1"/>
  <c r="F223" i="1"/>
  <c r="K223" i="1" s="1"/>
  <c r="E223" i="1"/>
  <c r="D223" i="1"/>
  <c r="C223" i="1"/>
  <c r="B223" i="1"/>
  <c r="A223" i="1" s="1"/>
  <c r="L222" i="1"/>
  <c r="J222" i="1"/>
  <c r="I222" i="1"/>
  <c r="H222" i="1"/>
  <c r="G222" i="1"/>
  <c r="F222" i="1"/>
  <c r="K222" i="1" s="1"/>
  <c r="E222" i="1"/>
  <c r="D222" i="1"/>
  <c r="C222" i="1"/>
  <c r="B222" i="1"/>
  <c r="A222" i="1"/>
  <c r="L221" i="1"/>
  <c r="J221" i="1"/>
  <c r="I221" i="1"/>
  <c r="H221" i="1"/>
  <c r="G221" i="1"/>
  <c r="F221" i="1"/>
  <c r="K221" i="1" s="1"/>
  <c r="E221" i="1"/>
  <c r="D221" i="1"/>
  <c r="C221" i="1"/>
  <c r="B221" i="1"/>
  <c r="A221" i="1"/>
  <c r="L220" i="1"/>
  <c r="J220" i="1"/>
  <c r="I220" i="1"/>
  <c r="H220" i="1"/>
  <c r="G220" i="1"/>
  <c r="F220" i="1"/>
  <c r="K220" i="1" s="1"/>
  <c r="E220" i="1"/>
  <c r="D220" i="1"/>
  <c r="C220" i="1"/>
  <c r="B220" i="1"/>
  <c r="A220" i="1"/>
  <c r="L219" i="1"/>
  <c r="J219" i="1"/>
  <c r="I219" i="1"/>
  <c r="H219" i="1"/>
  <c r="G219" i="1"/>
  <c r="F219" i="1"/>
  <c r="K219" i="1" s="1"/>
  <c r="E219" i="1"/>
  <c r="D219" i="1"/>
  <c r="C219" i="1"/>
  <c r="B219" i="1"/>
  <c r="A219" i="1" s="1"/>
  <c r="L218" i="1"/>
  <c r="J218" i="1"/>
  <c r="I218" i="1"/>
  <c r="H218" i="1"/>
  <c r="G218" i="1"/>
  <c r="F218" i="1"/>
  <c r="K218" i="1" s="1"/>
  <c r="E218" i="1"/>
  <c r="D218" i="1"/>
  <c r="C218" i="1"/>
  <c r="B218" i="1"/>
  <c r="A218" i="1"/>
  <c r="L217" i="1"/>
  <c r="J217" i="1"/>
  <c r="I217" i="1"/>
  <c r="H217" i="1"/>
  <c r="G217" i="1"/>
  <c r="F217" i="1"/>
  <c r="K217" i="1" s="1"/>
  <c r="E217" i="1"/>
  <c r="D217" i="1"/>
  <c r="C217" i="1"/>
  <c r="B217" i="1"/>
  <c r="A217" i="1"/>
  <c r="L216" i="1"/>
  <c r="J216" i="1"/>
  <c r="I216" i="1"/>
  <c r="H216" i="1"/>
  <c r="G216" i="1"/>
  <c r="F216" i="1"/>
  <c r="K216" i="1" s="1"/>
  <c r="E216" i="1"/>
  <c r="D216" i="1"/>
  <c r="C216" i="1"/>
  <c r="B216" i="1"/>
  <c r="A216" i="1"/>
  <c r="L215" i="1"/>
  <c r="J215" i="1"/>
  <c r="I215" i="1"/>
  <c r="H215" i="1"/>
  <c r="G215" i="1"/>
  <c r="F215" i="1"/>
  <c r="K215" i="1" s="1"/>
  <c r="E215" i="1"/>
  <c r="D215" i="1"/>
  <c r="C215" i="1"/>
  <c r="B215" i="1"/>
  <c r="A215" i="1" s="1"/>
  <c r="L214" i="1"/>
  <c r="J214" i="1"/>
  <c r="I214" i="1"/>
  <c r="H214" i="1"/>
  <c r="G214" i="1"/>
  <c r="F214" i="1"/>
  <c r="K214" i="1" s="1"/>
  <c r="E214" i="1"/>
  <c r="D214" i="1"/>
  <c r="C214" i="1"/>
  <c r="B214" i="1"/>
  <c r="A214" i="1"/>
  <c r="L213" i="1"/>
  <c r="J213" i="1"/>
  <c r="I213" i="1"/>
  <c r="H213" i="1"/>
  <c r="G213" i="1"/>
  <c r="F213" i="1"/>
  <c r="K213" i="1" s="1"/>
  <c r="E213" i="1"/>
  <c r="D213" i="1"/>
  <c r="C213" i="1"/>
  <c r="B213" i="1"/>
  <c r="A213" i="1"/>
  <c r="L212" i="1"/>
  <c r="J212" i="1"/>
  <c r="I212" i="1"/>
  <c r="H212" i="1"/>
  <c r="G212" i="1"/>
  <c r="F212" i="1"/>
  <c r="K212" i="1" s="1"/>
  <c r="E212" i="1"/>
  <c r="D212" i="1"/>
  <c r="C212" i="1"/>
  <c r="B212" i="1"/>
  <c r="A212" i="1"/>
  <c r="L211" i="1"/>
  <c r="J211" i="1"/>
  <c r="I211" i="1"/>
  <c r="H211" i="1"/>
  <c r="G211" i="1"/>
  <c r="F211" i="1"/>
  <c r="K211" i="1" s="1"/>
  <c r="E211" i="1"/>
  <c r="D211" i="1"/>
  <c r="C211" i="1"/>
  <c r="B211" i="1"/>
  <c r="A211" i="1" s="1"/>
  <c r="L210" i="1"/>
  <c r="J210" i="1"/>
  <c r="I210" i="1"/>
  <c r="H210" i="1"/>
  <c r="G210" i="1"/>
  <c r="F210" i="1"/>
  <c r="K210" i="1" s="1"/>
  <c r="E210" i="1"/>
  <c r="D210" i="1"/>
  <c r="C210" i="1"/>
  <c r="B210" i="1"/>
  <c r="A210" i="1"/>
  <c r="L209" i="1"/>
  <c r="J209" i="1"/>
  <c r="I209" i="1"/>
  <c r="H209" i="1"/>
  <c r="G209" i="1"/>
  <c r="F209" i="1"/>
  <c r="K209" i="1" s="1"/>
  <c r="E209" i="1"/>
  <c r="D209" i="1"/>
  <c r="C209" i="1"/>
  <c r="B209" i="1"/>
  <c r="A209" i="1"/>
  <c r="L208" i="1"/>
  <c r="J208" i="1"/>
  <c r="I208" i="1"/>
  <c r="H208" i="1"/>
  <c r="G208" i="1"/>
  <c r="F208" i="1"/>
  <c r="K208" i="1" s="1"/>
  <c r="E208" i="1"/>
  <c r="D208" i="1"/>
  <c r="C208" i="1"/>
  <c r="B208" i="1"/>
  <c r="A208" i="1"/>
  <c r="L207" i="1"/>
  <c r="J207" i="1"/>
  <c r="I207" i="1"/>
  <c r="H207" i="1"/>
  <c r="G207" i="1"/>
  <c r="F207" i="1"/>
  <c r="K207" i="1" s="1"/>
  <c r="E207" i="1"/>
  <c r="D207" i="1"/>
  <c r="C207" i="1"/>
  <c r="B207" i="1"/>
  <c r="A207" i="1" s="1"/>
  <c r="L206" i="1"/>
  <c r="J206" i="1"/>
  <c r="I206" i="1"/>
  <c r="H206" i="1"/>
  <c r="G206" i="1"/>
  <c r="F206" i="1"/>
  <c r="K206" i="1" s="1"/>
  <c r="E206" i="1"/>
  <c r="D206" i="1"/>
  <c r="C206" i="1"/>
  <c r="B206" i="1"/>
  <c r="A206" i="1"/>
  <c r="L205" i="1"/>
  <c r="J205" i="1"/>
  <c r="I205" i="1"/>
  <c r="H205" i="1"/>
  <c r="G205" i="1"/>
  <c r="F205" i="1"/>
  <c r="K205" i="1" s="1"/>
  <c r="E205" i="1"/>
  <c r="D205" i="1"/>
  <c r="C205" i="1"/>
  <c r="B205" i="1"/>
  <c r="A205" i="1"/>
  <c r="L204" i="1"/>
  <c r="J204" i="1"/>
  <c r="I204" i="1"/>
  <c r="H204" i="1"/>
  <c r="G204" i="1"/>
  <c r="F204" i="1"/>
  <c r="K204" i="1" s="1"/>
  <c r="E204" i="1"/>
  <c r="D204" i="1"/>
  <c r="C204" i="1"/>
  <c r="B204" i="1"/>
  <c r="A204" i="1"/>
  <c r="L203" i="1"/>
  <c r="J203" i="1"/>
  <c r="I203" i="1"/>
  <c r="H203" i="1"/>
  <c r="G203" i="1"/>
  <c r="F203" i="1"/>
  <c r="K203" i="1" s="1"/>
  <c r="E203" i="1"/>
  <c r="D203" i="1"/>
  <c r="C203" i="1"/>
  <c r="B203" i="1"/>
  <c r="A203" i="1" s="1"/>
  <c r="L202" i="1"/>
  <c r="J202" i="1"/>
  <c r="I202" i="1"/>
  <c r="H202" i="1"/>
  <c r="G202" i="1"/>
  <c r="F202" i="1"/>
  <c r="K202" i="1" s="1"/>
  <c r="E202" i="1"/>
  <c r="D202" i="1"/>
  <c r="C202" i="1"/>
  <c r="B202" i="1"/>
  <c r="A202" i="1"/>
  <c r="L201" i="1"/>
  <c r="J201" i="1"/>
  <c r="I201" i="1"/>
  <c r="H201" i="1"/>
  <c r="G201" i="1"/>
  <c r="F201" i="1"/>
  <c r="K201" i="1" s="1"/>
  <c r="E201" i="1"/>
  <c r="D201" i="1"/>
  <c r="C201" i="1"/>
  <c r="B201" i="1"/>
  <c r="A201" i="1"/>
  <c r="L200" i="1"/>
  <c r="J200" i="1"/>
  <c r="I200" i="1"/>
  <c r="H200" i="1"/>
  <c r="G200" i="1"/>
  <c r="F200" i="1"/>
  <c r="K200" i="1" s="1"/>
  <c r="E200" i="1"/>
  <c r="D200" i="1"/>
  <c r="C200" i="1"/>
  <c r="B200" i="1"/>
  <c r="A200" i="1"/>
  <c r="L199" i="1"/>
  <c r="J199" i="1"/>
  <c r="I199" i="1"/>
  <c r="H199" i="1"/>
  <c r="G199" i="1"/>
  <c r="F199" i="1"/>
  <c r="K199" i="1" s="1"/>
  <c r="E199" i="1"/>
  <c r="D199" i="1"/>
  <c r="C199" i="1"/>
  <c r="B199" i="1"/>
  <c r="A199" i="1" s="1"/>
  <c r="L198" i="1"/>
  <c r="J198" i="1"/>
  <c r="I198" i="1"/>
  <c r="H198" i="1"/>
  <c r="G198" i="1"/>
  <c r="F198" i="1"/>
  <c r="K198" i="1" s="1"/>
  <c r="E198" i="1"/>
  <c r="D198" i="1"/>
  <c r="C198" i="1"/>
  <c r="B198" i="1"/>
  <c r="A198" i="1"/>
  <c r="L197" i="1"/>
  <c r="J197" i="1"/>
  <c r="I197" i="1"/>
  <c r="H197" i="1"/>
  <c r="G197" i="1"/>
  <c r="F197" i="1"/>
  <c r="K197" i="1" s="1"/>
  <c r="E197" i="1"/>
  <c r="D197" i="1"/>
  <c r="C197" i="1"/>
  <c r="B197" i="1"/>
  <c r="A197" i="1"/>
  <c r="L196" i="1"/>
  <c r="J196" i="1"/>
  <c r="I196" i="1"/>
  <c r="H196" i="1"/>
  <c r="G196" i="1"/>
  <c r="F196" i="1"/>
  <c r="K196" i="1" s="1"/>
  <c r="E196" i="1"/>
  <c r="D196" i="1"/>
  <c r="C196" i="1"/>
  <c r="B196" i="1"/>
  <c r="A196" i="1"/>
  <c r="L195" i="1"/>
  <c r="J195" i="1"/>
  <c r="I195" i="1"/>
  <c r="H195" i="1"/>
  <c r="G195" i="1"/>
  <c r="F195" i="1"/>
  <c r="K195" i="1" s="1"/>
  <c r="E195" i="1"/>
  <c r="D195" i="1"/>
  <c r="C195" i="1"/>
  <c r="B195" i="1"/>
  <c r="A195" i="1" s="1"/>
  <c r="L194" i="1"/>
  <c r="J194" i="1"/>
  <c r="I194" i="1"/>
  <c r="H194" i="1"/>
  <c r="G194" i="1"/>
  <c r="F194" i="1"/>
  <c r="K194" i="1" s="1"/>
  <c r="E194" i="1"/>
  <c r="D194" i="1"/>
  <c r="C194" i="1"/>
  <c r="B194" i="1"/>
  <c r="A194" i="1"/>
  <c r="L193" i="1"/>
  <c r="J193" i="1"/>
  <c r="I193" i="1"/>
  <c r="H193" i="1"/>
  <c r="G193" i="1"/>
  <c r="F193" i="1"/>
  <c r="K193" i="1" s="1"/>
  <c r="E193" i="1"/>
  <c r="D193" i="1"/>
  <c r="C193" i="1"/>
  <c r="B193" i="1"/>
  <c r="A193" i="1"/>
  <c r="L192" i="1"/>
  <c r="J192" i="1"/>
  <c r="I192" i="1"/>
  <c r="H192" i="1"/>
  <c r="G192" i="1"/>
  <c r="F192" i="1"/>
  <c r="K192" i="1" s="1"/>
  <c r="E192" i="1"/>
  <c r="D192" i="1"/>
  <c r="C192" i="1"/>
  <c r="B192" i="1"/>
  <c r="A192" i="1"/>
  <c r="L191" i="1"/>
  <c r="J191" i="1"/>
  <c r="I191" i="1"/>
  <c r="H191" i="1"/>
  <c r="G191" i="1"/>
  <c r="F191" i="1"/>
  <c r="K191" i="1" s="1"/>
  <c r="E191" i="1"/>
  <c r="D191" i="1"/>
  <c r="C191" i="1"/>
  <c r="B191" i="1"/>
  <c r="A191" i="1" s="1"/>
  <c r="L190" i="1"/>
  <c r="J190" i="1"/>
  <c r="I190" i="1"/>
  <c r="H190" i="1"/>
  <c r="G190" i="1"/>
  <c r="F190" i="1"/>
  <c r="K190" i="1" s="1"/>
  <c r="E190" i="1"/>
  <c r="D190" i="1"/>
  <c r="C190" i="1"/>
  <c r="B190" i="1"/>
  <c r="A190" i="1"/>
  <c r="L189" i="1"/>
  <c r="J189" i="1"/>
  <c r="I189" i="1"/>
  <c r="H189" i="1"/>
  <c r="G189" i="1"/>
  <c r="F189" i="1"/>
  <c r="K189" i="1" s="1"/>
  <c r="E189" i="1"/>
  <c r="D189" i="1"/>
  <c r="C189" i="1"/>
  <c r="B189" i="1"/>
  <c r="A189" i="1"/>
  <c r="L188" i="1"/>
  <c r="J188" i="1"/>
  <c r="I188" i="1"/>
  <c r="H188" i="1"/>
  <c r="G188" i="1"/>
  <c r="F188" i="1"/>
  <c r="K188" i="1" s="1"/>
  <c r="E188" i="1"/>
  <c r="D188" i="1"/>
  <c r="C188" i="1"/>
  <c r="B188" i="1"/>
  <c r="A188" i="1"/>
  <c r="L187" i="1"/>
  <c r="J187" i="1"/>
  <c r="I187" i="1"/>
  <c r="H187" i="1"/>
  <c r="G187" i="1"/>
  <c r="F187" i="1"/>
  <c r="K187" i="1" s="1"/>
  <c r="E187" i="1"/>
  <c r="D187" i="1"/>
  <c r="C187" i="1"/>
  <c r="B187" i="1"/>
  <c r="A187" i="1" s="1"/>
  <c r="L186" i="1"/>
  <c r="J186" i="1"/>
  <c r="I186" i="1"/>
  <c r="H186" i="1"/>
  <c r="G186" i="1"/>
  <c r="F186" i="1"/>
  <c r="K186" i="1" s="1"/>
  <c r="E186" i="1"/>
  <c r="D186" i="1"/>
  <c r="C186" i="1"/>
  <c r="B186" i="1"/>
  <c r="A186" i="1"/>
  <c r="L185" i="1"/>
  <c r="J185" i="1"/>
  <c r="I185" i="1"/>
  <c r="H185" i="1"/>
  <c r="G185" i="1"/>
  <c r="F185" i="1"/>
  <c r="K185" i="1" s="1"/>
  <c r="E185" i="1"/>
  <c r="D185" i="1"/>
  <c r="C185" i="1"/>
  <c r="B185" i="1"/>
  <c r="A185" i="1"/>
  <c r="L184" i="1"/>
  <c r="J184" i="1"/>
  <c r="I184" i="1"/>
  <c r="H184" i="1"/>
  <c r="G184" i="1"/>
  <c r="F184" i="1"/>
  <c r="K184" i="1" s="1"/>
  <c r="E184" i="1"/>
  <c r="D184" i="1"/>
  <c r="C184" i="1"/>
  <c r="B184" i="1"/>
  <c r="A184" i="1"/>
  <c r="L183" i="1"/>
  <c r="J183" i="1"/>
  <c r="I183" i="1"/>
  <c r="H183" i="1"/>
  <c r="G183" i="1"/>
  <c r="F183" i="1"/>
  <c r="K183" i="1" s="1"/>
  <c r="E183" i="1"/>
  <c r="D183" i="1"/>
  <c r="C183" i="1"/>
  <c r="B183" i="1"/>
  <c r="A183" i="1" s="1"/>
  <c r="L182" i="1"/>
  <c r="J182" i="1"/>
  <c r="I182" i="1"/>
  <c r="H182" i="1"/>
  <c r="G182" i="1"/>
  <c r="F182" i="1"/>
  <c r="K182" i="1" s="1"/>
  <c r="E182" i="1"/>
  <c r="D182" i="1"/>
  <c r="C182" i="1"/>
  <c r="B182" i="1"/>
  <c r="A182" i="1"/>
  <c r="L181" i="1"/>
  <c r="J181" i="1"/>
  <c r="I181" i="1"/>
  <c r="H181" i="1"/>
  <c r="G181" i="1"/>
  <c r="F181" i="1"/>
  <c r="K181" i="1" s="1"/>
  <c r="E181" i="1"/>
  <c r="D181" i="1"/>
  <c r="C181" i="1"/>
  <c r="B181" i="1"/>
  <c r="A181" i="1"/>
  <c r="L180" i="1"/>
  <c r="J180" i="1"/>
  <c r="I180" i="1"/>
  <c r="H180" i="1"/>
  <c r="G180" i="1"/>
  <c r="F180" i="1"/>
  <c r="K180" i="1" s="1"/>
  <c r="E180" i="1"/>
  <c r="D180" i="1"/>
  <c r="C180" i="1"/>
  <c r="B180" i="1"/>
  <c r="A180" i="1"/>
  <c r="L179" i="1"/>
  <c r="J179" i="1"/>
  <c r="I179" i="1"/>
  <c r="H179" i="1"/>
  <c r="G179" i="1"/>
  <c r="F179" i="1"/>
  <c r="K179" i="1" s="1"/>
  <c r="E179" i="1"/>
  <c r="D179" i="1"/>
  <c r="C179" i="1"/>
  <c r="B179" i="1"/>
  <c r="A179" i="1" s="1"/>
  <c r="L178" i="1"/>
  <c r="J178" i="1"/>
  <c r="I178" i="1"/>
  <c r="H178" i="1"/>
  <c r="G178" i="1"/>
  <c r="F178" i="1"/>
  <c r="K178" i="1" s="1"/>
  <c r="E178" i="1"/>
  <c r="D178" i="1"/>
  <c r="C178" i="1"/>
  <c r="B178" i="1"/>
  <c r="A178" i="1"/>
  <c r="L177" i="1"/>
  <c r="J177" i="1"/>
  <c r="I177" i="1"/>
  <c r="H177" i="1"/>
  <c r="G177" i="1"/>
  <c r="F177" i="1"/>
  <c r="K177" i="1" s="1"/>
  <c r="E177" i="1"/>
  <c r="D177" i="1"/>
  <c r="C177" i="1"/>
  <c r="B177" i="1"/>
  <c r="A177" i="1"/>
  <c r="L176" i="1"/>
  <c r="J176" i="1"/>
  <c r="I176" i="1"/>
  <c r="H176" i="1"/>
  <c r="G176" i="1"/>
  <c r="F176" i="1"/>
  <c r="K176" i="1" s="1"/>
  <c r="E176" i="1"/>
  <c r="D176" i="1"/>
  <c r="C176" i="1"/>
  <c r="B176" i="1"/>
  <c r="A176" i="1"/>
  <c r="L175" i="1"/>
  <c r="J175" i="1"/>
  <c r="I175" i="1"/>
  <c r="H175" i="1"/>
  <c r="G175" i="1"/>
  <c r="F175" i="1"/>
  <c r="K175" i="1" s="1"/>
  <c r="E175" i="1"/>
  <c r="D175" i="1"/>
  <c r="C175" i="1"/>
  <c r="B175" i="1"/>
  <c r="A175" i="1" s="1"/>
  <c r="L174" i="1"/>
  <c r="J174" i="1"/>
  <c r="I174" i="1"/>
  <c r="H174" i="1"/>
  <c r="G174" i="1"/>
  <c r="F174" i="1"/>
  <c r="K174" i="1" s="1"/>
  <c r="E174" i="1"/>
  <c r="D174" i="1"/>
  <c r="C174" i="1"/>
  <c r="B174" i="1"/>
  <c r="A174" i="1"/>
  <c r="L173" i="1"/>
  <c r="J173" i="1"/>
  <c r="I173" i="1"/>
  <c r="H173" i="1"/>
  <c r="G173" i="1"/>
  <c r="F173" i="1"/>
  <c r="K173" i="1" s="1"/>
  <c r="E173" i="1"/>
  <c r="D173" i="1"/>
  <c r="C173" i="1"/>
  <c r="B173" i="1"/>
  <c r="A173" i="1"/>
  <c r="L172" i="1"/>
  <c r="J172" i="1"/>
  <c r="I172" i="1"/>
  <c r="H172" i="1"/>
  <c r="G172" i="1"/>
  <c r="F172" i="1"/>
  <c r="K172" i="1" s="1"/>
  <c r="E172" i="1"/>
  <c r="D172" i="1"/>
  <c r="C172" i="1"/>
  <c r="B172" i="1"/>
  <c r="A172" i="1"/>
  <c r="L171" i="1"/>
  <c r="J171" i="1"/>
  <c r="I171" i="1"/>
  <c r="H171" i="1"/>
  <c r="G171" i="1"/>
  <c r="F171" i="1"/>
  <c r="K171" i="1" s="1"/>
  <c r="E171" i="1"/>
  <c r="D171" i="1"/>
  <c r="C171" i="1"/>
  <c r="B171" i="1"/>
  <c r="A171" i="1" s="1"/>
  <c r="L170" i="1"/>
  <c r="J170" i="1"/>
  <c r="I170" i="1"/>
  <c r="H170" i="1"/>
  <c r="G170" i="1"/>
  <c r="F170" i="1"/>
  <c r="K170" i="1" s="1"/>
  <c r="E170" i="1"/>
  <c r="D170" i="1"/>
  <c r="C170" i="1"/>
  <c r="B170" i="1"/>
  <c r="A170" i="1"/>
  <c r="L169" i="1"/>
  <c r="J169" i="1"/>
  <c r="I169" i="1"/>
  <c r="H169" i="1"/>
  <c r="G169" i="1"/>
  <c r="F169" i="1"/>
  <c r="K169" i="1" s="1"/>
  <c r="E169" i="1"/>
  <c r="D169" i="1"/>
  <c r="C169" i="1"/>
  <c r="B169" i="1"/>
  <c r="A169" i="1"/>
  <c r="L168" i="1"/>
  <c r="J168" i="1"/>
  <c r="I168" i="1"/>
  <c r="H168" i="1"/>
  <c r="G168" i="1"/>
  <c r="F168" i="1"/>
  <c r="K168" i="1" s="1"/>
  <c r="E168" i="1"/>
  <c r="D168" i="1"/>
  <c r="C168" i="1"/>
  <c r="B168" i="1"/>
  <c r="A168" i="1"/>
  <c r="L167" i="1"/>
  <c r="J167" i="1"/>
  <c r="I167" i="1"/>
  <c r="H167" i="1"/>
  <c r="G167" i="1"/>
  <c r="F167" i="1"/>
  <c r="K167" i="1" s="1"/>
  <c r="E167" i="1"/>
  <c r="D167" i="1"/>
  <c r="C167" i="1"/>
  <c r="B167" i="1"/>
  <c r="A167" i="1" s="1"/>
  <c r="L166" i="1"/>
  <c r="J166" i="1"/>
  <c r="I166" i="1"/>
  <c r="H166" i="1"/>
  <c r="G166" i="1"/>
  <c r="F166" i="1"/>
  <c r="K166" i="1" s="1"/>
  <c r="E166" i="1"/>
  <c r="D166" i="1"/>
  <c r="C166" i="1"/>
  <c r="B166" i="1"/>
  <c r="A166" i="1"/>
  <c r="L165" i="1"/>
  <c r="J165" i="1"/>
  <c r="I165" i="1"/>
  <c r="H165" i="1"/>
  <c r="G165" i="1"/>
  <c r="F165" i="1"/>
  <c r="K165" i="1" s="1"/>
  <c r="E165" i="1"/>
  <c r="D165" i="1"/>
  <c r="C165" i="1"/>
  <c r="B165" i="1"/>
  <c r="A165" i="1"/>
  <c r="L164" i="1"/>
  <c r="J164" i="1"/>
  <c r="I164" i="1"/>
  <c r="H164" i="1"/>
  <c r="G164" i="1"/>
  <c r="F164" i="1"/>
  <c r="K164" i="1" s="1"/>
  <c r="E164" i="1"/>
  <c r="D164" i="1"/>
  <c r="C164" i="1"/>
  <c r="B164" i="1"/>
  <c r="A164" i="1"/>
  <c r="L163" i="1"/>
  <c r="J163" i="1"/>
  <c r="I163" i="1"/>
  <c r="H163" i="1"/>
  <c r="G163" i="1"/>
  <c r="F163" i="1"/>
  <c r="K163" i="1" s="1"/>
  <c r="E163" i="1"/>
  <c r="D163" i="1"/>
  <c r="C163" i="1"/>
  <c r="B163" i="1"/>
  <c r="A163" i="1" s="1"/>
  <c r="L162" i="1"/>
  <c r="J162" i="1"/>
  <c r="I162" i="1"/>
  <c r="H162" i="1"/>
  <c r="G162" i="1"/>
  <c r="F162" i="1"/>
  <c r="K162" i="1" s="1"/>
  <c r="E162" i="1"/>
  <c r="D162" i="1"/>
  <c r="C162" i="1"/>
  <c r="B162" i="1"/>
  <c r="A162" i="1"/>
  <c r="L161" i="1"/>
  <c r="J161" i="1"/>
  <c r="I161" i="1"/>
  <c r="H161" i="1"/>
  <c r="G161" i="1"/>
  <c r="F161" i="1"/>
  <c r="K161" i="1" s="1"/>
  <c r="E161" i="1"/>
  <c r="D161" i="1"/>
  <c r="C161" i="1"/>
  <c r="B161" i="1"/>
  <c r="A161" i="1"/>
  <c r="L160" i="1"/>
  <c r="J160" i="1"/>
  <c r="I160" i="1"/>
  <c r="H160" i="1"/>
  <c r="G160" i="1"/>
  <c r="F160" i="1"/>
  <c r="K160" i="1" s="1"/>
  <c r="E160" i="1"/>
  <c r="D160" i="1"/>
  <c r="C160" i="1"/>
  <c r="B160" i="1"/>
  <c r="A160" i="1"/>
  <c r="L159" i="1"/>
  <c r="J159" i="1"/>
  <c r="I159" i="1"/>
  <c r="H159" i="1"/>
  <c r="G159" i="1"/>
  <c r="F159" i="1"/>
  <c r="K159" i="1" s="1"/>
  <c r="E159" i="1"/>
  <c r="D159" i="1"/>
  <c r="C159" i="1"/>
  <c r="B159" i="1"/>
  <c r="A159" i="1" s="1"/>
  <c r="L158" i="1"/>
  <c r="J158" i="1"/>
  <c r="I158" i="1"/>
  <c r="H158" i="1"/>
  <c r="G158" i="1"/>
  <c r="F158" i="1"/>
  <c r="K158" i="1" s="1"/>
  <c r="E158" i="1"/>
  <c r="D158" i="1"/>
  <c r="C158" i="1"/>
  <c r="B158" i="1"/>
  <c r="A158" i="1"/>
  <c r="L157" i="1"/>
  <c r="J157" i="1"/>
  <c r="I157" i="1"/>
  <c r="H157" i="1"/>
  <c r="G157" i="1"/>
  <c r="F157" i="1"/>
  <c r="K157" i="1" s="1"/>
  <c r="E157" i="1"/>
  <c r="D157" i="1"/>
  <c r="C157" i="1"/>
  <c r="B157" i="1"/>
  <c r="A157" i="1"/>
  <c r="L156" i="1"/>
  <c r="J156" i="1"/>
  <c r="I156" i="1"/>
  <c r="H156" i="1"/>
  <c r="G156" i="1"/>
  <c r="F156" i="1"/>
  <c r="K156" i="1" s="1"/>
  <c r="E156" i="1"/>
  <c r="D156" i="1"/>
  <c r="C156" i="1"/>
  <c r="B156" i="1"/>
  <c r="A156" i="1"/>
  <c r="L155" i="1"/>
  <c r="J155" i="1"/>
  <c r="I155" i="1"/>
  <c r="H155" i="1"/>
  <c r="G155" i="1"/>
  <c r="F155" i="1"/>
  <c r="K155" i="1" s="1"/>
  <c r="E155" i="1"/>
  <c r="D155" i="1"/>
  <c r="C155" i="1"/>
  <c r="B155" i="1"/>
  <c r="A155" i="1" s="1"/>
  <c r="L154" i="1"/>
  <c r="J154" i="1"/>
  <c r="I154" i="1"/>
  <c r="H154" i="1"/>
  <c r="G154" i="1"/>
  <c r="F154" i="1"/>
  <c r="K154" i="1" s="1"/>
  <c r="E154" i="1"/>
  <c r="D154" i="1"/>
  <c r="C154" i="1"/>
  <c r="B154" i="1"/>
  <c r="A154" i="1"/>
  <c r="L153" i="1"/>
  <c r="J153" i="1"/>
  <c r="I153" i="1"/>
  <c r="H153" i="1"/>
  <c r="G153" i="1"/>
  <c r="F153" i="1"/>
  <c r="K153" i="1" s="1"/>
  <c r="E153" i="1"/>
  <c r="D153" i="1"/>
  <c r="C153" i="1"/>
  <c r="B153" i="1"/>
  <c r="A153" i="1"/>
  <c r="L152" i="1"/>
  <c r="J152" i="1"/>
  <c r="I152" i="1"/>
  <c r="H152" i="1"/>
  <c r="G152" i="1"/>
  <c r="F152" i="1"/>
  <c r="K152" i="1" s="1"/>
  <c r="E152" i="1"/>
  <c r="D152" i="1"/>
  <c r="C152" i="1"/>
  <c r="B152" i="1"/>
  <c r="A152" i="1"/>
  <c r="L151" i="1"/>
  <c r="J151" i="1"/>
  <c r="I151" i="1"/>
  <c r="H151" i="1"/>
  <c r="G151" i="1"/>
  <c r="F151" i="1"/>
  <c r="K151" i="1" s="1"/>
  <c r="E151" i="1"/>
  <c r="D151" i="1"/>
  <c r="C151" i="1"/>
  <c r="B151" i="1"/>
  <c r="A151" i="1" s="1"/>
  <c r="L150" i="1"/>
  <c r="J150" i="1"/>
  <c r="I150" i="1"/>
  <c r="H150" i="1"/>
  <c r="G150" i="1"/>
  <c r="F150" i="1"/>
  <c r="K150" i="1" s="1"/>
  <c r="E150" i="1"/>
  <c r="D150" i="1"/>
  <c r="C150" i="1"/>
  <c r="B150" i="1"/>
  <c r="A150" i="1"/>
  <c r="L149" i="1"/>
  <c r="J149" i="1"/>
  <c r="I149" i="1"/>
  <c r="H149" i="1"/>
  <c r="G149" i="1"/>
  <c r="F149" i="1"/>
  <c r="K149" i="1" s="1"/>
  <c r="E149" i="1"/>
  <c r="D149" i="1"/>
  <c r="C149" i="1"/>
  <c r="B149" i="1"/>
  <c r="A149" i="1"/>
  <c r="L148" i="1"/>
  <c r="J148" i="1"/>
  <c r="I148" i="1"/>
  <c r="H148" i="1"/>
  <c r="G148" i="1"/>
  <c r="F148" i="1"/>
  <c r="K148" i="1" s="1"/>
  <c r="E148" i="1"/>
  <c r="D148" i="1"/>
  <c r="C148" i="1"/>
  <c r="B148" i="1"/>
  <c r="A148" i="1"/>
  <c r="L147" i="1"/>
  <c r="J147" i="1"/>
  <c r="I147" i="1"/>
  <c r="H147" i="1"/>
  <c r="G147" i="1"/>
  <c r="F147" i="1"/>
  <c r="K147" i="1" s="1"/>
  <c r="E147" i="1"/>
  <c r="D147" i="1"/>
  <c r="C147" i="1"/>
  <c r="B147" i="1"/>
  <c r="A147" i="1" s="1"/>
  <c r="L146" i="1"/>
  <c r="J146" i="1"/>
  <c r="I146" i="1"/>
  <c r="H146" i="1"/>
  <c r="G146" i="1"/>
  <c r="F146" i="1"/>
  <c r="K146" i="1" s="1"/>
  <c r="E146" i="1"/>
  <c r="D146" i="1"/>
  <c r="C146" i="1"/>
  <c r="B146" i="1"/>
  <c r="A146" i="1"/>
  <c r="L145" i="1"/>
  <c r="J145" i="1"/>
  <c r="I145" i="1"/>
  <c r="H145" i="1"/>
  <c r="G145" i="1"/>
  <c r="F145" i="1"/>
  <c r="K145" i="1" s="1"/>
  <c r="E145" i="1"/>
  <c r="D145" i="1"/>
  <c r="C145" i="1"/>
  <c r="B145" i="1"/>
  <c r="A145" i="1"/>
  <c r="L144" i="1"/>
  <c r="J144" i="1"/>
  <c r="I144" i="1"/>
  <c r="H144" i="1"/>
  <c r="G144" i="1"/>
  <c r="F144" i="1"/>
  <c r="K144" i="1" s="1"/>
  <c r="E144" i="1"/>
  <c r="D144" i="1"/>
  <c r="C144" i="1"/>
  <c r="B144" i="1"/>
  <c r="A144" i="1"/>
  <c r="L143" i="1"/>
  <c r="J143" i="1"/>
  <c r="I143" i="1"/>
  <c r="H143" i="1"/>
  <c r="G143" i="1"/>
  <c r="F143" i="1"/>
  <c r="K143" i="1" s="1"/>
  <c r="E143" i="1"/>
  <c r="D143" i="1"/>
  <c r="C143" i="1"/>
  <c r="B143" i="1"/>
  <c r="A143" i="1" s="1"/>
  <c r="L142" i="1"/>
  <c r="J142" i="1"/>
  <c r="I142" i="1"/>
  <c r="H142" i="1"/>
  <c r="G142" i="1"/>
  <c r="F142" i="1"/>
  <c r="K142" i="1" s="1"/>
  <c r="E142" i="1"/>
  <c r="D142" i="1"/>
  <c r="C142" i="1"/>
  <c r="B142" i="1"/>
  <c r="A142" i="1"/>
  <c r="L141" i="1"/>
  <c r="J141" i="1"/>
  <c r="I141" i="1"/>
  <c r="H141" i="1"/>
  <c r="G141" i="1"/>
  <c r="F141" i="1"/>
  <c r="K141" i="1" s="1"/>
  <c r="E141" i="1"/>
  <c r="D141" i="1"/>
  <c r="C141" i="1"/>
  <c r="B141" i="1"/>
  <c r="A141" i="1"/>
  <c r="L140" i="1"/>
  <c r="J140" i="1"/>
  <c r="I140" i="1"/>
  <c r="H140" i="1"/>
  <c r="G140" i="1"/>
  <c r="F140" i="1"/>
  <c r="K140" i="1" s="1"/>
  <c r="E140" i="1"/>
  <c r="D140" i="1"/>
  <c r="C140" i="1"/>
  <c r="B140" i="1"/>
  <c r="A140" i="1"/>
  <c r="L139" i="1"/>
  <c r="J139" i="1"/>
  <c r="I139" i="1"/>
  <c r="H139" i="1"/>
  <c r="G139" i="1"/>
  <c r="F139" i="1"/>
  <c r="K139" i="1" s="1"/>
  <c r="E139" i="1"/>
  <c r="D139" i="1"/>
  <c r="C139" i="1"/>
  <c r="B139" i="1"/>
  <c r="A139" i="1" s="1"/>
  <c r="L138" i="1"/>
  <c r="J138" i="1"/>
  <c r="I138" i="1"/>
  <c r="H138" i="1"/>
  <c r="G138" i="1"/>
  <c r="F138" i="1"/>
  <c r="K138" i="1" s="1"/>
  <c r="E138" i="1"/>
  <c r="D138" i="1"/>
  <c r="C138" i="1"/>
  <c r="B138" i="1"/>
  <c r="A138" i="1"/>
  <c r="L137" i="1"/>
  <c r="J137" i="1"/>
  <c r="I137" i="1"/>
  <c r="H137" i="1"/>
  <c r="G137" i="1"/>
  <c r="F137" i="1"/>
  <c r="K137" i="1" s="1"/>
  <c r="E137" i="1"/>
  <c r="D137" i="1"/>
  <c r="C137" i="1"/>
  <c r="B137" i="1"/>
  <c r="A137" i="1"/>
  <c r="L136" i="1"/>
  <c r="J136" i="1"/>
  <c r="I136" i="1"/>
  <c r="H136" i="1"/>
  <c r="G136" i="1"/>
  <c r="F136" i="1"/>
  <c r="K136" i="1" s="1"/>
  <c r="E136" i="1"/>
  <c r="D136" i="1"/>
  <c r="C136" i="1"/>
  <c r="B136" i="1"/>
  <c r="A136" i="1"/>
  <c r="L135" i="1"/>
  <c r="J135" i="1"/>
  <c r="I135" i="1"/>
  <c r="H135" i="1"/>
  <c r="G135" i="1"/>
  <c r="F135" i="1"/>
  <c r="K135" i="1" s="1"/>
  <c r="E135" i="1"/>
  <c r="D135" i="1"/>
  <c r="C135" i="1"/>
  <c r="B135" i="1"/>
  <c r="A135" i="1" s="1"/>
  <c r="L134" i="1"/>
  <c r="J134" i="1"/>
  <c r="I134" i="1"/>
  <c r="H134" i="1"/>
  <c r="G134" i="1"/>
  <c r="F134" i="1"/>
  <c r="K134" i="1" s="1"/>
  <c r="E134" i="1"/>
  <c r="D134" i="1"/>
  <c r="C134" i="1"/>
  <c r="B134" i="1"/>
  <c r="A134" i="1"/>
  <c r="L133" i="1"/>
  <c r="J133" i="1"/>
  <c r="I133" i="1"/>
  <c r="H133" i="1"/>
  <c r="G133" i="1"/>
  <c r="F133" i="1"/>
  <c r="K133" i="1" s="1"/>
  <c r="E133" i="1"/>
  <c r="D133" i="1"/>
  <c r="C133" i="1"/>
  <c r="B133" i="1"/>
  <c r="A133" i="1"/>
  <c r="L132" i="1"/>
  <c r="J132" i="1"/>
  <c r="I132" i="1"/>
  <c r="H132" i="1"/>
  <c r="G132" i="1"/>
  <c r="F132" i="1"/>
  <c r="K132" i="1" s="1"/>
  <c r="E132" i="1"/>
  <c r="D132" i="1"/>
  <c r="C132" i="1"/>
  <c r="B132" i="1"/>
  <c r="A132" i="1"/>
  <c r="L131" i="1"/>
  <c r="J131" i="1"/>
  <c r="I131" i="1"/>
  <c r="H131" i="1"/>
  <c r="G131" i="1"/>
  <c r="F131" i="1"/>
  <c r="K131" i="1" s="1"/>
  <c r="E131" i="1"/>
  <c r="D131" i="1"/>
  <c r="C131" i="1"/>
  <c r="B131" i="1"/>
  <c r="A131" i="1" s="1"/>
  <c r="L130" i="1"/>
  <c r="J130" i="1"/>
  <c r="I130" i="1"/>
  <c r="H130" i="1"/>
  <c r="G130" i="1"/>
  <c r="F130" i="1"/>
  <c r="K130" i="1" s="1"/>
  <c r="E130" i="1"/>
  <c r="D130" i="1"/>
  <c r="C130" i="1"/>
  <c r="B130" i="1"/>
  <c r="A130" i="1"/>
  <c r="L129" i="1"/>
  <c r="J129" i="1"/>
  <c r="I129" i="1"/>
  <c r="H129" i="1"/>
  <c r="G129" i="1"/>
  <c r="F129" i="1"/>
  <c r="K129" i="1" s="1"/>
  <c r="E129" i="1"/>
  <c r="D129" i="1"/>
  <c r="C129" i="1"/>
  <c r="B129" i="1"/>
  <c r="A129" i="1"/>
  <c r="L128" i="1"/>
  <c r="J128" i="1"/>
  <c r="I128" i="1"/>
  <c r="H128" i="1"/>
  <c r="G128" i="1"/>
  <c r="F128" i="1"/>
  <c r="K128" i="1" s="1"/>
  <c r="E128" i="1"/>
  <c r="D128" i="1"/>
  <c r="C128" i="1"/>
  <c r="B128" i="1"/>
  <c r="A128" i="1"/>
  <c r="L127" i="1"/>
  <c r="J127" i="1"/>
  <c r="I127" i="1"/>
  <c r="H127" i="1"/>
  <c r="G127" i="1"/>
  <c r="F127" i="1"/>
  <c r="K127" i="1" s="1"/>
  <c r="E127" i="1"/>
  <c r="D127" i="1"/>
  <c r="C127" i="1"/>
  <c r="B127" i="1"/>
  <c r="A127" i="1" s="1"/>
  <c r="L126" i="1"/>
  <c r="J126" i="1"/>
  <c r="I126" i="1"/>
  <c r="H126" i="1"/>
  <c r="G126" i="1"/>
  <c r="F126" i="1"/>
  <c r="K126" i="1" s="1"/>
  <c r="E126" i="1"/>
  <c r="D126" i="1"/>
  <c r="C126" i="1"/>
  <c r="B126" i="1"/>
  <c r="A126" i="1"/>
  <c r="L125" i="1"/>
  <c r="J125" i="1"/>
  <c r="I125" i="1"/>
  <c r="H125" i="1"/>
  <c r="G125" i="1"/>
  <c r="F125" i="1"/>
  <c r="K125" i="1" s="1"/>
  <c r="E125" i="1"/>
  <c r="D125" i="1"/>
  <c r="C125" i="1"/>
  <c r="B125" i="1"/>
  <c r="A125" i="1"/>
  <c r="L124" i="1"/>
  <c r="J124" i="1"/>
  <c r="I124" i="1"/>
  <c r="H124" i="1"/>
  <c r="G124" i="1"/>
  <c r="F124" i="1"/>
  <c r="K124" i="1" s="1"/>
  <c r="E124" i="1"/>
  <c r="D124" i="1"/>
  <c r="C124" i="1"/>
  <c r="B124" i="1"/>
  <c r="A124" i="1"/>
  <c r="L123" i="1"/>
  <c r="J123" i="1"/>
  <c r="I123" i="1"/>
  <c r="H123" i="1"/>
  <c r="G123" i="1"/>
  <c r="F123" i="1"/>
  <c r="K123" i="1" s="1"/>
  <c r="E123" i="1"/>
  <c r="D123" i="1"/>
  <c r="C123" i="1"/>
  <c r="B123" i="1"/>
  <c r="A123" i="1" s="1"/>
  <c r="L122" i="1"/>
  <c r="J122" i="1"/>
  <c r="I122" i="1"/>
  <c r="H122" i="1"/>
  <c r="G122" i="1"/>
  <c r="F122" i="1"/>
  <c r="K122" i="1" s="1"/>
  <c r="E122" i="1"/>
  <c r="D122" i="1"/>
  <c r="C122" i="1"/>
  <c r="B122" i="1"/>
  <c r="A122" i="1"/>
  <c r="L121" i="1"/>
  <c r="J121" i="1"/>
  <c r="I121" i="1"/>
  <c r="H121" i="1"/>
  <c r="G121" i="1"/>
  <c r="F121" i="1"/>
  <c r="K121" i="1" s="1"/>
  <c r="E121" i="1"/>
  <c r="D121" i="1"/>
  <c r="C121" i="1"/>
  <c r="B121" i="1"/>
  <c r="A121" i="1"/>
  <c r="L120" i="1"/>
  <c r="J120" i="1"/>
  <c r="I120" i="1"/>
  <c r="H120" i="1"/>
  <c r="G120" i="1"/>
  <c r="F120" i="1"/>
  <c r="K120" i="1" s="1"/>
  <c r="E120" i="1"/>
  <c r="D120" i="1"/>
  <c r="C120" i="1"/>
  <c r="B120" i="1"/>
  <c r="A120" i="1"/>
  <c r="L119" i="1"/>
  <c r="J119" i="1"/>
  <c r="I119" i="1"/>
  <c r="H119" i="1"/>
  <c r="G119" i="1"/>
  <c r="F119" i="1"/>
  <c r="K119" i="1" s="1"/>
  <c r="E119" i="1"/>
  <c r="D119" i="1"/>
  <c r="C119" i="1"/>
  <c r="B119" i="1"/>
  <c r="A119" i="1" s="1"/>
  <c r="L118" i="1"/>
  <c r="J118" i="1"/>
  <c r="I118" i="1"/>
  <c r="H118" i="1"/>
  <c r="G118" i="1"/>
  <c r="F118" i="1"/>
  <c r="K118" i="1" s="1"/>
  <c r="E118" i="1"/>
  <c r="D118" i="1"/>
  <c r="C118" i="1"/>
  <c r="B118" i="1"/>
  <c r="A118" i="1"/>
  <c r="L117" i="1"/>
  <c r="J117" i="1"/>
  <c r="I117" i="1"/>
  <c r="H117" i="1"/>
  <c r="G117" i="1"/>
  <c r="F117" i="1"/>
  <c r="K117" i="1" s="1"/>
  <c r="E117" i="1"/>
  <c r="D117" i="1"/>
  <c r="C117" i="1"/>
  <c r="B117" i="1"/>
  <c r="A117" i="1"/>
  <c r="L116" i="1"/>
  <c r="J116" i="1"/>
  <c r="I116" i="1"/>
  <c r="H116" i="1"/>
  <c r="G116" i="1"/>
  <c r="F116" i="1"/>
  <c r="K116" i="1" s="1"/>
  <c r="E116" i="1"/>
  <c r="D116" i="1"/>
  <c r="C116" i="1"/>
  <c r="B116" i="1"/>
  <c r="A116" i="1"/>
  <c r="L115" i="1"/>
  <c r="J115" i="1"/>
  <c r="I115" i="1"/>
  <c r="H115" i="1"/>
  <c r="G115" i="1"/>
  <c r="F115" i="1"/>
  <c r="K115" i="1" s="1"/>
  <c r="E115" i="1"/>
  <c r="D115" i="1"/>
  <c r="C115" i="1"/>
  <c r="B115" i="1"/>
  <c r="A115" i="1" s="1"/>
  <c r="L114" i="1"/>
  <c r="J114" i="1"/>
  <c r="I114" i="1"/>
  <c r="H114" i="1"/>
  <c r="G114" i="1"/>
  <c r="F114" i="1"/>
  <c r="K114" i="1" s="1"/>
  <c r="E114" i="1"/>
  <c r="D114" i="1"/>
  <c r="C114" i="1"/>
  <c r="B114" i="1"/>
  <c r="A114" i="1"/>
  <c r="L113" i="1"/>
  <c r="J113" i="1"/>
  <c r="I113" i="1"/>
  <c r="H113" i="1"/>
  <c r="G113" i="1"/>
  <c r="F113" i="1"/>
  <c r="K113" i="1" s="1"/>
  <c r="E113" i="1"/>
  <c r="D113" i="1"/>
  <c r="C113" i="1"/>
  <c r="B113" i="1"/>
  <c r="A113" i="1"/>
  <c r="L112" i="1"/>
  <c r="J112" i="1"/>
  <c r="I112" i="1"/>
  <c r="H112" i="1"/>
  <c r="G112" i="1"/>
  <c r="F112" i="1"/>
  <c r="K112" i="1" s="1"/>
  <c r="E112" i="1"/>
  <c r="D112" i="1"/>
  <c r="C112" i="1"/>
  <c r="B112" i="1"/>
  <c r="A112" i="1"/>
  <c r="L111" i="1"/>
  <c r="J111" i="1"/>
  <c r="I111" i="1"/>
  <c r="H111" i="1"/>
  <c r="G111" i="1"/>
  <c r="F111" i="1"/>
  <c r="K111" i="1" s="1"/>
  <c r="E111" i="1"/>
  <c r="D111" i="1"/>
  <c r="C111" i="1"/>
  <c r="B111" i="1"/>
  <c r="A111" i="1" s="1"/>
  <c r="L110" i="1"/>
  <c r="J110" i="1"/>
  <c r="I110" i="1"/>
  <c r="H110" i="1"/>
  <c r="G110" i="1"/>
  <c r="F110" i="1"/>
  <c r="K110" i="1" s="1"/>
  <c r="E110" i="1"/>
  <c r="D110" i="1"/>
  <c r="C110" i="1"/>
  <c r="B110" i="1"/>
  <c r="A110" i="1"/>
  <c r="L109" i="1"/>
  <c r="J109" i="1"/>
  <c r="I109" i="1"/>
  <c r="H109" i="1"/>
  <c r="G109" i="1"/>
  <c r="F109" i="1"/>
  <c r="K109" i="1" s="1"/>
  <c r="E109" i="1"/>
  <c r="D109" i="1"/>
  <c r="C109" i="1"/>
  <c r="B109" i="1"/>
  <c r="A109" i="1"/>
  <c r="L108" i="1"/>
  <c r="J108" i="1"/>
  <c r="I108" i="1"/>
  <c r="H108" i="1"/>
  <c r="G108" i="1"/>
  <c r="F108" i="1"/>
  <c r="K108" i="1" s="1"/>
  <c r="E108" i="1"/>
  <c r="D108" i="1"/>
  <c r="C108" i="1"/>
  <c r="B108" i="1"/>
  <c r="A108" i="1"/>
  <c r="L107" i="1"/>
  <c r="J107" i="1"/>
  <c r="I107" i="1"/>
  <c r="H107" i="1"/>
  <c r="G107" i="1"/>
  <c r="F107" i="1"/>
  <c r="K107" i="1" s="1"/>
  <c r="E107" i="1"/>
  <c r="D107" i="1"/>
  <c r="C107" i="1"/>
  <c r="B107" i="1"/>
  <c r="A107" i="1" s="1"/>
  <c r="L106" i="1"/>
  <c r="J106" i="1"/>
  <c r="I106" i="1"/>
  <c r="H106" i="1"/>
  <c r="G106" i="1"/>
  <c r="F106" i="1"/>
  <c r="K106" i="1" s="1"/>
  <c r="E106" i="1"/>
  <c r="D106" i="1"/>
  <c r="C106" i="1"/>
  <c r="B106" i="1"/>
  <c r="A106" i="1"/>
  <c r="L105" i="1"/>
  <c r="J105" i="1"/>
  <c r="I105" i="1"/>
  <c r="H105" i="1"/>
  <c r="G105" i="1"/>
  <c r="F105" i="1"/>
  <c r="K105" i="1" s="1"/>
  <c r="E105" i="1"/>
  <c r="D105" i="1"/>
  <c r="C105" i="1"/>
  <c r="B105" i="1"/>
  <c r="A105" i="1"/>
  <c r="L104" i="1"/>
  <c r="J104" i="1"/>
  <c r="I104" i="1"/>
  <c r="H104" i="1"/>
  <c r="G104" i="1"/>
  <c r="F104" i="1"/>
  <c r="K104" i="1" s="1"/>
  <c r="E104" i="1"/>
  <c r="D104" i="1"/>
  <c r="C104" i="1"/>
  <c r="B104" i="1"/>
  <c r="A104" i="1"/>
  <c r="L103" i="1"/>
  <c r="J103" i="1"/>
  <c r="I103" i="1"/>
  <c r="H103" i="1"/>
  <c r="G103" i="1"/>
  <c r="F103" i="1"/>
  <c r="K103" i="1" s="1"/>
  <c r="E103" i="1"/>
  <c r="D103" i="1"/>
  <c r="C103" i="1"/>
  <c r="B103" i="1"/>
  <c r="A103" i="1" s="1"/>
  <c r="L102" i="1"/>
  <c r="J102" i="1"/>
  <c r="I102" i="1"/>
  <c r="H102" i="1"/>
  <c r="G102" i="1"/>
  <c r="F102" i="1"/>
  <c r="K102" i="1" s="1"/>
  <c r="E102" i="1"/>
  <c r="D102" i="1"/>
  <c r="C102" i="1"/>
  <c r="B102" i="1"/>
  <c r="A102" i="1"/>
  <c r="L101" i="1"/>
  <c r="J101" i="1"/>
  <c r="I101" i="1"/>
  <c r="H101" i="1"/>
  <c r="G101" i="1"/>
  <c r="F101" i="1"/>
  <c r="K101" i="1" s="1"/>
  <c r="E101" i="1"/>
  <c r="D101" i="1"/>
  <c r="C101" i="1"/>
  <c r="B101" i="1"/>
  <c r="A101" i="1"/>
  <c r="L100" i="1"/>
  <c r="J100" i="1"/>
  <c r="I100" i="1"/>
  <c r="H100" i="1"/>
  <c r="G100" i="1"/>
  <c r="F100" i="1"/>
  <c r="K100" i="1" s="1"/>
  <c r="E100" i="1"/>
  <c r="D100" i="1"/>
  <c r="C100" i="1"/>
  <c r="B100" i="1"/>
  <c r="A100" i="1"/>
  <c r="L99" i="1"/>
  <c r="J99" i="1"/>
  <c r="I99" i="1"/>
  <c r="H99" i="1"/>
  <c r="G99" i="1"/>
  <c r="F99" i="1"/>
  <c r="K99" i="1" s="1"/>
  <c r="E99" i="1"/>
  <c r="D99" i="1"/>
  <c r="C99" i="1"/>
  <c r="B99" i="1"/>
  <c r="A99" i="1"/>
  <c r="L98" i="1"/>
  <c r="J98" i="1"/>
  <c r="I98" i="1"/>
  <c r="H98" i="1"/>
  <c r="G98" i="1"/>
  <c r="F98" i="1"/>
  <c r="K98" i="1" s="1"/>
  <c r="E98" i="1"/>
  <c r="D98" i="1"/>
  <c r="C98" i="1"/>
  <c r="B98" i="1"/>
  <c r="A98" i="1"/>
  <c r="L97" i="1"/>
  <c r="J97" i="1"/>
  <c r="I97" i="1"/>
  <c r="H97" i="1"/>
  <c r="G97" i="1"/>
  <c r="F97" i="1"/>
  <c r="K97" i="1" s="1"/>
  <c r="E97" i="1"/>
  <c r="D97" i="1"/>
  <c r="C97" i="1"/>
  <c r="B97" i="1"/>
  <c r="A97" i="1"/>
  <c r="L96" i="1"/>
  <c r="J96" i="1"/>
  <c r="I96" i="1"/>
  <c r="H96" i="1"/>
  <c r="G96" i="1"/>
  <c r="F96" i="1"/>
  <c r="K96" i="1" s="1"/>
  <c r="E96" i="1"/>
  <c r="D96" i="1"/>
  <c r="C96" i="1"/>
  <c r="B96" i="1"/>
  <c r="A96" i="1"/>
  <c r="L95" i="1"/>
  <c r="J95" i="1"/>
  <c r="I95" i="1"/>
  <c r="H95" i="1"/>
  <c r="G95" i="1"/>
  <c r="F95" i="1"/>
  <c r="K95" i="1" s="1"/>
  <c r="E95" i="1"/>
  <c r="D95" i="1"/>
  <c r="C95" i="1"/>
  <c r="B95" i="1"/>
  <c r="A95" i="1"/>
  <c r="L94" i="1"/>
  <c r="J94" i="1"/>
  <c r="I94" i="1"/>
  <c r="H94" i="1"/>
  <c r="G94" i="1"/>
  <c r="F94" i="1"/>
  <c r="K94" i="1" s="1"/>
  <c r="E94" i="1"/>
  <c r="D94" i="1"/>
  <c r="C94" i="1"/>
  <c r="B94" i="1"/>
  <c r="A94" i="1"/>
  <c r="L93" i="1"/>
  <c r="J93" i="1"/>
  <c r="I93" i="1"/>
  <c r="H93" i="1"/>
  <c r="G93" i="1"/>
  <c r="F93" i="1"/>
  <c r="K93" i="1" s="1"/>
  <c r="E93" i="1"/>
  <c r="D93" i="1"/>
  <c r="C93" i="1"/>
  <c r="B93" i="1"/>
  <c r="A93" i="1"/>
  <c r="L92" i="1"/>
  <c r="J92" i="1"/>
  <c r="I92" i="1"/>
  <c r="H92" i="1"/>
  <c r="G92" i="1"/>
  <c r="F92" i="1"/>
  <c r="K92" i="1" s="1"/>
  <c r="E92" i="1"/>
  <c r="D92" i="1"/>
  <c r="C92" i="1"/>
  <c r="B92" i="1"/>
  <c r="A92" i="1"/>
  <c r="L91" i="1"/>
  <c r="J91" i="1"/>
  <c r="I91" i="1"/>
  <c r="H91" i="1"/>
  <c r="G91" i="1"/>
  <c r="F91" i="1"/>
  <c r="K91" i="1" s="1"/>
  <c r="E91" i="1"/>
  <c r="D91" i="1"/>
  <c r="C91" i="1"/>
  <c r="B91" i="1"/>
  <c r="A91" i="1"/>
  <c r="L90" i="1"/>
  <c r="J90" i="1"/>
  <c r="I90" i="1"/>
  <c r="H90" i="1"/>
  <c r="G90" i="1"/>
  <c r="F90" i="1"/>
  <c r="K90" i="1" s="1"/>
  <c r="E90" i="1"/>
  <c r="D90" i="1"/>
  <c r="C90" i="1"/>
  <c r="B90" i="1"/>
  <c r="A90" i="1"/>
  <c r="L89" i="1"/>
  <c r="J89" i="1"/>
  <c r="I89" i="1"/>
  <c r="H89" i="1"/>
  <c r="G89" i="1"/>
  <c r="F89" i="1"/>
  <c r="K89" i="1" s="1"/>
  <c r="E89" i="1"/>
  <c r="D89" i="1"/>
  <c r="C89" i="1"/>
  <c r="B89" i="1"/>
  <c r="A89" i="1"/>
  <c r="L88" i="1"/>
  <c r="J88" i="1"/>
  <c r="I88" i="1"/>
  <c r="H88" i="1"/>
  <c r="G88" i="1"/>
  <c r="F88" i="1"/>
  <c r="K88" i="1" s="1"/>
  <c r="E88" i="1"/>
  <c r="D88" i="1"/>
  <c r="C88" i="1"/>
  <c r="B88" i="1"/>
  <c r="A88" i="1"/>
  <c r="L87" i="1"/>
  <c r="J87" i="1"/>
  <c r="I87" i="1"/>
  <c r="H87" i="1"/>
  <c r="G87" i="1"/>
  <c r="F87" i="1"/>
  <c r="K87" i="1" s="1"/>
  <c r="E87" i="1"/>
  <c r="D87" i="1"/>
  <c r="C87" i="1"/>
  <c r="B87" i="1"/>
  <c r="A87" i="1"/>
  <c r="L86" i="1"/>
  <c r="J86" i="1"/>
  <c r="I86" i="1"/>
  <c r="H86" i="1"/>
  <c r="G86" i="1"/>
  <c r="F86" i="1"/>
  <c r="K86" i="1" s="1"/>
  <c r="E86" i="1"/>
  <c r="D86" i="1"/>
  <c r="C86" i="1"/>
  <c r="B86" i="1"/>
  <c r="A86" i="1"/>
  <c r="L85" i="1"/>
  <c r="J85" i="1"/>
  <c r="I85" i="1"/>
  <c r="H85" i="1"/>
  <c r="G85" i="1"/>
  <c r="F85" i="1"/>
  <c r="K85" i="1" s="1"/>
  <c r="E85" i="1"/>
  <c r="D85" i="1"/>
  <c r="C85" i="1"/>
  <c r="B85" i="1"/>
  <c r="A85" i="1"/>
  <c r="L84" i="1"/>
  <c r="J84" i="1"/>
  <c r="I84" i="1"/>
  <c r="H84" i="1"/>
  <c r="G84" i="1"/>
  <c r="F84" i="1"/>
  <c r="K84" i="1" s="1"/>
  <c r="E84" i="1"/>
  <c r="D84" i="1"/>
  <c r="C84" i="1"/>
  <c r="B84" i="1"/>
  <c r="A84" i="1"/>
  <c r="L83" i="1"/>
  <c r="J83" i="1"/>
  <c r="I83" i="1"/>
  <c r="H83" i="1"/>
  <c r="G83" i="1"/>
  <c r="F83" i="1"/>
  <c r="K83" i="1" s="1"/>
  <c r="E83" i="1"/>
  <c r="D83" i="1"/>
  <c r="C83" i="1"/>
  <c r="B83" i="1"/>
  <c r="A83" i="1"/>
  <c r="L82" i="1"/>
  <c r="J82" i="1"/>
  <c r="I82" i="1"/>
  <c r="H82" i="1"/>
  <c r="G82" i="1"/>
  <c r="F82" i="1"/>
  <c r="K82" i="1" s="1"/>
  <c r="E82" i="1"/>
  <c r="D82" i="1"/>
  <c r="C82" i="1"/>
  <c r="B82" i="1"/>
  <c r="A82" i="1"/>
  <c r="L81" i="1"/>
  <c r="J81" i="1"/>
  <c r="I81" i="1"/>
  <c r="H81" i="1"/>
  <c r="G81" i="1"/>
  <c r="F81" i="1"/>
  <c r="K81" i="1" s="1"/>
  <c r="E81" i="1"/>
  <c r="D81" i="1"/>
  <c r="C81" i="1"/>
  <c r="B81" i="1"/>
  <c r="A81" i="1"/>
  <c r="L80" i="1"/>
  <c r="J80" i="1"/>
  <c r="I80" i="1"/>
  <c r="H80" i="1"/>
  <c r="G80" i="1"/>
  <c r="F80" i="1"/>
  <c r="K80" i="1" s="1"/>
  <c r="E80" i="1"/>
  <c r="D80" i="1"/>
  <c r="C80" i="1"/>
  <c r="B80" i="1"/>
  <c r="A80" i="1"/>
  <c r="L79" i="1"/>
  <c r="J79" i="1"/>
  <c r="I79" i="1"/>
  <c r="H79" i="1"/>
  <c r="G79" i="1"/>
  <c r="F79" i="1"/>
  <c r="K79" i="1" s="1"/>
  <c r="E79" i="1"/>
  <c r="D79" i="1"/>
  <c r="C79" i="1"/>
  <c r="B79" i="1"/>
  <c r="A79" i="1"/>
  <c r="L78" i="1"/>
  <c r="J78" i="1"/>
  <c r="I78" i="1"/>
  <c r="H78" i="1"/>
  <c r="G78" i="1"/>
  <c r="F78" i="1"/>
  <c r="K78" i="1" s="1"/>
  <c r="E78" i="1"/>
  <c r="D78" i="1"/>
  <c r="C78" i="1"/>
  <c r="B78" i="1"/>
  <c r="A78" i="1"/>
  <c r="L77" i="1"/>
  <c r="J77" i="1"/>
  <c r="I77" i="1"/>
  <c r="H77" i="1"/>
  <c r="G77" i="1"/>
  <c r="F77" i="1"/>
  <c r="K77" i="1" s="1"/>
  <c r="E77" i="1"/>
  <c r="D77" i="1"/>
  <c r="C77" i="1"/>
  <c r="B77" i="1"/>
  <c r="A77" i="1"/>
  <c r="L76" i="1"/>
  <c r="J76" i="1"/>
  <c r="I76" i="1"/>
  <c r="H76" i="1"/>
  <c r="G76" i="1"/>
  <c r="F76" i="1"/>
  <c r="K76" i="1" s="1"/>
  <c r="E76" i="1"/>
  <c r="D76" i="1"/>
  <c r="C76" i="1"/>
  <c r="B76" i="1"/>
  <c r="A76" i="1"/>
  <c r="L75" i="1"/>
  <c r="J75" i="1"/>
  <c r="I75" i="1"/>
  <c r="H75" i="1"/>
  <c r="G75" i="1"/>
  <c r="F75" i="1"/>
  <c r="K75" i="1" s="1"/>
  <c r="E75" i="1"/>
  <c r="D75" i="1"/>
  <c r="C75" i="1"/>
  <c r="B75" i="1"/>
  <c r="A75" i="1"/>
  <c r="L74" i="1"/>
  <c r="J74" i="1"/>
  <c r="I74" i="1"/>
  <c r="H74" i="1"/>
  <c r="G74" i="1"/>
  <c r="F74" i="1"/>
  <c r="K74" i="1" s="1"/>
  <c r="E74" i="1"/>
  <c r="D74" i="1"/>
  <c r="C74" i="1"/>
  <c r="B74" i="1"/>
  <c r="A74" i="1"/>
  <c r="L73" i="1"/>
  <c r="J73" i="1"/>
  <c r="I73" i="1"/>
  <c r="H73" i="1"/>
  <c r="G73" i="1"/>
  <c r="F73" i="1"/>
  <c r="K73" i="1" s="1"/>
  <c r="E73" i="1"/>
  <c r="D73" i="1"/>
  <c r="C73" i="1"/>
  <c r="B73" i="1"/>
  <c r="A73" i="1"/>
  <c r="L72" i="1"/>
  <c r="J72" i="1"/>
  <c r="I72" i="1"/>
  <c r="H72" i="1"/>
  <c r="G72" i="1"/>
  <c r="F72" i="1"/>
  <c r="K72" i="1" s="1"/>
  <c r="E72" i="1"/>
  <c r="D72" i="1"/>
  <c r="C72" i="1"/>
  <c r="B72" i="1"/>
  <c r="A72" i="1"/>
  <c r="L71" i="1"/>
  <c r="J71" i="1"/>
  <c r="I71" i="1"/>
  <c r="H71" i="1"/>
  <c r="G71" i="1"/>
  <c r="F71" i="1"/>
  <c r="K71" i="1" s="1"/>
  <c r="E71" i="1"/>
  <c r="D71" i="1"/>
  <c r="C71" i="1"/>
  <c r="B71" i="1"/>
  <c r="A71" i="1"/>
  <c r="L70" i="1"/>
  <c r="J70" i="1"/>
  <c r="I70" i="1"/>
  <c r="H70" i="1"/>
  <c r="G70" i="1"/>
  <c r="F70" i="1"/>
  <c r="K70" i="1" s="1"/>
  <c r="E70" i="1"/>
  <c r="D70" i="1"/>
  <c r="C70" i="1"/>
  <c r="B70" i="1"/>
  <c r="A70" i="1"/>
  <c r="L69" i="1"/>
  <c r="J69" i="1"/>
  <c r="I69" i="1"/>
  <c r="H69" i="1"/>
  <c r="G69" i="1"/>
  <c r="F69" i="1"/>
  <c r="K69" i="1" s="1"/>
  <c r="E69" i="1"/>
  <c r="D69" i="1"/>
  <c r="C69" i="1"/>
  <c r="B69" i="1"/>
  <c r="A69" i="1"/>
  <c r="L68" i="1"/>
  <c r="J68" i="1"/>
  <c r="I68" i="1"/>
  <c r="H68" i="1"/>
  <c r="G68" i="1"/>
  <c r="F68" i="1"/>
  <c r="K68" i="1" s="1"/>
  <c r="E68" i="1"/>
  <c r="D68" i="1"/>
  <c r="C68" i="1"/>
  <c r="B68" i="1"/>
  <c r="A68" i="1"/>
  <c r="L67" i="1"/>
  <c r="J67" i="1"/>
  <c r="I67" i="1"/>
  <c r="H67" i="1"/>
  <c r="G67" i="1"/>
  <c r="F67" i="1"/>
  <c r="K67" i="1" s="1"/>
  <c r="E67" i="1"/>
  <c r="D67" i="1"/>
  <c r="C67" i="1"/>
  <c r="B67" i="1"/>
  <c r="A67" i="1"/>
  <c r="L66" i="1"/>
  <c r="J66" i="1"/>
  <c r="I66" i="1"/>
  <c r="H66" i="1"/>
  <c r="G66" i="1"/>
  <c r="F66" i="1"/>
  <c r="K66" i="1" s="1"/>
  <c r="E66" i="1"/>
  <c r="D66" i="1"/>
  <c r="C66" i="1"/>
  <c r="B66" i="1"/>
  <c r="A66" i="1"/>
  <c r="L65" i="1"/>
  <c r="J65" i="1"/>
  <c r="I65" i="1"/>
  <c r="H65" i="1"/>
  <c r="G65" i="1"/>
  <c r="F65" i="1"/>
  <c r="K65" i="1" s="1"/>
  <c r="E65" i="1"/>
  <c r="D65" i="1"/>
  <c r="C65" i="1"/>
  <c r="B65" i="1"/>
  <c r="A65" i="1"/>
  <c r="L64" i="1"/>
  <c r="J64" i="1"/>
  <c r="I64" i="1"/>
  <c r="H64" i="1"/>
  <c r="G64" i="1"/>
  <c r="F64" i="1"/>
  <c r="K64" i="1" s="1"/>
  <c r="E64" i="1"/>
  <c r="D64" i="1"/>
  <c r="C64" i="1"/>
  <c r="B64" i="1"/>
  <c r="A64" i="1"/>
  <c r="L63" i="1"/>
  <c r="J63" i="1"/>
  <c r="I63" i="1"/>
  <c r="H63" i="1"/>
  <c r="G63" i="1"/>
  <c r="F63" i="1"/>
  <c r="K63" i="1" s="1"/>
  <c r="E63" i="1"/>
  <c r="D63" i="1"/>
  <c r="C63" i="1"/>
  <c r="B63" i="1"/>
  <c r="A63" i="1"/>
  <c r="L62" i="1"/>
  <c r="J62" i="1"/>
  <c r="I62" i="1"/>
  <c r="H62" i="1"/>
  <c r="G62" i="1"/>
  <c r="F62" i="1"/>
  <c r="K62" i="1" s="1"/>
  <c r="E62" i="1"/>
  <c r="D62" i="1"/>
  <c r="C62" i="1"/>
  <c r="B62" i="1"/>
  <c r="A62" i="1"/>
  <c r="L61" i="1"/>
  <c r="J61" i="1"/>
  <c r="I61" i="1"/>
  <c r="H61" i="1"/>
  <c r="G61" i="1"/>
  <c r="F61" i="1"/>
  <c r="K61" i="1" s="1"/>
  <c r="E61" i="1"/>
  <c r="D61" i="1"/>
  <c r="C61" i="1"/>
  <c r="B61" i="1"/>
  <c r="A61" i="1"/>
  <c r="L60" i="1"/>
  <c r="J60" i="1"/>
  <c r="I60" i="1"/>
  <c r="H60" i="1"/>
  <c r="G60" i="1"/>
  <c r="F60" i="1"/>
  <c r="K60" i="1" s="1"/>
  <c r="E60" i="1"/>
  <c r="D60" i="1"/>
  <c r="C60" i="1"/>
  <c r="B60" i="1"/>
  <c r="A60" i="1"/>
  <c r="L59" i="1"/>
  <c r="J59" i="1"/>
  <c r="I59" i="1"/>
  <c r="H59" i="1"/>
  <c r="G59" i="1"/>
  <c r="F59" i="1"/>
  <c r="K59" i="1" s="1"/>
  <c r="E59" i="1"/>
  <c r="D59" i="1"/>
  <c r="C59" i="1"/>
  <c r="B59" i="1"/>
  <c r="A59" i="1"/>
  <c r="L58" i="1"/>
  <c r="J58" i="1"/>
  <c r="I58" i="1"/>
  <c r="H58" i="1"/>
  <c r="G58" i="1"/>
  <c r="F58" i="1"/>
  <c r="K58" i="1" s="1"/>
  <c r="E58" i="1"/>
  <c r="D58" i="1"/>
  <c r="C58" i="1"/>
  <c r="B58" i="1"/>
  <c r="A58" i="1"/>
  <c r="L57" i="1"/>
  <c r="J57" i="1"/>
  <c r="I57" i="1"/>
  <c r="H57" i="1"/>
  <c r="G57" i="1"/>
  <c r="F57" i="1"/>
  <c r="K57" i="1" s="1"/>
  <c r="E57" i="1"/>
  <c r="D57" i="1"/>
  <c r="C57" i="1"/>
  <c r="B57" i="1"/>
  <c r="A57" i="1"/>
  <c r="L56" i="1"/>
  <c r="J56" i="1"/>
  <c r="I56" i="1"/>
  <c r="H56" i="1"/>
  <c r="G56" i="1"/>
  <c r="F56" i="1"/>
  <c r="K56" i="1" s="1"/>
  <c r="E56" i="1"/>
  <c r="D56" i="1"/>
  <c r="C56" i="1"/>
  <c r="B56" i="1"/>
  <c r="A56" i="1"/>
  <c r="L55" i="1"/>
  <c r="J55" i="1"/>
  <c r="I55" i="1"/>
  <c r="H55" i="1"/>
  <c r="G55" i="1"/>
  <c r="F55" i="1"/>
  <c r="K55" i="1" s="1"/>
  <c r="E55" i="1"/>
  <c r="D55" i="1"/>
  <c r="C55" i="1"/>
  <c r="B55" i="1"/>
  <c r="A55" i="1"/>
  <c r="L54" i="1"/>
  <c r="J54" i="1"/>
  <c r="I54" i="1"/>
  <c r="H54" i="1"/>
  <c r="G54" i="1"/>
  <c r="F54" i="1"/>
  <c r="K54" i="1" s="1"/>
  <c r="E54" i="1"/>
  <c r="D54" i="1"/>
  <c r="C54" i="1"/>
  <c r="B54" i="1"/>
  <c r="A54" i="1"/>
  <c r="L53" i="1"/>
  <c r="J53" i="1"/>
  <c r="I53" i="1"/>
  <c r="H53" i="1"/>
  <c r="G53" i="1"/>
  <c r="F53" i="1"/>
  <c r="K53" i="1" s="1"/>
  <c r="E53" i="1"/>
  <c r="D53" i="1"/>
  <c r="C53" i="1"/>
  <c r="B53" i="1"/>
  <c r="A53" i="1"/>
  <c r="L52" i="1"/>
  <c r="J52" i="1"/>
  <c r="I52" i="1"/>
  <c r="H52" i="1"/>
  <c r="G52" i="1"/>
  <c r="F52" i="1"/>
  <c r="K52" i="1" s="1"/>
  <c r="E52" i="1"/>
  <c r="D52" i="1"/>
  <c r="C52" i="1"/>
  <c r="B52" i="1"/>
  <c r="A52" i="1"/>
  <c r="L51" i="1"/>
  <c r="J51" i="1"/>
  <c r="I51" i="1"/>
  <c r="H51" i="1"/>
  <c r="G51" i="1"/>
  <c r="F51" i="1"/>
  <c r="K51" i="1" s="1"/>
  <c r="E51" i="1"/>
  <c r="D51" i="1"/>
  <c r="C51" i="1"/>
  <c r="B51" i="1"/>
  <c r="A51" i="1"/>
  <c r="L50" i="1"/>
  <c r="J50" i="1"/>
  <c r="I50" i="1"/>
  <c r="H50" i="1"/>
  <c r="G50" i="1"/>
  <c r="F50" i="1"/>
  <c r="K50" i="1" s="1"/>
  <c r="E50" i="1"/>
  <c r="D50" i="1"/>
  <c r="C50" i="1"/>
  <c r="B50" i="1"/>
  <c r="A50" i="1"/>
  <c r="L49" i="1"/>
  <c r="J49" i="1"/>
  <c r="I49" i="1"/>
  <c r="H49" i="1"/>
  <c r="G49" i="1"/>
  <c r="F49" i="1"/>
  <c r="K49" i="1" s="1"/>
  <c r="E49" i="1"/>
  <c r="D49" i="1"/>
  <c r="C49" i="1"/>
  <c r="B49" i="1"/>
  <c r="A49" i="1"/>
  <c r="L48" i="1"/>
  <c r="J48" i="1"/>
  <c r="I48" i="1"/>
  <c r="H48" i="1"/>
  <c r="G48" i="1"/>
  <c r="F48" i="1"/>
  <c r="K48" i="1" s="1"/>
  <c r="E48" i="1"/>
  <c r="D48" i="1"/>
  <c r="C48" i="1"/>
  <c r="B48" i="1"/>
  <c r="A48" i="1"/>
  <c r="L47" i="1"/>
  <c r="J47" i="1"/>
  <c r="I47" i="1"/>
  <c r="H47" i="1"/>
  <c r="G47" i="1"/>
  <c r="F47" i="1"/>
  <c r="K47" i="1" s="1"/>
  <c r="E47" i="1"/>
  <c r="D47" i="1"/>
  <c r="C47" i="1"/>
  <c r="B47" i="1"/>
  <c r="A47" i="1"/>
  <c r="L46" i="1"/>
  <c r="J46" i="1"/>
  <c r="I46" i="1"/>
  <c r="H46" i="1"/>
  <c r="G46" i="1"/>
  <c r="F46" i="1"/>
  <c r="K46" i="1" s="1"/>
  <c r="E46" i="1"/>
  <c r="D46" i="1"/>
  <c r="C46" i="1"/>
  <c r="B46" i="1"/>
  <c r="A46" i="1"/>
  <c r="L45" i="1"/>
  <c r="J45" i="1"/>
  <c r="I45" i="1"/>
  <c r="H45" i="1"/>
  <c r="G45" i="1"/>
  <c r="F45" i="1"/>
  <c r="K45" i="1" s="1"/>
  <c r="E45" i="1"/>
  <c r="D45" i="1"/>
  <c r="C45" i="1"/>
  <c r="B45" i="1"/>
  <c r="A45" i="1"/>
  <c r="L44" i="1"/>
  <c r="J44" i="1"/>
  <c r="I44" i="1"/>
  <c r="H44" i="1"/>
  <c r="G44" i="1"/>
  <c r="F44" i="1"/>
  <c r="K44" i="1" s="1"/>
  <c r="E44" i="1"/>
  <c r="D44" i="1"/>
  <c r="C44" i="1"/>
  <c r="B44" i="1"/>
  <c r="A44" i="1"/>
  <c r="L43" i="1"/>
  <c r="J43" i="1"/>
  <c r="I43" i="1"/>
  <c r="H43" i="1"/>
  <c r="G43" i="1"/>
  <c r="F43" i="1"/>
  <c r="K43" i="1" s="1"/>
  <c r="E43" i="1"/>
  <c r="D43" i="1"/>
  <c r="C43" i="1"/>
  <c r="B43" i="1"/>
  <c r="A43" i="1"/>
  <c r="L42" i="1"/>
  <c r="J42" i="1"/>
  <c r="I42" i="1"/>
  <c r="H42" i="1"/>
  <c r="G42" i="1"/>
  <c r="F42" i="1"/>
  <c r="K42" i="1" s="1"/>
  <c r="E42" i="1"/>
  <c r="D42" i="1"/>
  <c r="C42" i="1"/>
  <c r="B42" i="1"/>
  <c r="A42" i="1"/>
  <c r="L41" i="1"/>
  <c r="J41" i="1"/>
  <c r="I41" i="1"/>
  <c r="H41" i="1"/>
  <c r="G41" i="1"/>
  <c r="F41" i="1"/>
  <c r="K41" i="1" s="1"/>
  <c r="E41" i="1"/>
  <c r="D41" i="1"/>
  <c r="C41" i="1"/>
  <c r="B41" i="1"/>
  <c r="A41" i="1"/>
  <c r="L40" i="1"/>
  <c r="J40" i="1"/>
  <c r="I40" i="1"/>
  <c r="H40" i="1"/>
  <c r="G40" i="1"/>
  <c r="F40" i="1"/>
  <c r="K40" i="1" s="1"/>
  <c r="E40" i="1"/>
  <c r="D40" i="1"/>
  <c r="C40" i="1"/>
  <c r="B40" i="1"/>
  <c r="A40" i="1"/>
  <c r="L39" i="1"/>
  <c r="J39" i="1"/>
  <c r="I39" i="1"/>
  <c r="H39" i="1"/>
  <c r="G39" i="1"/>
  <c r="F39" i="1"/>
  <c r="K39" i="1" s="1"/>
  <c r="E39" i="1"/>
  <c r="D39" i="1"/>
  <c r="C39" i="1"/>
  <c r="B39" i="1"/>
  <c r="A39" i="1"/>
  <c r="L38" i="1"/>
  <c r="J38" i="1"/>
  <c r="I38" i="1"/>
  <c r="H38" i="1"/>
  <c r="G38" i="1"/>
  <c r="F38" i="1"/>
  <c r="K38" i="1" s="1"/>
  <c r="E38" i="1"/>
  <c r="D38" i="1"/>
  <c r="C38" i="1"/>
  <c r="B38" i="1"/>
  <c r="A38" i="1"/>
  <c r="L37" i="1"/>
  <c r="J37" i="1"/>
  <c r="I37" i="1"/>
  <c r="H37" i="1"/>
  <c r="G37" i="1"/>
  <c r="F37" i="1"/>
  <c r="K37" i="1" s="1"/>
  <c r="E37" i="1"/>
  <c r="D37" i="1"/>
  <c r="C37" i="1"/>
  <c r="B37" i="1"/>
  <c r="A37" i="1"/>
  <c r="L36" i="1"/>
  <c r="J36" i="1"/>
  <c r="I36" i="1"/>
  <c r="H36" i="1"/>
  <c r="G36" i="1"/>
  <c r="F36" i="1"/>
  <c r="K36" i="1" s="1"/>
  <c r="E36" i="1"/>
  <c r="D36" i="1"/>
  <c r="C36" i="1"/>
  <c r="B36" i="1"/>
  <c r="A36" i="1"/>
  <c r="L35" i="1"/>
  <c r="J35" i="1"/>
  <c r="I35" i="1"/>
  <c r="H35" i="1"/>
  <c r="G35" i="1"/>
  <c r="F35" i="1"/>
  <c r="K35" i="1" s="1"/>
  <c r="E35" i="1"/>
  <c r="D35" i="1"/>
  <c r="C35" i="1"/>
  <c r="B35" i="1"/>
  <c r="A35" i="1"/>
  <c r="L34" i="1"/>
  <c r="J34" i="1"/>
  <c r="I34" i="1"/>
  <c r="H34" i="1"/>
  <c r="G34" i="1"/>
  <c r="F34" i="1"/>
  <c r="K34" i="1" s="1"/>
  <c r="E34" i="1"/>
  <c r="D34" i="1"/>
  <c r="C34" i="1"/>
  <c r="B34" i="1"/>
  <c r="A34" i="1"/>
  <c r="L33" i="1"/>
  <c r="J33" i="1"/>
  <c r="I33" i="1"/>
  <c r="H33" i="1"/>
  <c r="G33" i="1"/>
  <c r="F33" i="1"/>
  <c r="K33" i="1" s="1"/>
  <c r="E33" i="1"/>
  <c r="D33" i="1"/>
  <c r="C33" i="1"/>
  <c r="B33" i="1"/>
  <c r="A33" i="1"/>
  <c r="L32" i="1"/>
  <c r="J32" i="1"/>
  <c r="I32" i="1"/>
  <c r="H32" i="1"/>
  <c r="G32" i="1"/>
  <c r="F32" i="1"/>
  <c r="K32" i="1" s="1"/>
  <c r="E32" i="1"/>
  <c r="D32" i="1"/>
  <c r="C32" i="1"/>
  <c r="B32" i="1"/>
  <c r="A32" i="1"/>
  <c r="L31" i="1"/>
  <c r="J31" i="1"/>
  <c r="I31" i="1"/>
  <c r="H31" i="1"/>
  <c r="G31" i="1"/>
  <c r="F31" i="1"/>
  <c r="K31" i="1" s="1"/>
  <c r="E31" i="1"/>
  <c r="D31" i="1"/>
  <c r="C31" i="1"/>
  <c r="B31" i="1"/>
  <c r="A31" i="1"/>
  <c r="L30" i="1"/>
  <c r="J30" i="1"/>
  <c r="I30" i="1"/>
  <c r="H30" i="1"/>
  <c r="G30" i="1"/>
  <c r="F30" i="1"/>
  <c r="K30" i="1" s="1"/>
  <c r="E30" i="1"/>
  <c r="D30" i="1"/>
  <c r="C30" i="1"/>
  <c r="B30" i="1"/>
  <c r="A30" i="1"/>
  <c r="L29" i="1"/>
  <c r="J29" i="1"/>
  <c r="I29" i="1"/>
  <c r="H29" i="1"/>
  <c r="G29" i="1"/>
  <c r="F29" i="1"/>
  <c r="K29" i="1" s="1"/>
  <c r="E29" i="1"/>
  <c r="D29" i="1"/>
  <c r="C29" i="1"/>
  <c r="B29" i="1"/>
  <c r="A29" i="1"/>
  <c r="L28" i="1"/>
  <c r="J28" i="1"/>
  <c r="I28" i="1"/>
  <c r="H28" i="1"/>
  <c r="G28" i="1"/>
  <c r="F28" i="1"/>
  <c r="K28" i="1" s="1"/>
  <c r="E28" i="1"/>
  <c r="D28" i="1"/>
  <c r="C28" i="1"/>
  <c r="B28" i="1"/>
  <c r="A28" i="1"/>
  <c r="L27" i="1"/>
  <c r="J27" i="1"/>
  <c r="I27" i="1"/>
  <c r="H27" i="1"/>
  <c r="G27" i="1"/>
  <c r="F27" i="1"/>
  <c r="K27" i="1" s="1"/>
  <c r="E27" i="1"/>
  <c r="D27" i="1"/>
  <c r="C27" i="1"/>
  <c r="B27" i="1"/>
  <c r="A27" i="1"/>
  <c r="L26" i="1"/>
  <c r="J26" i="1"/>
  <c r="I26" i="1"/>
  <c r="H26" i="1"/>
  <c r="G26" i="1"/>
  <c r="F26" i="1"/>
  <c r="K26" i="1" s="1"/>
  <c r="E26" i="1"/>
  <c r="D26" i="1"/>
  <c r="C26" i="1"/>
  <c r="B26" i="1"/>
  <c r="A26" i="1"/>
  <c r="L25" i="1"/>
  <c r="J25" i="1"/>
  <c r="I25" i="1"/>
  <c r="H25" i="1"/>
  <c r="G25" i="1"/>
  <c r="F25" i="1"/>
  <c r="K25" i="1" s="1"/>
  <c r="E25" i="1"/>
  <c r="D25" i="1"/>
  <c r="C25" i="1"/>
  <c r="B25" i="1"/>
  <c r="A25" i="1"/>
  <c r="L24" i="1"/>
  <c r="J24" i="1"/>
  <c r="I24" i="1"/>
  <c r="H24" i="1"/>
  <c r="G24" i="1"/>
  <c r="F24" i="1"/>
  <c r="K24" i="1" s="1"/>
  <c r="E24" i="1"/>
  <c r="D24" i="1"/>
  <c r="C24" i="1"/>
  <c r="B24" i="1"/>
  <c r="A24" i="1"/>
  <c r="L23" i="1"/>
  <c r="J23" i="1"/>
  <c r="I23" i="1"/>
  <c r="H23" i="1"/>
  <c r="G23" i="1"/>
  <c r="F23" i="1"/>
  <c r="K23" i="1" s="1"/>
  <c r="E23" i="1"/>
  <c r="D23" i="1"/>
  <c r="C23" i="1"/>
  <c r="B23" i="1"/>
  <c r="A23" i="1"/>
  <c r="L22" i="1"/>
  <c r="J22" i="1"/>
  <c r="I22" i="1"/>
  <c r="H22" i="1"/>
  <c r="G22" i="1"/>
  <c r="F22" i="1"/>
  <c r="K22" i="1" s="1"/>
  <c r="E22" i="1"/>
  <c r="D22" i="1"/>
  <c r="C22" i="1"/>
  <c r="B22" i="1"/>
  <c r="A22" i="1"/>
  <c r="L21" i="1"/>
  <c r="J21" i="1"/>
  <c r="I21" i="1"/>
  <c r="H21" i="1"/>
  <c r="G21" i="1"/>
  <c r="F21" i="1"/>
  <c r="K21" i="1" s="1"/>
  <c r="E21" i="1"/>
  <c r="D21" i="1"/>
  <c r="C21" i="1"/>
  <c r="B21" i="1"/>
  <c r="A21" i="1"/>
  <c r="L20" i="1"/>
  <c r="J20" i="1"/>
  <c r="I20" i="1"/>
  <c r="H20" i="1"/>
  <c r="G20" i="1"/>
  <c r="F20" i="1"/>
  <c r="K20" i="1" s="1"/>
  <c r="E20" i="1"/>
  <c r="D20" i="1"/>
  <c r="C20" i="1"/>
  <c r="B20" i="1"/>
  <c r="A20" i="1"/>
  <c r="L19" i="1"/>
  <c r="J19" i="1"/>
  <c r="I19" i="1"/>
  <c r="H19" i="1"/>
  <c r="G19" i="1"/>
  <c r="F19" i="1"/>
  <c r="K19" i="1" s="1"/>
  <c r="E19" i="1"/>
  <c r="D19" i="1"/>
  <c r="C19" i="1"/>
  <c r="B19" i="1"/>
  <c r="A19" i="1"/>
  <c r="L18" i="1"/>
  <c r="J18" i="1"/>
  <c r="I18" i="1"/>
  <c r="H18" i="1"/>
  <c r="G18" i="1"/>
  <c r="F18" i="1"/>
  <c r="K18" i="1" s="1"/>
  <c r="E18" i="1"/>
  <c r="D18" i="1"/>
  <c r="C18" i="1"/>
  <c r="B18" i="1"/>
  <c r="A18" i="1"/>
  <c r="L17" i="1"/>
  <c r="J17" i="1"/>
  <c r="I17" i="1"/>
  <c r="H17" i="1"/>
  <c r="G17" i="1"/>
  <c r="F17" i="1"/>
  <c r="K17" i="1" s="1"/>
  <c r="E17" i="1"/>
  <c r="D17" i="1"/>
  <c r="C17" i="1"/>
  <c r="B17" i="1"/>
  <c r="A17" i="1"/>
  <c r="L16" i="1"/>
  <c r="J16" i="1"/>
  <c r="I16" i="1"/>
  <c r="H16" i="1"/>
  <c r="G16" i="1"/>
  <c r="F16" i="1"/>
  <c r="K16" i="1" s="1"/>
  <c r="E16" i="1"/>
  <c r="D16" i="1"/>
  <c r="C16" i="1"/>
  <c r="B16" i="1"/>
  <c r="A16" i="1"/>
  <c r="L15" i="1"/>
  <c r="J15" i="1"/>
  <c r="I15" i="1"/>
  <c r="H15" i="1"/>
  <c r="G15" i="1"/>
  <c r="F15" i="1"/>
  <c r="K15" i="1" s="1"/>
  <c r="E15" i="1"/>
  <c r="D15" i="1"/>
  <c r="C15" i="1"/>
  <c r="B15" i="1"/>
  <c r="A15" i="1"/>
  <c r="L14" i="1"/>
  <c r="J14" i="1"/>
  <c r="I14" i="1"/>
  <c r="H14" i="1"/>
  <c r="G14" i="1"/>
  <c r="F14" i="1"/>
  <c r="K14" i="1" s="1"/>
  <c r="E14" i="1"/>
  <c r="D14" i="1"/>
  <c r="C14" i="1"/>
  <c r="B14" i="1"/>
  <c r="A14" i="1"/>
  <c r="L13" i="1"/>
  <c r="J13" i="1"/>
  <c r="I13" i="1"/>
  <c r="H13" i="1"/>
  <c r="G13" i="1"/>
  <c r="F13" i="1"/>
  <c r="K13" i="1" s="1"/>
  <c r="E13" i="1"/>
  <c r="D13" i="1"/>
  <c r="C13" i="1"/>
  <c r="B13" i="1"/>
  <c r="A13" i="1"/>
  <c r="L12" i="1"/>
  <c r="J12" i="1"/>
  <c r="I12" i="1"/>
  <c r="H12" i="1"/>
  <c r="G12" i="1"/>
  <c r="F12" i="1"/>
  <c r="K12" i="1" s="1"/>
  <c r="E12" i="1"/>
  <c r="D12" i="1"/>
  <c r="C12" i="1"/>
  <c r="B12" i="1"/>
  <c r="A12" i="1"/>
  <c r="L11" i="1"/>
  <c r="J11" i="1"/>
  <c r="I11" i="1"/>
  <c r="H11" i="1"/>
  <c r="G11" i="1"/>
  <c r="F11" i="1"/>
  <c r="K11" i="1" s="1"/>
  <c r="E11" i="1"/>
  <c r="D11" i="1"/>
  <c r="C11" i="1"/>
  <c r="B11" i="1"/>
  <c r="A11" i="1"/>
  <c r="L10" i="1"/>
  <c r="J10" i="1"/>
  <c r="I10" i="1"/>
  <c r="H10" i="1"/>
  <c r="G10" i="1"/>
  <c r="F10" i="1"/>
  <c r="K10" i="1" s="1"/>
  <c r="E10" i="1"/>
  <c r="D10" i="1"/>
  <c r="C10" i="1"/>
  <c r="B10" i="1"/>
  <c r="A10" i="1"/>
  <c r="L9" i="1"/>
  <c r="J9" i="1"/>
  <c r="I9" i="1"/>
  <c r="H9" i="1"/>
  <c r="G9" i="1"/>
  <c r="F9" i="1"/>
  <c r="K9" i="1" s="1"/>
  <c r="E9" i="1"/>
  <c r="D9" i="1"/>
  <c r="C9" i="1"/>
  <c r="B9" i="1"/>
  <c r="A9" i="1"/>
  <c r="L8" i="1"/>
  <c r="J8" i="1"/>
  <c r="I8" i="1"/>
  <c r="H8" i="1"/>
  <c r="G8" i="1"/>
  <c r="F8" i="1"/>
  <c r="K8" i="1" s="1"/>
  <c r="E8" i="1"/>
  <c r="D8" i="1"/>
  <c r="C8" i="1"/>
  <c r="B8" i="1"/>
  <c r="A8" i="1"/>
  <c r="L7" i="1"/>
  <c r="J7" i="1"/>
  <c r="I7" i="1"/>
  <c r="H7" i="1"/>
  <c r="G7" i="1"/>
  <c r="F7" i="1"/>
  <c r="K7" i="1" s="1"/>
  <c r="E7" i="1"/>
  <c r="D7" i="1"/>
  <c r="C7" i="1"/>
  <c r="B7" i="1"/>
  <c r="A7" i="1"/>
  <c r="L6" i="1"/>
  <c r="J6" i="1"/>
  <c r="I6" i="1"/>
  <c r="H6" i="1"/>
  <c r="G6" i="1"/>
  <c r="F6" i="1"/>
  <c r="K6" i="1" s="1"/>
  <c r="E6" i="1"/>
  <c r="D6" i="1"/>
  <c r="C6" i="1"/>
  <c r="B6" i="1"/>
  <c r="A6" i="1"/>
  <c r="L5" i="1"/>
  <c r="J5" i="1"/>
  <c r="I5" i="1"/>
  <c r="H5" i="1"/>
  <c r="G5" i="1"/>
  <c r="F5" i="1"/>
  <c r="K5" i="1" s="1"/>
  <c r="E5" i="1"/>
  <c r="D5" i="1"/>
  <c r="C5" i="1"/>
  <c r="B5" i="1"/>
  <c r="A5" i="1"/>
  <c r="L4" i="1"/>
  <c r="J4" i="1"/>
  <c r="I4" i="1"/>
  <c r="H4" i="1"/>
  <c r="G4" i="1"/>
  <c r="F4" i="1"/>
  <c r="K4" i="1" s="1"/>
  <c r="E4" i="1"/>
  <c r="D4" i="1"/>
  <c r="C4" i="1"/>
  <c r="B4" i="1"/>
  <c r="A4" i="1"/>
  <c r="L3" i="1"/>
  <c r="J3" i="1"/>
  <c r="I3" i="1"/>
  <c r="H3" i="1"/>
  <c r="G3" i="1"/>
  <c r="F3" i="1"/>
  <c r="K3" i="1" s="1"/>
  <c r="E3" i="1"/>
  <c r="D3" i="1"/>
  <c r="C3" i="1"/>
  <c r="B3" i="1"/>
  <c r="A3" i="1"/>
  <c r="L2" i="1"/>
  <c r="J2" i="1"/>
  <c r="I2" i="1"/>
  <c r="H2" i="1"/>
  <c r="G2" i="1"/>
  <c r="F2" i="1"/>
  <c r="K2" i="1" s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<sst xmlns="http://schemas.openxmlformats.org/spreadsheetml/2006/main" count="12" uniqueCount="12">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</sst>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8-%20PCF%20AGOSTO/01%20-%20PCF/PCF/EXCEL/HDH%20-%20SEM%20COVID%20-%2008.2021%20-PCF_2020_REV_08_V4_em_09.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39951</v>
          </cell>
          <cell r="K11">
            <v>44405</v>
          </cell>
          <cell r="M11" t="str">
            <v>2611606 - Recife - PE</v>
          </cell>
          <cell r="N11">
            <v>3340.32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9759606000260</v>
          </cell>
          <cell r="G12" t="str">
            <v>Bilhetagem Eletronica Municipal (Bem Facil)</v>
          </cell>
          <cell r="H12" t="str">
            <v>S</v>
          </cell>
          <cell r="I12" t="str">
            <v>N</v>
          </cell>
          <cell r="J12">
            <v>39952</v>
          </cell>
          <cell r="K12">
            <v>44405</v>
          </cell>
          <cell r="M12" t="str">
            <v>2611606 - Recife - PE</v>
          </cell>
          <cell r="N12">
            <v>95.530000000000086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9759606000260</v>
          </cell>
          <cell r="G13" t="str">
            <v>Bilhetagem Eletronica Municipal (Bem Facil)</v>
          </cell>
          <cell r="H13" t="str">
            <v>S</v>
          </cell>
          <cell r="I13" t="str">
            <v>N</v>
          </cell>
          <cell r="J13">
            <v>40273</v>
          </cell>
          <cell r="K13">
            <v>44426</v>
          </cell>
          <cell r="M13" t="str">
            <v>2611606 - Recife - PE</v>
          </cell>
          <cell r="N13">
            <v>78.67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2102498000129</v>
          </cell>
          <cell r="G14" t="str">
            <v>Metropolitan Life Seguros e Previência Privada S.A.</v>
          </cell>
          <cell r="H14" t="str">
            <v>S</v>
          </cell>
          <cell r="I14" t="str">
            <v>N</v>
          </cell>
          <cell r="J14">
            <v>128532</v>
          </cell>
          <cell r="K14">
            <v>44460</v>
          </cell>
          <cell r="M14" t="str">
            <v>3550308 - São Paulo - SP</v>
          </cell>
          <cell r="N14">
            <v>1478.99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24377</v>
          </cell>
          <cell r="K15">
            <v>44405</v>
          </cell>
          <cell r="M15" t="str">
            <v>2611606 - Recife - PE</v>
          </cell>
          <cell r="N15">
            <v>6040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24441891000180</v>
          </cell>
          <cell r="G16" t="str">
            <v xml:space="preserve">Rodoviaria Borborema </v>
          </cell>
          <cell r="H16" t="str">
            <v>S</v>
          </cell>
          <cell r="I16" t="str">
            <v>N</v>
          </cell>
          <cell r="J16">
            <v>24378</v>
          </cell>
          <cell r="K16">
            <v>44405</v>
          </cell>
          <cell r="M16" t="str">
            <v>2611606 - Recife - PE</v>
          </cell>
          <cell r="N16">
            <v>516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24441891000180</v>
          </cell>
          <cell r="G17" t="str">
            <v xml:space="preserve">Rodoviaria Borborema </v>
          </cell>
          <cell r="H17" t="str">
            <v>S</v>
          </cell>
          <cell r="I17" t="str">
            <v>N</v>
          </cell>
          <cell r="J17">
            <v>24435</v>
          </cell>
          <cell r="K17">
            <v>44412</v>
          </cell>
          <cell r="M17" t="str">
            <v>2611606 - Recife - PE</v>
          </cell>
          <cell r="N17">
            <v>528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41070889000160</v>
          </cell>
          <cell r="G18" t="str">
            <v>Transporte e Serviços Astro Ltda-ME (Astrotur)</v>
          </cell>
          <cell r="H18" t="str">
            <v>S</v>
          </cell>
          <cell r="I18" t="str">
            <v>S</v>
          </cell>
          <cell r="J18">
            <v>5168</v>
          </cell>
          <cell r="K18">
            <v>44440</v>
          </cell>
          <cell r="M18" t="str">
            <v>2611606 - Recife - PE</v>
          </cell>
          <cell r="N18">
            <v>64660.7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7685995</v>
          </cell>
          <cell r="K19">
            <v>44405</v>
          </cell>
          <cell r="M19" t="str">
            <v>2611606 - Recife - PE</v>
          </cell>
          <cell r="N19">
            <v>41946.55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7685996</v>
          </cell>
          <cell r="K20">
            <v>44405</v>
          </cell>
          <cell r="M20" t="str">
            <v>2611606 - Recife - PE</v>
          </cell>
          <cell r="N20">
            <v>156.84999999999673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>
            <v>7686036</v>
          </cell>
          <cell r="K21">
            <v>44405</v>
          </cell>
          <cell r="M21" t="str">
            <v>2611606 - Recife - PE</v>
          </cell>
          <cell r="N21">
            <v>1852.74</v>
          </cell>
        </row>
        <row r="22">
          <cell r="C22" t="str">
            <v>HOSPITAL DOM HÉLDER</v>
          </cell>
          <cell r="E22" t="str">
            <v>1.99 - Outras Despesas com Pessoal</v>
          </cell>
          <cell r="F22">
            <v>9759606000180</v>
          </cell>
          <cell r="G22" t="str">
            <v xml:space="preserve">Vem - Vale Eletronico Metropolitano </v>
          </cell>
          <cell r="H22" t="str">
            <v>S</v>
          </cell>
          <cell r="I22" t="str">
            <v>N</v>
          </cell>
          <cell r="J22">
            <v>7702855</v>
          </cell>
          <cell r="K22">
            <v>44412</v>
          </cell>
          <cell r="M22" t="str">
            <v>2611606 - Recife - PE</v>
          </cell>
          <cell r="N22">
            <v>767.26</v>
          </cell>
        </row>
        <row r="23">
          <cell r="C23" t="str">
            <v>HOSPITAL DOM HÉLDER</v>
          </cell>
          <cell r="E23" t="str">
            <v>1.99 - Outras Despesas com Pessoal</v>
          </cell>
          <cell r="F23">
            <v>9759606000180</v>
          </cell>
          <cell r="G23" t="str">
            <v xml:space="preserve">Vem - Vale Eletronico Metropolitano </v>
          </cell>
          <cell r="H23" t="str">
            <v>S</v>
          </cell>
          <cell r="I23" t="str">
            <v>N</v>
          </cell>
          <cell r="J23">
            <v>7708227</v>
          </cell>
          <cell r="K23">
            <v>44414</v>
          </cell>
          <cell r="M23" t="str">
            <v>2611606 - Recife - PE</v>
          </cell>
          <cell r="N23">
            <v>253.12</v>
          </cell>
        </row>
        <row r="24">
          <cell r="C24" t="str">
            <v>HOSPITAL DOM HÉLDER</v>
          </cell>
          <cell r="E24" t="str">
            <v>1.99 - Outras Despesas com Pessoal</v>
          </cell>
          <cell r="F24">
            <v>9759606000180</v>
          </cell>
          <cell r="G24" t="str">
            <v xml:space="preserve">Vem - Vale Eletronico Metropolitano </v>
          </cell>
          <cell r="H24" t="str">
            <v>S</v>
          </cell>
          <cell r="I24" t="str">
            <v>N</v>
          </cell>
          <cell r="J24">
            <v>7736135</v>
          </cell>
          <cell r="K24">
            <v>44426</v>
          </cell>
          <cell r="M24" t="str">
            <v>2611606 - Recife - PE</v>
          </cell>
          <cell r="N24">
            <v>294.94</v>
          </cell>
        </row>
        <row r="25">
          <cell r="C25" t="str">
            <v>HOSPITAL DOM HÉLDER</v>
          </cell>
          <cell r="E25" t="str">
            <v>1.99 - Outras Despesas com Pessoal</v>
          </cell>
          <cell r="F25">
            <v>6088039000199</v>
          </cell>
          <cell r="G25" t="str">
            <v>MCP Refeicoes  Ltda</v>
          </cell>
          <cell r="H25" t="str">
            <v>S</v>
          </cell>
          <cell r="I25" t="str">
            <v>S</v>
          </cell>
          <cell r="J25">
            <v>10900</v>
          </cell>
          <cell r="K25">
            <v>44439</v>
          </cell>
          <cell r="M25" t="str">
            <v>2607901 - Jaboatão dos Guararapes - PE</v>
          </cell>
          <cell r="N25">
            <v>106199.81999999998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165933000139</v>
          </cell>
          <cell r="G26" t="str">
            <v>DESCARTEX COFECCOES E COM LTDA</v>
          </cell>
          <cell r="H26" t="str">
            <v>B</v>
          </cell>
          <cell r="I26" t="str">
            <v>S</v>
          </cell>
          <cell r="J26" t="str">
            <v>000027230</v>
          </cell>
          <cell r="K26" t="str">
            <v>28/07/2021</v>
          </cell>
          <cell r="L26" t="str">
            <v>26210700165933000139550020000272301422197064</v>
          </cell>
          <cell r="M26" t="str">
            <v>26 -  Pernambuco</v>
          </cell>
          <cell r="N26">
            <v>6419.5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165933000139</v>
          </cell>
          <cell r="G27" t="str">
            <v>DESCARTEX COFECCOES E COM LTDA</v>
          </cell>
          <cell r="H27" t="str">
            <v>B</v>
          </cell>
          <cell r="I27" t="str">
            <v>S</v>
          </cell>
          <cell r="J27" t="str">
            <v>000027231</v>
          </cell>
          <cell r="K27" t="str">
            <v>28/07/2021</v>
          </cell>
          <cell r="L27" t="str">
            <v>26210700165933000139550020000272311766096703</v>
          </cell>
          <cell r="M27" t="str">
            <v>26 -  Pernambuco</v>
          </cell>
          <cell r="N27">
            <v>6419.5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165933000139</v>
          </cell>
          <cell r="G28" t="str">
            <v>DESCARTEX COFECCOES E COM LTDA</v>
          </cell>
          <cell r="H28" t="str">
            <v>B</v>
          </cell>
          <cell r="I28" t="str">
            <v>S</v>
          </cell>
          <cell r="J28" t="str">
            <v>000027232</v>
          </cell>
          <cell r="K28" t="str">
            <v>28/07/2021</v>
          </cell>
          <cell r="L28" t="str">
            <v>26210700165933000139550020000272321409243346</v>
          </cell>
          <cell r="M28" t="str">
            <v>26 -  Pernambuco</v>
          </cell>
          <cell r="N28">
            <v>6419.5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165933000139</v>
          </cell>
          <cell r="G29" t="str">
            <v>DESCARTEX COFECCOES E COM LTDA</v>
          </cell>
          <cell r="H29" t="str">
            <v>B</v>
          </cell>
          <cell r="I29" t="str">
            <v>S</v>
          </cell>
          <cell r="J29" t="str">
            <v>000027233</v>
          </cell>
          <cell r="K29" t="str">
            <v>28/07/2021</v>
          </cell>
          <cell r="L29" t="str">
            <v>26210700165933000139550020000272331849716703</v>
          </cell>
          <cell r="M29" t="str">
            <v>26 -  Pernambuco</v>
          </cell>
          <cell r="N29">
            <v>6419.5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165933000139</v>
          </cell>
          <cell r="G30" t="str">
            <v>DESCARTEX COFECCOES E COM LTDA</v>
          </cell>
          <cell r="H30" t="str">
            <v>B</v>
          </cell>
          <cell r="I30" t="str">
            <v>S</v>
          </cell>
          <cell r="J30" t="str">
            <v>000027234</v>
          </cell>
          <cell r="K30" t="str">
            <v>28/07/2021</v>
          </cell>
          <cell r="L30" t="str">
            <v>26210700165933000139550020000272341302706602</v>
          </cell>
          <cell r="M30" t="str">
            <v>26 -  Pernambuco</v>
          </cell>
          <cell r="N30">
            <v>6419.5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165933000139</v>
          </cell>
          <cell r="G31" t="str">
            <v>DESCARTEX COFECCOES E COM LTDA</v>
          </cell>
          <cell r="H31" t="str">
            <v>B</v>
          </cell>
          <cell r="I31" t="str">
            <v>S</v>
          </cell>
          <cell r="J31" t="str">
            <v>000027500</v>
          </cell>
          <cell r="K31" t="str">
            <v>20/08/2021</v>
          </cell>
          <cell r="L31" t="str">
            <v>26210800165933000139550020000275001135728050</v>
          </cell>
          <cell r="M31" t="str">
            <v>26 -  Pernambuco</v>
          </cell>
          <cell r="N31">
            <v>18870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165933000139</v>
          </cell>
          <cell r="G32" t="str">
            <v>DESCARTEX COFECCOES E COM LTDA</v>
          </cell>
          <cell r="H32" t="str">
            <v>B</v>
          </cell>
          <cell r="I32" t="str">
            <v>S</v>
          </cell>
          <cell r="J32" t="str">
            <v>000027567</v>
          </cell>
          <cell r="K32" t="str">
            <v>27/08/2021</v>
          </cell>
          <cell r="L32" t="str">
            <v>26210800165933000139550020000275671182046407</v>
          </cell>
          <cell r="M32" t="str">
            <v>26 -  Pernambuco</v>
          </cell>
          <cell r="N32">
            <v>13227.5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175233000125</v>
          </cell>
          <cell r="G33" t="str">
            <v>TRES LEOES MATERIAL HOSPITALAR</v>
          </cell>
          <cell r="H33" t="str">
            <v>B</v>
          </cell>
          <cell r="I33" t="str">
            <v>S</v>
          </cell>
          <cell r="J33" t="str">
            <v>0061531</v>
          </cell>
          <cell r="K33" t="str">
            <v>02/08/2021</v>
          </cell>
          <cell r="L33" t="str">
            <v>28210800175233000125550010000615311432350100</v>
          </cell>
          <cell r="M33" t="str">
            <v>28 - Sergipe</v>
          </cell>
          <cell r="N33">
            <v>28798.400000000001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175233000125</v>
          </cell>
          <cell r="G34" t="str">
            <v>TRES LEOES MATERIAL HOSPITALAR</v>
          </cell>
          <cell r="H34" t="str">
            <v>B</v>
          </cell>
          <cell r="I34" t="str">
            <v>S</v>
          </cell>
          <cell r="J34" t="str">
            <v>0061908</v>
          </cell>
          <cell r="K34" t="str">
            <v>16/08/2021</v>
          </cell>
          <cell r="L34" t="str">
            <v>28210800175233000125550010000619081799963480</v>
          </cell>
          <cell r="M34" t="str">
            <v>28 - Sergipe</v>
          </cell>
          <cell r="N34">
            <v>28798.400000000001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1437707000122</v>
          </cell>
          <cell r="G35" t="str">
            <v>SCITECH PRODUTOS MEDICOS LTDA</v>
          </cell>
          <cell r="H35" t="str">
            <v>B</v>
          </cell>
          <cell r="I35" t="str">
            <v>S</v>
          </cell>
          <cell r="J35" t="str">
            <v>000212161</v>
          </cell>
          <cell r="K35" t="str">
            <v>16/08/2021</v>
          </cell>
          <cell r="L35" t="str">
            <v>52210801437707000122550550002121611588865785</v>
          </cell>
          <cell r="M35" t="str">
            <v>52 -  Goiás</v>
          </cell>
          <cell r="N35">
            <v>1100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1437707000122</v>
          </cell>
          <cell r="G36" t="str">
            <v>SCITECH PRODUTOS MEDICOS LTDA</v>
          </cell>
          <cell r="H36" t="str">
            <v>B</v>
          </cell>
          <cell r="I36" t="str">
            <v>S</v>
          </cell>
          <cell r="J36" t="str">
            <v>000213137</v>
          </cell>
          <cell r="K36" t="str">
            <v>19/08/2021</v>
          </cell>
          <cell r="L36" t="str">
            <v>52210801437707000122550550002131371942852580</v>
          </cell>
          <cell r="M36" t="str">
            <v>52 -  Goiás</v>
          </cell>
          <cell r="N36">
            <v>2200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1437707000122</v>
          </cell>
          <cell r="G37" t="str">
            <v>SCITECH PRODUTOS MEDICOS LTDA</v>
          </cell>
          <cell r="H37" t="str">
            <v>B</v>
          </cell>
          <cell r="I37" t="str">
            <v>S</v>
          </cell>
          <cell r="J37" t="str">
            <v>000215499</v>
          </cell>
          <cell r="K37" t="str">
            <v>30/08/2021</v>
          </cell>
          <cell r="L37" t="str">
            <v>52210801437707000122550550002154991282660261</v>
          </cell>
          <cell r="M37" t="str">
            <v>52 -  Goiás</v>
          </cell>
          <cell r="N37">
            <v>1100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1513946000114</v>
          </cell>
          <cell r="G38" t="str">
            <v>BOSTON SCIENTIFIC DO BRASIL LTDA</v>
          </cell>
          <cell r="H38" t="str">
            <v>B</v>
          </cell>
          <cell r="I38" t="str">
            <v>S</v>
          </cell>
          <cell r="J38" t="str">
            <v>002390430</v>
          </cell>
          <cell r="K38" t="str">
            <v>02/08/2021</v>
          </cell>
          <cell r="L38" t="str">
            <v>35210801513946000114550030023904301023716612</v>
          </cell>
          <cell r="M38" t="str">
            <v>35 -  São Paulo</v>
          </cell>
          <cell r="N38">
            <v>375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1513946000114</v>
          </cell>
          <cell r="G39" t="str">
            <v>BOSTON SCIENTIFIC DO BRASIL LTDA</v>
          </cell>
          <cell r="H39" t="str">
            <v>B</v>
          </cell>
          <cell r="I39" t="str">
            <v>S</v>
          </cell>
          <cell r="J39" t="str">
            <v>002390432</v>
          </cell>
          <cell r="K39" t="str">
            <v>02/08/2021</v>
          </cell>
          <cell r="L39" t="str">
            <v>35210801513946000114550030023904321023716633</v>
          </cell>
          <cell r="M39" t="str">
            <v>35 -  São Paulo</v>
          </cell>
          <cell r="N39">
            <v>375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1513946000114</v>
          </cell>
          <cell r="G40" t="str">
            <v>BOSTON SCIENTIFIC DO BRASIL LTDA</v>
          </cell>
          <cell r="H40" t="str">
            <v>B</v>
          </cell>
          <cell r="I40" t="str">
            <v>S</v>
          </cell>
          <cell r="J40" t="str">
            <v>002390475</v>
          </cell>
          <cell r="K40" t="str">
            <v>02/08/2021</v>
          </cell>
          <cell r="L40" t="str">
            <v>35210801513946000114550030023904751023717084</v>
          </cell>
          <cell r="M40" t="str">
            <v>35 -  São Paulo</v>
          </cell>
          <cell r="N40">
            <v>750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1513946000114</v>
          </cell>
          <cell r="G41" t="str">
            <v>BOSTON SCIENTIFIC DO BRASIL LTDA</v>
          </cell>
          <cell r="H41" t="str">
            <v>B</v>
          </cell>
          <cell r="I41" t="str">
            <v>S</v>
          </cell>
          <cell r="J41" t="str">
            <v>002390476</v>
          </cell>
          <cell r="K41" t="str">
            <v>02/08/2021</v>
          </cell>
          <cell r="L41" t="str">
            <v>35210801513946000114550030023904761023717090</v>
          </cell>
          <cell r="M41" t="str">
            <v>35 -  São Paulo</v>
          </cell>
          <cell r="N41">
            <v>375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1513946000114</v>
          </cell>
          <cell r="G42" t="str">
            <v>BOSTON SCIENTIFIC DO BRASIL LTDA</v>
          </cell>
          <cell r="H42" t="str">
            <v>B</v>
          </cell>
          <cell r="I42" t="str">
            <v>S</v>
          </cell>
          <cell r="J42" t="str">
            <v>002390477</v>
          </cell>
          <cell r="K42" t="str">
            <v>02/08/2021</v>
          </cell>
          <cell r="L42" t="str">
            <v>35210801513946000114550030023904771023717100</v>
          </cell>
          <cell r="M42" t="str">
            <v>35 -  São Paulo</v>
          </cell>
          <cell r="N42">
            <v>750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1513946000114</v>
          </cell>
          <cell r="G43" t="str">
            <v>BOSTON SCIENTIFIC DO BRASIL LTDA</v>
          </cell>
          <cell r="H43" t="str">
            <v>B</v>
          </cell>
          <cell r="I43" t="str">
            <v>S</v>
          </cell>
          <cell r="J43" t="str">
            <v>002393861</v>
          </cell>
          <cell r="K43" t="str">
            <v>06/08/2021</v>
          </cell>
          <cell r="L43" t="str">
            <v>35210801513946000114550030023938611023753080</v>
          </cell>
          <cell r="M43" t="str">
            <v>35 -  São Paulo</v>
          </cell>
          <cell r="N43">
            <v>375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1513946000114</v>
          </cell>
          <cell r="G44" t="str">
            <v>BOSTON SCIENTIFIC DO BRASIL LTDA</v>
          </cell>
          <cell r="H44" t="str">
            <v>B</v>
          </cell>
          <cell r="I44" t="str">
            <v>S</v>
          </cell>
          <cell r="J44" t="str">
            <v>002393862</v>
          </cell>
          <cell r="K44" t="str">
            <v>06/08/2021</v>
          </cell>
          <cell r="L44" t="str">
            <v>35210801513946000114550030023938621023753096</v>
          </cell>
          <cell r="M44" t="str">
            <v>35 -  São Paulo</v>
          </cell>
          <cell r="N44">
            <v>750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1513946000114</v>
          </cell>
          <cell r="G45" t="str">
            <v>BOSTON SCIENTIFIC DO BRASIL LTDA</v>
          </cell>
          <cell r="H45" t="str">
            <v>B</v>
          </cell>
          <cell r="I45" t="str">
            <v>S</v>
          </cell>
          <cell r="J45" t="str">
            <v>002394790</v>
          </cell>
          <cell r="K45" t="str">
            <v>09/08/2021</v>
          </cell>
          <cell r="L45" t="str">
            <v>35210801513946000114550030023947901023762706</v>
          </cell>
          <cell r="M45" t="str">
            <v>35 -  São Paulo</v>
          </cell>
          <cell r="N45">
            <v>750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1513946000114</v>
          </cell>
          <cell r="G46" t="str">
            <v>BOSTON SCIENTIFIC DO BRASIL LTDA</v>
          </cell>
          <cell r="H46" t="str">
            <v>B</v>
          </cell>
          <cell r="I46" t="str">
            <v>S</v>
          </cell>
          <cell r="J46" t="str">
            <v>002394964</v>
          </cell>
          <cell r="K46" t="str">
            <v>09/08/2021</v>
          </cell>
          <cell r="L46" t="str">
            <v>35210801513946000114550030023949641023765323</v>
          </cell>
          <cell r="M46" t="str">
            <v>35 -  São Paulo</v>
          </cell>
          <cell r="N46">
            <v>1280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1513946000114</v>
          </cell>
          <cell r="G47" t="str">
            <v>BOSTON SCIENTIFIC DO BRASIL LTDA</v>
          </cell>
          <cell r="H47" t="str">
            <v>B</v>
          </cell>
          <cell r="I47" t="str">
            <v>S</v>
          </cell>
          <cell r="J47" t="str">
            <v>002395083</v>
          </cell>
          <cell r="K47" t="str">
            <v>09/08/2021</v>
          </cell>
          <cell r="L47" t="str">
            <v>35210801513946000114550030023950831023766550</v>
          </cell>
          <cell r="M47" t="str">
            <v>35 -  São Paulo</v>
          </cell>
          <cell r="N47">
            <v>375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1513946000114</v>
          </cell>
          <cell r="G48" t="str">
            <v>BOSTON SCIENTIFIC DO BRASIL LTDA</v>
          </cell>
          <cell r="H48" t="str">
            <v>B</v>
          </cell>
          <cell r="I48" t="str">
            <v>S</v>
          </cell>
          <cell r="J48" t="str">
            <v>002395084</v>
          </cell>
          <cell r="K48" t="str">
            <v>09/08/2021</v>
          </cell>
          <cell r="L48" t="str">
            <v>35210801513946000114550030023950841023766565</v>
          </cell>
          <cell r="M48" t="str">
            <v>35 -  São Paulo</v>
          </cell>
          <cell r="N48">
            <v>750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1513946000114</v>
          </cell>
          <cell r="G49" t="str">
            <v>BOSTON SCIENTIFIC DO BRASIL LTDA</v>
          </cell>
          <cell r="H49" t="str">
            <v>B</v>
          </cell>
          <cell r="I49" t="str">
            <v>S</v>
          </cell>
          <cell r="J49" t="str">
            <v>002397087</v>
          </cell>
          <cell r="K49" t="str">
            <v>12/08/2021</v>
          </cell>
          <cell r="L49" t="str">
            <v>35210801513946000114550030023970871023791420</v>
          </cell>
          <cell r="M49" t="str">
            <v>35 -  São Paulo</v>
          </cell>
          <cell r="N49">
            <v>750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1513946000114</v>
          </cell>
          <cell r="G50" t="str">
            <v>BOSTON SCIENTIFIC DO BRASIL LTDA</v>
          </cell>
          <cell r="H50" t="str">
            <v>B</v>
          </cell>
          <cell r="I50" t="str">
            <v>S</v>
          </cell>
          <cell r="J50" t="str">
            <v>002397088</v>
          </cell>
          <cell r="K50" t="str">
            <v>12/08/2021</v>
          </cell>
          <cell r="L50" t="str">
            <v>35210801513946000114550030023970881023791436</v>
          </cell>
          <cell r="M50" t="str">
            <v>35 -  São Paulo</v>
          </cell>
          <cell r="N50">
            <v>750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1513946000114</v>
          </cell>
          <cell r="G51" t="str">
            <v>BOSTON SCIENTIFIC DO BRASIL LTDA</v>
          </cell>
          <cell r="H51" t="str">
            <v>B</v>
          </cell>
          <cell r="I51" t="str">
            <v>S</v>
          </cell>
          <cell r="J51" t="str">
            <v>002398172</v>
          </cell>
          <cell r="K51" t="str">
            <v>13/08/2021</v>
          </cell>
          <cell r="L51" t="str">
            <v>35210801513946000114550030023981721023803361</v>
          </cell>
          <cell r="M51" t="str">
            <v>35 -  São Paulo</v>
          </cell>
          <cell r="N51">
            <v>1500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1513946000114</v>
          </cell>
          <cell r="G52" t="str">
            <v>BOSTON SCIENTIFIC DO BRASIL LTDA</v>
          </cell>
          <cell r="H52" t="str">
            <v>B</v>
          </cell>
          <cell r="I52" t="str">
            <v>S</v>
          </cell>
          <cell r="J52" t="str">
            <v>002398173</v>
          </cell>
          <cell r="K52" t="str">
            <v>13/08/2021</v>
          </cell>
          <cell r="L52" t="str">
            <v>35210801513946000114550030023981731023803377</v>
          </cell>
          <cell r="M52" t="str">
            <v>35 -  São Paulo</v>
          </cell>
          <cell r="N52">
            <v>375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1513946000114</v>
          </cell>
          <cell r="G53" t="str">
            <v>BOSTON SCIENTIFIC DO BRASIL LTDA</v>
          </cell>
          <cell r="H53" t="str">
            <v>B</v>
          </cell>
          <cell r="I53" t="str">
            <v>S</v>
          </cell>
          <cell r="J53" t="str">
            <v>002398478</v>
          </cell>
          <cell r="K53" t="str">
            <v>13/08/2021</v>
          </cell>
          <cell r="L53" t="str">
            <v>35210801513946000114550030023984781023806972</v>
          </cell>
          <cell r="M53" t="str">
            <v>35 -  São Paulo</v>
          </cell>
          <cell r="N53">
            <v>375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1513946000114</v>
          </cell>
          <cell r="G54" t="str">
            <v>BOSTON SCIENTIFIC DO BRASIL LTDA</v>
          </cell>
          <cell r="H54" t="str">
            <v>B</v>
          </cell>
          <cell r="I54" t="str">
            <v>S</v>
          </cell>
          <cell r="J54" t="str">
            <v>002399216</v>
          </cell>
          <cell r="K54" t="str">
            <v>16/08/2021</v>
          </cell>
          <cell r="L54" t="str">
            <v>35210801513946000114550030023992161023816588</v>
          </cell>
          <cell r="M54" t="str">
            <v>35 -  São Paulo</v>
          </cell>
          <cell r="N54">
            <v>375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1513946000114</v>
          </cell>
          <cell r="G55" t="str">
            <v>BOSTON SCIENTIFIC DO BRASIL LTDA</v>
          </cell>
          <cell r="H55" t="str">
            <v>B</v>
          </cell>
          <cell r="I55" t="str">
            <v>S</v>
          </cell>
          <cell r="J55" t="str">
            <v>002399217</v>
          </cell>
          <cell r="K55" t="str">
            <v>16/08/2021</v>
          </cell>
          <cell r="L55" t="str">
            <v>35210801513946000114550030023992171023816593</v>
          </cell>
          <cell r="M55" t="str">
            <v>35 -  São Paulo</v>
          </cell>
          <cell r="N55">
            <v>375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1513946000114</v>
          </cell>
          <cell r="G56" t="str">
            <v>BOSTON SCIENTIFIC DO BRASIL LTDA</v>
          </cell>
          <cell r="H56" t="str">
            <v>B</v>
          </cell>
          <cell r="I56" t="str">
            <v>S</v>
          </cell>
          <cell r="J56" t="str">
            <v>002399439</v>
          </cell>
          <cell r="K56" t="str">
            <v>16/08/2021</v>
          </cell>
          <cell r="L56" t="str">
            <v>35210801513946000114550030023994391023818969</v>
          </cell>
          <cell r="M56" t="str">
            <v>35 -  São Paulo</v>
          </cell>
          <cell r="N56">
            <v>375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1513946000114</v>
          </cell>
          <cell r="G57" t="str">
            <v>BOSTON SCIENTIFIC DO BRASIL LTDA</v>
          </cell>
          <cell r="H57" t="str">
            <v>B</v>
          </cell>
          <cell r="I57" t="str">
            <v>S</v>
          </cell>
          <cell r="J57" t="str">
            <v>002399440</v>
          </cell>
          <cell r="K57" t="str">
            <v>16/08/2021</v>
          </cell>
          <cell r="L57" t="str">
            <v>35210801513946000114550030023994401023818978</v>
          </cell>
          <cell r="M57" t="str">
            <v>35 -  São Paulo</v>
          </cell>
          <cell r="N57">
            <v>375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1513946000114</v>
          </cell>
          <cell r="G58" t="str">
            <v>BOSTON SCIENTIFIC DO BRASIL LTDA</v>
          </cell>
          <cell r="H58" t="str">
            <v>B</v>
          </cell>
          <cell r="I58" t="str">
            <v>S</v>
          </cell>
          <cell r="J58" t="str">
            <v>002399442</v>
          </cell>
          <cell r="K58" t="str">
            <v>16/08/2021</v>
          </cell>
          <cell r="L58" t="str">
            <v>35210801513946000114550030023994421023818999</v>
          </cell>
          <cell r="M58" t="str">
            <v>35 -  São Paulo</v>
          </cell>
          <cell r="N58">
            <v>375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1513946000114</v>
          </cell>
          <cell r="G59" t="str">
            <v>BOSTON SCIENTIFIC DO BRASIL LTDA</v>
          </cell>
          <cell r="H59" t="str">
            <v>B</v>
          </cell>
          <cell r="I59" t="str">
            <v>S</v>
          </cell>
          <cell r="J59" t="str">
            <v>002401826</v>
          </cell>
          <cell r="K59" t="str">
            <v>19/08/2021</v>
          </cell>
          <cell r="L59" t="str">
            <v>35210801513946000114550030024018261023845475</v>
          </cell>
          <cell r="M59" t="str">
            <v>35 -  São Paulo</v>
          </cell>
          <cell r="N59">
            <v>375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1513946000114</v>
          </cell>
          <cell r="G60" t="str">
            <v>BOSTON SCIENTIFIC DO BRASIL LTDA</v>
          </cell>
          <cell r="H60" t="str">
            <v>B</v>
          </cell>
          <cell r="I60" t="str">
            <v>S</v>
          </cell>
          <cell r="J60" t="str">
            <v>002401827</v>
          </cell>
          <cell r="K60" t="str">
            <v>19/08/2021</v>
          </cell>
          <cell r="L60" t="str">
            <v>35210801513946000114550030024018271023845480</v>
          </cell>
          <cell r="M60" t="str">
            <v>35 -  São Paulo</v>
          </cell>
          <cell r="N60">
            <v>750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1513946000114</v>
          </cell>
          <cell r="G61" t="str">
            <v>BOSTON SCIENTIFIC DO BRASIL LTDA</v>
          </cell>
          <cell r="H61" t="str">
            <v>B</v>
          </cell>
          <cell r="I61" t="str">
            <v>S</v>
          </cell>
          <cell r="J61" t="str">
            <v>002403488</v>
          </cell>
          <cell r="K61" t="str">
            <v>23/08/2021</v>
          </cell>
          <cell r="L61" t="str">
            <v>35210801513946000114550030024034881023863546</v>
          </cell>
          <cell r="M61" t="str">
            <v>35 -  São Paulo</v>
          </cell>
          <cell r="N61">
            <v>375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1513946000114</v>
          </cell>
          <cell r="G62" t="str">
            <v>BOSTON SCIENTIFIC DO BRASIL LTDA</v>
          </cell>
          <cell r="H62" t="str">
            <v>B</v>
          </cell>
          <cell r="I62" t="str">
            <v>S</v>
          </cell>
          <cell r="J62" t="str">
            <v>002405730</v>
          </cell>
          <cell r="K62" t="str">
            <v>25/08/2021</v>
          </cell>
          <cell r="L62" t="str">
            <v>35210801513946000114550030024057301023891430</v>
          </cell>
          <cell r="M62" t="str">
            <v>35 -  São Paulo</v>
          </cell>
          <cell r="N62">
            <v>375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1513946000114</v>
          </cell>
          <cell r="G63" t="str">
            <v>BOSTON SCIENTIFIC DO BRASIL LTDA</v>
          </cell>
          <cell r="H63" t="str">
            <v>B</v>
          </cell>
          <cell r="I63" t="str">
            <v>S</v>
          </cell>
          <cell r="J63" t="str">
            <v>002406677</v>
          </cell>
          <cell r="K63" t="str">
            <v>25/08/2021</v>
          </cell>
          <cell r="L63" t="str">
            <v>35210801513946000114550030024066770989902810</v>
          </cell>
          <cell r="M63" t="str">
            <v>35 -  São Paulo</v>
          </cell>
          <cell r="N63">
            <v>750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1513946000114</v>
          </cell>
          <cell r="G64" t="str">
            <v>BOSTON SCIENTIFIC DO BRASIL LTDA</v>
          </cell>
          <cell r="H64" t="str">
            <v>B</v>
          </cell>
          <cell r="I64" t="str">
            <v>S</v>
          </cell>
          <cell r="J64" t="str">
            <v>002410332</v>
          </cell>
          <cell r="K64" t="str">
            <v>30/08/2021</v>
          </cell>
          <cell r="L64" t="str">
            <v>35210801513946000114550030024103321023943034</v>
          </cell>
          <cell r="M64" t="str">
            <v>35 -  São Paulo</v>
          </cell>
          <cell r="N64">
            <v>375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1513946000114</v>
          </cell>
          <cell r="G65" t="str">
            <v>BOSTON SCIENTIFIC DO BRASIL LTDA</v>
          </cell>
          <cell r="H65" t="str">
            <v>B</v>
          </cell>
          <cell r="I65" t="str">
            <v>S</v>
          </cell>
          <cell r="J65" t="str">
            <v>002410611</v>
          </cell>
          <cell r="K65" t="str">
            <v>30/08/2021</v>
          </cell>
          <cell r="L65" t="str">
            <v>35210801513946000114550030024106111023946153</v>
          </cell>
          <cell r="M65" t="str">
            <v>35 -  São Paulo</v>
          </cell>
          <cell r="N65">
            <v>750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1513946000114</v>
          </cell>
          <cell r="G66" t="str">
            <v>BOSTON SCIENTIFIC DO BRASIL LTDA</v>
          </cell>
          <cell r="H66" t="str">
            <v>B</v>
          </cell>
          <cell r="I66" t="str">
            <v>S</v>
          </cell>
          <cell r="J66" t="str">
            <v>002410919</v>
          </cell>
          <cell r="K66" t="str">
            <v>30/08/2021</v>
          </cell>
          <cell r="L66" t="str">
            <v>35210801513946000114550030024109191023949610</v>
          </cell>
          <cell r="M66" t="str">
            <v>35 -  São Paulo</v>
          </cell>
          <cell r="N66">
            <v>375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1513946000114</v>
          </cell>
          <cell r="G67" t="str">
            <v>BOSTON SCIENTIFIC DO BRASIL LTDA</v>
          </cell>
          <cell r="H67" t="str">
            <v>B</v>
          </cell>
          <cell r="I67" t="str">
            <v>S</v>
          </cell>
          <cell r="J67" t="str">
            <v>002410920</v>
          </cell>
          <cell r="K67" t="str">
            <v>30/08/2021</v>
          </cell>
          <cell r="L67" t="str">
            <v>35210801513946000114550030024109201023949620</v>
          </cell>
          <cell r="M67" t="str">
            <v>35 -  São Paulo</v>
          </cell>
          <cell r="N67">
            <v>375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1513946000114</v>
          </cell>
          <cell r="G68" t="str">
            <v>BOSTON SCIENTIFIC DO BRASIL LTDA</v>
          </cell>
          <cell r="H68" t="str">
            <v>B</v>
          </cell>
          <cell r="I68" t="str">
            <v>S</v>
          </cell>
          <cell r="J68" t="str">
            <v>002410921</v>
          </cell>
          <cell r="K68" t="str">
            <v>30/08/2021</v>
          </cell>
          <cell r="L68" t="str">
            <v>35210801513946000114550030024109211023949635</v>
          </cell>
          <cell r="M68" t="str">
            <v>35 -  São Paulo</v>
          </cell>
          <cell r="N68">
            <v>375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1513946000114</v>
          </cell>
          <cell r="G69" t="str">
            <v>BOSTON SCIENTIFIC DO BRASIL LTDA</v>
          </cell>
          <cell r="H69" t="str">
            <v>B</v>
          </cell>
          <cell r="I69" t="str">
            <v>S</v>
          </cell>
          <cell r="J69" t="str">
            <v>002411253</v>
          </cell>
          <cell r="K69" t="str">
            <v>31/08/2021</v>
          </cell>
          <cell r="L69" t="str">
            <v>35210801513946000114550030024112531023953225</v>
          </cell>
          <cell r="M69" t="str">
            <v>35 -  São Paulo</v>
          </cell>
          <cell r="N69">
            <v>375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1722296000117</v>
          </cell>
          <cell r="G70" t="str">
            <v>PANORAMA COM PROD MED FARMACEUTICO LTDA</v>
          </cell>
          <cell r="H70" t="str">
            <v>B</v>
          </cell>
          <cell r="I70" t="str">
            <v>S</v>
          </cell>
          <cell r="J70" t="str">
            <v>000190885</v>
          </cell>
          <cell r="K70" t="str">
            <v>28/07/2021</v>
          </cell>
          <cell r="L70" t="str">
            <v>23210701722296000117550010001908851001908855</v>
          </cell>
          <cell r="M70" t="str">
            <v>23 -  Ceará</v>
          </cell>
          <cell r="N70">
            <v>8015.6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1722296000117</v>
          </cell>
          <cell r="G71" t="str">
            <v>PANORAMA COM PROD MED FARMACEUTICO LTDA</v>
          </cell>
          <cell r="H71" t="str">
            <v>B</v>
          </cell>
          <cell r="I71" t="str">
            <v>S</v>
          </cell>
          <cell r="J71" t="str">
            <v>000190887</v>
          </cell>
          <cell r="K71" t="str">
            <v>28/07/2021</v>
          </cell>
          <cell r="L71" t="str">
            <v>23210701722296000117550010001908871001908876</v>
          </cell>
          <cell r="M71" t="str">
            <v>23 -  Ceará</v>
          </cell>
          <cell r="N71">
            <v>8015.6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2684571000118</v>
          </cell>
          <cell r="G72" t="str">
            <v>DINAMICA HOSPITALAR EIRELI ME</v>
          </cell>
          <cell r="H72" t="str">
            <v>B</v>
          </cell>
          <cell r="I72" t="str">
            <v>S</v>
          </cell>
          <cell r="J72" t="str">
            <v>10898</v>
          </cell>
          <cell r="K72" t="str">
            <v>28/07/2021</v>
          </cell>
          <cell r="L72" t="str">
            <v>26210702684571000118550030000108981145206320</v>
          </cell>
          <cell r="M72" t="str">
            <v>26 -  Pernambuco</v>
          </cell>
          <cell r="N72">
            <v>1536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2684571000118</v>
          </cell>
          <cell r="G73" t="str">
            <v>DINAMICA HOSPITALAR EIRELI ME</v>
          </cell>
          <cell r="H73" t="str">
            <v>B</v>
          </cell>
          <cell r="I73" t="str">
            <v>S</v>
          </cell>
          <cell r="J73" t="str">
            <v>11658</v>
          </cell>
          <cell r="K73" t="str">
            <v>23/08/2021</v>
          </cell>
          <cell r="L73" t="str">
            <v>26210802684571000118550030000116581095645115</v>
          </cell>
          <cell r="M73" t="str">
            <v>26 -  Pernambuco</v>
          </cell>
          <cell r="N73">
            <v>8422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2684571000118</v>
          </cell>
          <cell r="G74" t="str">
            <v>DINAMICA HOSPITALAR EIRELI ME</v>
          </cell>
          <cell r="H74" t="str">
            <v>B</v>
          </cell>
          <cell r="I74" t="str">
            <v>S</v>
          </cell>
          <cell r="J74" t="str">
            <v>11671</v>
          </cell>
          <cell r="K74" t="str">
            <v>23/08/2021</v>
          </cell>
          <cell r="L74" t="str">
            <v>26210802684571000118550030000116711142158370</v>
          </cell>
          <cell r="M74" t="str">
            <v>26 -  Pernambuco</v>
          </cell>
          <cell r="N74">
            <v>3150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2684571000118</v>
          </cell>
          <cell r="G75" t="str">
            <v>DINAMICA HOSPITALAR EIRELI ME</v>
          </cell>
          <cell r="H75" t="str">
            <v>B</v>
          </cell>
          <cell r="I75" t="str">
            <v>S</v>
          </cell>
          <cell r="J75" t="str">
            <v>11746</v>
          </cell>
          <cell r="K75" t="str">
            <v>27/08/2021</v>
          </cell>
          <cell r="L75" t="str">
            <v>26210802684571000118550030000117461150203195</v>
          </cell>
          <cell r="M75" t="str">
            <v>26 -  Pernambuco</v>
          </cell>
          <cell r="N75">
            <v>1350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2684571000118</v>
          </cell>
          <cell r="G76" t="str">
            <v>DINAMICA HOSPITALAR EIRELI ME</v>
          </cell>
          <cell r="H76" t="str">
            <v>B</v>
          </cell>
          <cell r="I76" t="str">
            <v>S</v>
          </cell>
          <cell r="J76" t="str">
            <v>11754</v>
          </cell>
          <cell r="K76" t="str">
            <v>30/08/2021</v>
          </cell>
          <cell r="L76" t="str">
            <v>26210802684571000118550030000117541110555289</v>
          </cell>
          <cell r="M76" t="str">
            <v>26 -  Pernambuco</v>
          </cell>
          <cell r="N76">
            <v>550.79999999999995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4237235000152</v>
          </cell>
          <cell r="G77" t="str">
            <v>ENDOCENTER COMERCIAL LTDA</v>
          </cell>
          <cell r="H77" t="str">
            <v>B</v>
          </cell>
          <cell r="I77" t="str">
            <v>S</v>
          </cell>
          <cell r="J77" t="str">
            <v>90610</v>
          </cell>
          <cell r="K77" t="str">
            <v>29/07/2021</v>
          </cell>
          <cell r="L77" t="str">
            <v>26210704237235000152550010000906101101526338</v>
          </cell>
          <cell r="M77" t="str">
            <v>26 -  Pernambuco</v>
          </cell>
          <cell r="N77">
            <v>1965.8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4237235000152</v>
          </cell>
          <cell r="G78" t="str">
            <v>ENDOCENTER COMERCIAL LTDA</v>
          </cell>
          <cell r="H78" t="str">
            <v>B</v>
          </cell>
          <cell r="I78" t="str">
            <v>S</v>
          </cell>
          <cell r="J78" t="str">
            <v>91502</v>
          </cell>
          <cell r="K78" t="str">
            <v>23/08/2021</v>
          </cell>
          <cell r="L78" t="str">
            <v>26210804237235000152550010000915021103232235</v>
          </cell>
          <cell r="M78" t="str">
            <v>26 -  Pernambuco</v>
          </cell>
          <cell r="N78">
            <v>1965.8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4614288000145</v>
          </cell>
          <cell r="G79" t="str">
            <v>DISK LIFE LTDA EPP</v>
          </cell>
          <cell r="H79" t="str">
            <v>B</v>
          </cell>
          <cell r="I79" t="str">
            <v>S</v>
          </cell>
          <cell r="J79" t="str">
            <v>4045</v>
          </cell>
          <cell r="K79" t="str">
            <v>02/08/2021</v>
          </cell>
          <cell r="L79" t="str">
            <v>26210804614288000145550010000040451334991610</v>
          </cell>
          <cell r="M79" t="str">
            <v>26 -  Pernambuco</v>
          </cell>
          <cell r="N79">
            <v>4818.1099999999997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4614288000145</v>
          </cell>
          <cell r="G80" t="str">
            <v>DISK LIFE LTDA EPP</v>
          </cell>
          <cell r="H80" t="str">
            <v>B</v>
          </cell>
          <cell r="I80" t="str">
            <v>S</v>
          </cell>
          <cell r="J80" t="str">
            <v>4083</v>
          </cell>
          <cell r="K80" t="str">
            <v>09/08/2021</v>
          </cell>
          <cell r="L80" t="str">
            <v>26210804614288000145550010000040831866165503</v>
          </cell>
          <cell r="M80" t="str">
            <v>26 -  Pernambuco</v>
          </cell>
          <cell r="N80">
            <v>4017.6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4614288000145</v>
          </cell>
          <cell r="G81" t="str">
            <v>DISK LIFE LTDA EPP</v>
          </cell>
          <cell r="H81" t="str">
            <v>B</v>
          </cell>
          <cell r="I81" t="str">
            <v>S</v>
          </cell>
          <cell r="J81" t="str">
            <v>4085</v>
          </cell>
          <cell r="K81" t="str">
            <v>09/08/2021</v>
          </cell>
          <cell r="L81" t="str">
            <v>26210804614288000145550010000040851561785146</v>
          </cell>
          <cell r="M81" t="str">
            <v>26 -  Pernambuco</v>
          </cell>
          <cell r="N81">
            <v>1140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4614288000145</v>
          </cell>
          <cell r="G82" t="str">
            <v>DISK LIFE LTDA EPP</v>
          </cell>
          <cell r="H82" t="str">
            <v>B</v>
          </cell>
          <cell r="I82" t="str">
            <v>S</v>
          </cell>
          <cell r="J82" t="str">
            <v>4128</v>
          </cell>
          <cell r="K82" t="str">
            <v>20/08/2021</v>
          </cell>
          <cell r="L82" t="str">
            <v>26210804614288000145550010000041281563805569</v>
          </cell>
          <cell r="M82" t="str">
            <v>26 -  Pernambuco</v>
          </cell>
          <cell r="N82">
            <v>1368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4614288000145</v>
          </cell>
          <cell r="G83" t="str">
            <v>DISK LIFE LTDA EPP</v>
          </cell>
          <cell r="H83" t="str">
            <v>B</v>
          </cell>
          <cell r="I83" t="str">
            <v>S</v>
          </cell>
          <cell r="J83" t="str">
            <v>4132</v>
          </cell>
          <cell r="K83" t="str">
            <v>23/08/2021</v>
          </cell>
          <cell r="L83" t="str">
            <v>26210804614288000145550010000041321627850686</v>
          </cell>
          <cell r="M83" t="str">
            <v>26 -  Pernambuco</v>
          </cell>
          <cell r="N83">
            <v>7395.71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5044056000161</v>
          </cell>
          <cell r="G84" t="str">
            <v>DMH PRODUTOS HOSPITALARES LTDA</v>
          </cell>
          <cell r="H84" t="str">
            <v>B</v>
          </cell>
          <cell r="I84" t="str">
            <v>S</v>
          </cell>
          <cell r="J84" t="str">
            <v>19009</v>
          </cell>
          <cell r="K84" t="str">
            <v>19/08/2021</v>
          </cell>
          <cell r="L84" t="str">
            <v>26210805044056000161550010000190091000017992</v>
          </cell>
          <cell r="M84" t="str">
            <v>26 -  Pernambuco</v>
          </cell>
          <cell r="N84">
            <v>1856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5062455000155</v>
          </cell>
          <cell r="G85" t="str">
            <v>ALPHARAD COM IMP EXP DE PROD HOSP</v>
          </cell>
          <cell r="H85" t="str">
            <v>B</v>
          </cell>
          <cell r="I85" t="str">
            <v>S</v>
          </cell>
          <cell r="J85" t="str">
            <v>64498</v>
          </cell>
          <cell r="K85" t="str">
            <v>26/08/2021</v>
          </cell>
          <cell r="L85" t="str">
            <v>35210805062455000155550010000644981481671714</v>
          </cell>
          <cell r="M85" t="str">
            <v>35 -  São Paulo</v>
          </cell>
          <cell r="N85">
            <v>672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5267928000150</v>
          </cell>
          <cell r="G86" t="str">
            <v>GOLDMEDIC PROD MED HOSP LTDA</v>
          </cell>
          <cell r="H86" t="str">
            <v>B</v>
          </cell>
          <cell r="I86" t="str">
            <v>S</v>
          </cell>
          <cell r="J86" t="str">
            <v>121646</v>
          </cell>
          <cell r="K86" t="str">
            <v>04/08/2021</v>
          </cell>
          <cell r="L86" t="str">
            <v>26210805267928000150550030001216461179183230</v>
          </cell>
          <cell r="M86" t="str">
            <v>26 -  Pernambuco</v>
          </cell>
          <cell r="N86">
            <v>630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5287113000133</v>
          </cell>
          <cell r="G87" t="str">
            <v>ARTSINTESE COM DE MAT EQUIP HOSP LTDA</v>
          </cell>
          <cell r="H87" t="str">
            <v>B</v>
          </cell>
          <cell r="I87" t="str">
            <v>S</v>
          </cell>
          <cell r="J87" t="str">
            <v>4381</v>
          </cell>
          <cell r="K87" t="str">
            <v>12/08/2021</v>
          </cell>
          <cell r="L87" t="str">
            <v>25210805287113000133550550000043811000074540</v>
          </cell>
          <cell r="M87" t="str">
            <v>25 -  Paraíba</v>
          </cell>
          <cell r="N87">
            <v>2550.75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5287113000133</v>
          </cell>
          <cell r="G88" t="str">
            <v>ARTSINTESE COM DE MAT EQUIP HOSP LTDA</v>
          </cell>
          <cell r="H88" t="str">
            <v>B</v>
          </cell>
          <cell r="I88" t="str">
            <v>S</v>
          </cell>
          <cell r="J88" t="str">
            <v>4383</v>
          </cell>
          <cell r="K88" t="str">
            <v>12/08/2021</v>
          </cell>
          <cell r="L88" t="str">
            <v>25210805287113000133550550000043831000074560</v>
          </cell>
          <cell r="M88" t="str">
            <v>25 -  Paraíba</v>
          </cell>
          <cell r="N88">
            <v>2550.75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5295083000107</v>
          </cell>
          <cell r="G89" t="str">
            <v>CIRURGICA PHARMA COM DE PROD CIRUR LTDA</v>
          </cell>
          <cell r="H89" t="str">
            <v>B</v>
          </cell>
          <cell r="I89" t="str">
            <v>S</v>
          </cell>
          <cell r="J89" t="str">
            <v>3633</v>
          </cell>
          <cell r="K89" t="str">
            <v>03/08/2021</v>
          </cell>
          <cell r="L89" t="str">
            <v>26210805295083000107550010000036331406718020</v>
          </cell>
          <cell r="M89" t="str">
            <v>26 -  Pernambuco</v>
          </cell>
          <cell r="N89">
            <v>336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5932624000160</v>
          </cell>
          <cell r="G90" t="str">
            <v>MEGAMED COMERCIO LTDA</v>
          </cell>
          <cell r="H90" t="str">
            <v>B</v>
          </cell>
          <cell r="I90" t="str">
            <v>S</v>
          </cell>
          <cell r="J90" t="str">
            <v>000015534</v>
          </cell>
          <cell r="K90" t="str">
            <v>03/08/2021</v>
          </cell>
          <cell r="L90" t="str">
            <v>26210805932624000160550010000155341652053264</v>
          </cell>
          <cell r="M90" t="str">
            <v>26 -  Pernambuco</v>
          </cell>
          <cell r="N90">
            <v>625.45000000000005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6106005000180</v>
          </cell>
          <cell r="G91" t="str">
            <v>STOCK MED PRODUTOS MEDICOS HOSPITALARES</v>
          </cell>
          <cell r="H91" t="str">
            <v>B</v>
          </cell>
          <cell r="I91" t="str">
            <v>S</v>
          </cell>
          <cell r="J91" t="str">
            <v>125885</v>
          </cell>
          <cell r="K91" t="str">
            <v>05/08/2021</v>
          </cell>
          <cell r="L91" t="str">
            <v>43210806106005000180550010001258851005486843</v>
          </cell>
          <cell r="M91" t="str">
            <v>43 -  Rio Grande do Sul</v>
          </cell>
          <cell r="N91">
            <v>7976.5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6106005000180</v>
          </cell>
          <cell r="G92" t="str">
            <v>STOCK MED PRODUTOS MEDICOS HOSPITALARES</v>
          </cell>
          <cell r="H92" t="str">
            <v>B</v>
          </cell>
          <cell r="I92" t="str">
            <v>S</v>
          </cell>
          <cell r="J92" t="str">
            <v>127207</v>
          </cell>
          <cell r="K92" t="str">
            <v>19/08/2021</v>
          </cell>
          <cell r="L92" t="str">
            <v>43210806106005000180550010001272071005502407</v>
          </cell>
          <cell r="M92" t="str">
            <v>43 -  Rio Grande do Sul</v>
          </cell>
          <cell r="N92">
            <v>7976.5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6106005000180</v>
          </cell>
          <cell r="G93" t="str">
            <v>STOCK MED PRODUTOS MEDICOS HOSPITALARES</v>
          </cell>
          <cell r="H93" t="str">
            <v>B</v>
          </cell>
          <cell r="I93" t="str">
            <v>S</v>
          </cell>
          <cell r="J93" t="str">
            <v>127329</v>
          </cell>
          <cell r="K93" t="str">
            <v>20/08/2021</v>
          </cell>
          <cell r="L93" t="str">
            <v>43210806106005000180550010001273291005520599</v>
          </cell>
          <cell r="M93" t="str">
            <v>43 -  Rio Grande do Sul</v>
          </cell>
          <cell r="N93">
            <v>37200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7199135000177</v>
          </cell>
          <cell r="G94" t="str">
            <v>HOSPSETE DISTRIB DE MAT MEDICO HOSP</v>
          </cell>
          <cell r="H94" t="str">
            <v>B</v>
          </cell>
          <cell r="I94" t="str">
            <v>S</v>
          </cell>
          <cell r="J94" t="str">
            <v>000014323</v>
          </cell>
          <cell r="K94" t="str">
            <v>09/08/2021</v>
          </cell>
          <cell r="L94" t="str">
            <v>26210807199135000177550010000143231000163440</v>
          </cell>
          <cell r="M94" t="str">
            <v>26 -  Pernambuco</v>
          </cell>
          <cell r="N94">
            <v>26340.36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7199135000177</v>
          </cell>
          <cell r="G95" t="str">
            <v>HOSPSETE DISTRIB DE MAT MEDICO HOSP</v>
          </cell>
          <cell r="H95" t="str">
            <v>B</v>
          </cell>
          <cell r="I95" t="str">
            <v>S</v>
          </cell>
          <cell r="J95" t="str">
            <v>000014372</v>
          </cell>
          <cell r="K95" t="str">
            <v>20/08/2021</v>
          </cell>
          <cell r="L95" t="str">
            <v>26210807199135000177550010000143721000163933</v>
          </cell>
          <cell r="M95" t="str">
            <v>26 -  Pernambuco</v>
          </cell>
          <cell r="N95">
            <v>630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7752236000123</v>
          </cell>
          <cell r="G96" t="str">
            <v>MEDILAR IMPORT E DISTRIB DE PROD HOSP</v>
          </cell>
          <cell r="H96" t="str">
            <v>B</v>
          </cell>
          <cell r="I96" t="str">
            <v>S</v>
          </cell>
          <cell r="J96" t="str">
            <v>000671003</v>
          </cell>
          <cell r="K96" t="str">
            <v>31/07/2021</v>
          </cell>
          <cell r="L96" t="str">
            <v>43210707752236000123550010006710031100157959</v>
          </cell>
          <cell r="M96" t="str">
            <v>43 -  Rio Grande do Sul</v>
          </cell>
          <cell r="N96">
            <v>97383.4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8063955000108</v>
          </cell>
          <cell r="G97" t="str">
            <v>MEDICAL PANIAGUA PRODUTOS HOSPITALARES</v>
          </cell>
          <cell r="H97" t="str">
            <v>B</v>
          </cell>
          <cell r="I97" t="str">
            <v>S</v>
          </cell>
          <cell r="J97" t="str">
            <v>000019357</v>
          </cell>
          <cell r="K97" t="str">
            <v>28/07/2021</v>
          </cell>
          <cell r="L97" t="str">
            <v>35210708063955000108550010000193571560566825</v>
          </cell>
          <cell r="M97" t="str">
            <v>35 -  São Paulo</v>
          </cell>
          <cell r="N97">
            <v>1030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8063955000108</v>
          </cell>
          <cell r="G98" t="str">
            <v>MEDICAL PANIAGUA PRODUTOS HOSPITALARES</v>
          </cell>
          <cell r="H98" t="str">
            <v>B</v>
          </cell>
          <cell r="I98" t="str">
            <v>S</v>
          </cell>
          <cell r="J98" t="str">
            <v>000019466</v>
          </cell>
          <cell r="K98" t="str">
            <v>13/08/2021</v>
          </cell>
          <cell r="L98" t="str">
            <v>35210808063955000108550010000194661951020861</v>
          </cell>
          <cell r="M98" t="str">
            <v>35 -  São Paulo</v>
          </cell>
          <cell r="N98">
            <v>1030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8671559000155</v>
          </cell>
          <cell r="G99" t="str">
            <v>RECIFARMA COM DE PROD FARMACEUTICOS LTDA</v>
          </cell>
          <cell r="H99" t="str">
            <v>B</v>
          </cell>
          <cell r="I99" t="str">
            <v>S</v>
          </cell>
          <cell r="J99" t="str">
            <v>000002041</v>
          </cell>
          <cell r="K99" t="str">
            <v>29/07/2021</v>
          </cell>
          <cell r="L99" t="str">
            <v>26210708671559000155550010000020411100014021</v>
          </cell>
          <cell r="M99" t="str">
            <v>26 -  Pernambuco</v>
          </cell>
          <cell r="N99">
            <v>636.16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8674752000140</v>
          </cell>
          <cell r="G100" t="str">
            <v>CIRURGICA MONTEBELLO LTDA</v>
          </cell>
          <cell r="H100" t="str">
            <v>B</v>
          </cell>
          <cell r="I100" t="str">
            <v>S</v>
          </cell>
          <cell r="J100" t="str">
            <v>000007480</v>
          </cell>
          <cell r="K100" t="str">
            <v>28/07/2021</v>
          </cell>
          <cell r="L100" t="str">
            <v>26210708674752000301550010000074801688079940</v>
          </cell>
          <cell r="M100" t="str">
            <v>26 -  Pernambuco</v>
          </cell>
          <cell r="N100">
            <v>1064.8800000000001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8674752000140</v>
          </cell>
          <cell r="G101" t="str">
            <v>CIRURGICA MONTEBELLO LTDA</v>
          </cell>
          <cell r="H101" t="str">
            <v>B</v>
          </cell>
          <cell r="I101" t="str">
            <v>S</v>
          </cell>
          <cell r="J101" t="str">
            <v>000007486</v>
          </cell>
          <cell r="K101" t="str">
            <v>28/07/2021</v>
          </cell>
          <cell r="L101" t="str">
            <v>26210708674752000301550010000074861311202460</v>
          </cell>
          <cell r="M101" t="str">
            <v>26 -  Pernambuco</v>
          </cell>
          <cell r="N101">
            <v>667.09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8674752000140</v>
          </cell>
          <cell r="G102" t="str">
            <v>CIRURGICA MONTEBELLO LTDA</v>
          </cell>
          <cell r="H102" t="str">
            <v>B</v>
          </cell>
          <cell r="I102" t="str">
            <v>S</v>
          </cell>
          <cell r="J102" t="str">
            <v>000008095</v>
          </cell>
          <cell r="K102" t="str">
            <v>23/08/2021</v>
          </cell>
          <cell r="L102" t="str">
            <v>26210808674752000301550010000080951439896960</v>
          </cell>
          <cell r="M102" t="str">
            <v>26 -  Pernambuco</v>
          </cell>
          <cell r="N102">
            <v>667.09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8674752000140</v>
          </cell>
          <cell r="G103" t="str">
            <v>CIRURGICA MONTEBELLO LTDA</v>
          </cell>
          <cell r="H103" t="str">
            <v>B</v>
          </cell>
          <cell r="I103" t="str">
            <v>S</v>
          </cell>
          <cell r="J103" t="str">
            <v>000108927</v>
          </cell>
          <cell r="K103" t="str">
            <v>28/07/2021</v>
          </cell>
          <cell r="L103" t="str">
            <v>26210708674752000140550010001089271171885730</v>
          </cell>
          <cell r="M103" t="str">
            <v>26 -  Pernambuco</v>
          </cell>
          <cell r="N103">
            <v>400.76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8674752000140</v>
          </cell>
          <cell r="G104" t="str">
            <v>CIRURGICA MONTEBELLO LTDA</v>
          </cell>
          <cell r="H104" t="str">
            <v>B</v>
          </cell>
          <cell r="I104" t="str">
            <v>S</v>
          </cell>
          <cell r="J104" t="str">
            <v>000110934</v>
          </cell>
          <cell r="K104" t="str">
            <v>24/08/2021</v>
          </cell>
          <cell r="L104" t="str">
            <v>26210808674752000140550010001109341105470379</v>
          </cell>
          <cell r="M104" t="str">
            <v>26 -  Pernambuco</v>
          </cell>
          <cell r="N104">
            <v>400.76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8674752000140</v>
          </cell>
          <cell r="G105" t="str">
            <v>CIRURGICA MONTEBELLO LTDA</v>
          </cell>
          <cell r="H105" t="str">
            <v>B</v>
          </cell>
          <cell r="I105" t="str">
            <v>S</v>
          </cell>
          <cell r="J105" t="str">
            <v>000111166</v>
          </cell>
          <cell r="K105" t="str">
            <v>26/08/2021</v>
          </cell>
          <cell r="L105" t="str">
            <v>26210808674752000140550010001111661777324293</v>
          </cell>
          <cell r="M105" t="str">
            <v>26 -  Pernambuco</v>
          </cell>
          <cell r="N105">
            <v>54.25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8674752000301</v>
          </cell>
          <cell r="G106" t="str">
            <v>CIRURGICA MONTEBELLO LTDA</v>
          </cell>
          <cell r="H106" t="str">
            <v>B</v>
          </cell>
          <cell r="I106" t="str">
            <v>S</v>
          </cell>
          <cell r="J106" t="str">
            <v>000008048</v>
          </cell>
          <cell r="K106" t="str">
            <v>19/08/2021</v>
          </cell>
          <cell r="L106" t="str">
            <v>26210808674752000301550010000080481391120339</v>
          </cell>
          <cell r="M106" t="str">
            <v>26 -  Pernambuco</v>
          </cell>
          <cell r="N106">
            <v>260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8675394000190</v>
          </cell>
          <cell r="G107" t="str">
            <v>SAFE SUPORTE A VIDA LTDA</v>
          </cell>
          <cell r="H107" t="str">
            <v>B</v>
          </cell>
          <cell r="I107" t="str">
            <v>S</v>
          </cell>
          <cell r="J107" t="str">
            <v>35205</v>
          </cell>
          <cell r="K107" t="str">
            <v>29/07/2021</v>
          </cell>
          <cell r="L107" t="str">
            <v>26210708675394000190550010000352141624240156</v>
          </cell>
          <cell r="M107" t="str">
            <v>26 -  Pernambuco</v>
          </cell>
          <cell r="N107">
            <v>4036.5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8675394000190</v>
          </cell>
          <cell r="G108" t="str">
            <v>SAFE SUPORTE A VIDA LTDA</v>
          </cell>
          <cell r="H108" t="str">
            <v>B</v>
          </cell>
          <cell r="I108" t="str">
            <v>S</v>
          </cell>
          <cell r="J108" t="str">
            <v>35214</v>
          </cell>
          <cell r="K108" t="str">
            <v>29/07/2021</v>
          </cell>
          <cell r="L108" t="str">
            <v>26210708675394000190550010000352141624240156</v>
          </cell>
          <cell r="M108" t="str">
            <v>26 -  Pernambuco</v>
          </cell>
          <cell r="N108">
            <v>1020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8675394000190</v>
          </cell>
          <cell r="G109" t="str">
            <v>SAFE SUPORTE A VIDA LTDA</v>
          </cell>
          <cell r="H109" t="str">
            <v>B</v>
          </cell>
          <cell r="I109" t="str">
            <v>S</v>
          </cell>
          <cell r="J109" t="str">
            <v>35224</v>
          </cell>
          <cell r="K109" t="str">
            <v>29/07/2021</v>
          </cell>
          <cell r="L109" t="str">
            <v>26210708675394000190550010000352241053835842</v>
          </cell>
          <cell r="M109" t="str">
            <v>26 -  Pernambuco</v>
          </cell>
          <cell r="N109">
            <v>11136.33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8675394000190</v>
          </cell>
          <cell r="G110" t="str">
            <v>SAFE SUPORTE A VIDA LTDA</v>
          </cell>
          <cell r="H110" t="str">
            <v>B</v>
          </cell>
          <cell r="I110" t="str">
            <v>S</v>
          </cell>
          <cell r="J110" t="str">
            <v>35633</v>
          </cell>
          <cell r="K110" t="str">
            <v>27/08/2021</v>
          </cell>
          <cell r="L110" t="str">
            <v>26210808675394000190550010000356331434759321</v>
          </cell>
          <cell r="M110" t="str">
            <v>26 -  Pernambuco</v>
          </cell>
          <cell r="N110">
            <v>1020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8675509000146</v>
          </cell>
          <cell r="G111" t="str">
            <v>DROGACHAVES TRADE LTDA</v>
          </cell>
          <cell r="H111" t="str">
            <v>B</v>
          </cell>
          <cell r="I111" t="str">
            <v>S</v>
          </cell>
          <cell r="J111" t="str">
            <v>000002396</v>
          </cell>
          <cell r="K111" t="str">
            <v>28/07/2021</v>
          </cell>
          <cell r="L111" t="str">
            <v>26210708675509000146550010000023961552584214</v>
          </cell>
          <cell r="M111" t="str">
            <v>26 -  Pernambuco</v>
          </cell>
          <cell r="N111">
            <v>1560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8675509000146</v>
          </cell>
          <cell r="G112" t="str">
            <v>DROGACHAVES TRADE LTDA</v>
          </cell>
          <cell r="H112" t="str">
            <v>B</v>
          </cell>
          <cell r="I112" t="str">
            <v>S</v>
          </cell>
          <cell r="J112" t="str">
            <v>000002416</v>
          </cell>
          <cell r="K112" t="str">
            <v>18/08/2021</v>
          </cell>
          <cell r="L112" t="str">
            <v>26210808675509000146550010000024161916271428</v>
          </cell>
          <cell r="M112" t="str">
            <v>26 -  Pernambuco</v>
          </cell>
          <cell r="N112">
            <v>1560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8713023000155</v>
          </cell>
          <cell r="G113" t="str">
            <v>ENDOSURGICAL COM E REP DE MAT MED ODONT</v>
          </cell>
          <cell r="H113" t="str">
            <v>B</v>
          </cell>
          <cell r="I113" t="str">
            <v>S</v>
          </cell>
          <cell r="J113" t="str">
            <v>47369</v>
          </cell>
          <cell r="K113" t="str">
            <v>03/08/2021</v>
          </cell>
          <cell r="L113" t="str">
            <v>26210808713023000155550010000473691119589150</v>
          </cell>
          <cell r="M113" t="str">
            <v>26 -  Pernambuco</v>
          </cell>
          <cell r="N113">
            <v>3396.96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8713023000155</v>
          </cell>
          <cell r="G114" t="str">
            <v>ENDOSURGICAL COM E REP DE MAT MED ODONT</v>
          </cell>
          <cell r="H114" t="str">
            <v>B</v>
          </cell>
          <cell r="I114" t="str">
            <v>S</v>
          </cell>
          <cell r="J114" t="str">
            <v>47370</v>
          </cell>
          <cell r="K114" t="str">
            <v>03/08/2021</v>
          </cell>
          <cell r="L114" t="str">
            <v>26210808713023000155550010000473701338002104</v>
          </cell>
          <cell r="M114" t="str">
            <v>26 -  Pernambuco</v>
          </cell>
          <cell r="N114">
            <v>3907.44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8713023000155</v>
          </cell>
          <cell r="G115" t="str">
            <v>ENDOSURGICAL COM E REP DE MAT MED ODONT</v>
          </cell>
          <cell r="H115" t="str">
            <v>B</v>
          </cell>
          <cell r="I115" t="str">
            <v>S</v>
          </cell>
          <cell r="J115" t="str">
            <v>48199</v>
          </cell>
          <cell r="K115" t="str">
            <v>18/08/2021</v>
          </cell>
          <cell r="L115" t="str">
            <v>26210808713023000155550010000481991476468984</v>
          </cell>
          <cell r="M115" t="str">
            <v>26 -  Pernambuco</v>
          </cell>
          <cell r="N115">
            <v>1247.04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8713023000155</v>
          </cell>
          <cell r="G116" t="str">
            <v>ENDOSURGICAL COM E REP DE MAT MED ODONT</v>
          </cell>
          <cell r="H116" t="str">
            <v>B</v>
          </cell>
          <cell r="I116" t="str">
            <v>S</v>
          </cell>
          <cell r="J116" t="str">
            <v>48443</v>
          </cell>
          <cell r="K116" t="str">
            <v>24/08/2021</v>
          </cell>
          <cell r="L116" t="str">
            <v>26210808713023000155550010000484431102810102</v>
          </cell>
          <cell r="M116" t="str">
            <v>26 -  Pernambuco</v>
          </cell>
          <cell r="N116">
            <v>2778.48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8713023000155</v>
          </cell>
          <cell r="G117" t="str">
            <v>ENDOSURGICAL COM E REP DE MAT MED ODONT</v>
          </cell>
          <cell r="H117" t="str">
            <v>B</v>
          </cell>
          <cell r="I117" t="str">
            <v>S</v>
          </cell>
          <cell r="J117" t="str">
            <v>48446</v>
          </cell>
          <cell r="K117" t="str">
            <v>24/08/2021</v>
          </cell>
          <cell r="L117" t="str">
            <v>26210808713023000155550010000484461210909574</v>
          </cell>
          <cell r="M117" t="str">
            <v>26 -  Pernambuco</v>
          </cell>
          <cell r="N117">
            <v>2041.92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8713023000155</v>
          </cell>
          <cell r="G118" t="str">
            <v>ENDOSURGICAL COM E REP DE MAT MED ODONT</v>
          </cell>
          <cell r="H118" t="str">
            <v>B</v>
          </cell>
          <cell r="I118" t="str">
            <v>S</v>
          </cell>
          <cell r="J118" t="str">
            <v>48554</v>
          </cell>
          <cell r="K118" t="str">
            <v>26/08/2021</v>
          </cell>
          <cell r="L118" t="str">
            <v>26210808713023000155550010000485541331009598</v>
          </cell>
          <cell r="M118" t="str">
            <v>26 -  Pernambuco</v>
          </cell>
          <cell r="N118">
            <v>1835.52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8778201000126</v>
          </cell>
          <cell r="G119" t="str">
            <v>DROGAFONTE LTDA</v>
          </cell>
          <cell r="H119" t="str">
            <v>B</v>
          </cell>
          <cell r="I119" t="str">
            <v>S</v>
          </cell>
          <cell r="J119" t="str">
            <v>000343579</v>
          </cell>
          <cell r="K119" t="str">
            <v>28/07/2021</v>
          </cell>
          <cell r="L119" t="str">
            <v>26210708778201000126550010003435791426576817</v>
          </cell>
          <cell r="M119" t="str">
            <v>26 -  Pernambuco</v>
          </cell>
          <cell r="N119">
            <v>57950.07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8778201000126</v>
          </cell>
          <cell r="G120" t="str">
            <v>DROGAFONTE LTDA</v>
          </cell>
          <cell r="H120" t="str">
            <v>B</v>
          </cell>
          <cell r="I120" t="str">
            <v>S</v>
          </cell>
          <cell r="J120" t="str">
            <v>000346069</v>
          </cell>
          <cell r="K120" t="str">
            <v>20/08/2021</v>
          </cell>
          <cell r="L120" t="str">
            <v>26210808778201000126550010003460691916296903</v>
          </cell>
          <cell r="M120" t="str">
            <v>26 -  Pernambuco</v>
          </cell>
          <cell r="N120">
            <v>11083.65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8778201000126</v>
          </cell>
          <cell r="G121" t="str">
            <v>DROGAFONTE LTDA</v>
          </cell>
          <cell r="H121" t="str">
            <v>B</v>
          </cell>
          <cell r="I121" t="str">
            <v>S</v>
          </cell>
          <cell r="J121" t="str">
            <v>000346209</v>
          </cell>
          <cell r="K121" t="str">
            <v>23/08/2021</v>
          </cell>
          <cell r="L121" t="str">
            <v>26210808778201000126550010003462091375630220</v>
          </cell>
          <cell r="M121" t="str">
            <v>26 -  Pernambuco</v>
          </cell>
          <cell r="N121">
            <v>19545.75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9390408000191</v>
          </cell>
          <cell r="G122" t="str">
            <v>DMAX - DISTRIBUIDORA DE MEDICAMENTOS</v>
          </cell>
          <cell r="H122" t="str">
            <v>B</v>
          </cell>
          <cell r="I122" t="str">
            <v>S</v>
          </cell>
          <cell r="J122" t="str">
            <v>000011207</v>
          </cell>
          <cell r="K122" t="str">
            <v>30/07/2021</v>
          </cell>
          <cell r="L122" t="str">
            <v>26210709390408000191550010000112071929501542</v>
          </cell>
          <cell r="M122" t="str">
            <v>26 -  Pernambuco</v>
          </cell>
          <cell r="N122">
            <v>1925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9390408000191</v>
          </cell>
          <cell r="G123" t="str">
            <v>DMAX - DISTRIBUIDORA DE MEDICAMENTOS</v>
          </cell>
          <cell r="H123" t="str">
            <v>B</v>
          </cell>
          <cell r="I123" t="str">
            <v>S</v>
          </cell>
          <cell r="J123" t="str">
            <v>000011227</v>
          </cell>
          <cell r="K123" t="str">
            <v>09/08/2021</v>
          </cell>
          <cell r="L123" t="str">
            <v>26210809390408000191550010000112271740966451</v>
          </cell>
          <cell r="M123" t="str">
            <v>26 -  Pernambuco</v>
          </cell>
          <cell r="N123">
            <v>750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9607807000161</v>
          </cell>
          <cell r="G124" t="str">
            <v>INJEFARMA CAVALCANTI E SILVA DIST. LTDA</v>
          </cell>
          <cell r="H124" t="str">
            <v>B</v>
          </cell>
          <cell r="I124" t="str">
            <v>S</v>
          </cell>
          <cell r="J124" t="str">
            <v>000018233</v>
          </cell>
          <cell r="K124" t="str">
            <v>04/08/2021</v>
          </cell>
          <cell r="L124" t="str">
            <v>26210809607807000161550010000182331303884139</v>
          </cell>
          <cell r="M124" t="str">
            <v>26 -  Pernambuco</v>
          </cell>
          <cell r="N124">
            <v>1280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10779833000156</v>
          </cell>
          <cell r="G125" t="str">
            <v>MEDICAL MERCANTIL DE APAR MED LTDA</v>
          </cell>
          <cell r="H125" t="str">
            <v>B</v>
          </cell>
          <cell r="I125" t="str">
            <v>S</v>
          </cell>
          <cell r="J125" t="str">
            <v>532439</v>
          </cell>
          <cell r="K125" t="str">
            <v>10/08/2021</v>
          </cell>
          <cell r="L125" t="str">
            <v>26210810779833000156550010005324391164008329</v>
          </cell>
          <cell r="M125" t="str">
            <v>26 -  Pernambuco</v>
          </cell>
          <cell r="N125">
            <v>6260.25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10779833000156</v>
          </cell>
          <cell r="G126" t="str">
            <v>MEDICAL MERCANTIL DE APAR MED LTDA</v>
          </cell>
          <cell r="H126" t="str">
            <v>B</v>
          </cell>
          <cell r="I126" t="str">
            <v>S</v>
          </cell>
          <cell r="J126" t="str">
            <v>532532</v>
          </cell>
          <cell r="K126" t="str">
            <v>11/08/2021</v>
          </cell>
          <cell r="L126" t="str">
            <v>26210810779833000156550010005325321160527970</v>
          </cell>
          <cell r="M126" t="str">
            <v>26 -  Pernambuco</v>
          </cell>
          <cell r="N126">
            <v>30600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10779833000156</v>
          </cell>
          <cell r="G127" t="str">
            <v>MEDICAL MERCANTIL DE APAR MED LTDA</v>
          </cell>
          <cell r="H127" t="str">
            <v>B</v>
          </cell>
          <cell r="I127" t="str">
            <v>S</v>
          </cell>
          <cell r="J127" t="str">
            <v>532709</v>
          </cell>
          <cell r="K127" t="str">
            <v>13/08/2021</v>
          </cell>
          <cell r="L127" t="str">
            <v>26210810779833000156550010005327091123024807</v>
          </cell>
          <cell r="M127" t="str">
            <v>26 -  Pernambuco</v>
          </cell>
          <cell r="N127">
            <v>846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10779833000156</v>
          </cell>
          <cell r="G128" t="str">
            <v>MEDICAL MERCANTIL DE APAR MED LTDA</v>
          </cell>
          <cell r="H128" t="str">
            <v>B</v>
          </cell>
          <cell r="I128" t="str">
            <v>S</v>
          </cell>
          <cell r="J128" t="str">
            <v>532710</v>
          </cell>
          <cell r="K128" t="str">
            <v>13/08/2021</v>
          </cell>
          <cell r="L128" t="str">
            <v>26210810779833000156550010005327101123107355</v>
          </cell>
          <cell r="M128" t="str">
            <v>26 -  Pernambuco</v>
          </cell>
          <cell r="N128">
            <v>12500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10779833000156</v>
          </cell>
          <cell r="G129" t="str">
            <v>MEDICAL MERCANTIL DE APAR MED LTDA</v>
          </cell>
          <cell r="H129" t="str">
            <v>B</v>
          </cell>
          <cell r="I129" t="str">
            <v>S</v>
          </cell>
          <cell r="J129" t="str">
            <v>532752</v>
          </cell>
          <cell r="K129" t="str">
            <v>13/08/2021</v>
          </cell>
          <cell r="L129" t="str">
            <v>26210810779833000156550010005327521164857502</v>
          </cell>
          <cell r="M129" t="str">
            <v>26 -  Pernambuco</v>
          </cell>
          <cell r="N129">
            <v>516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11041333000185</v>
          </cell>
          <cell r="G130" t="str">
            <v>CIRURGICA BRASILEIRA</v>
          </cell>
          <cell r="H130" t="str">
            <v>B</v>
          </cell>
          <cell r="I130" t="str">
            <v>S</v>
          </cell>
          <cell r="J130" t="str">
            <v>000020888</v>
          </cell>
          <cell r="K130" t="str">
            <v>19/08/2021</v>
          </cell>
          <cell r="L130" t="str">
            <v>26210811041333000185550010000208881142921100</v>
          </cell>
          <cell r="M130" t="str">
            <v>26 -  Pernambuco</v>
          </cell>
          <cell r="N130">
            <v>452.4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11041333000185</v>
          </cell>
          <cell r="G131" t="str">
            <v>CIRURGICA BRASILEIRA</v>
          </cell>
          <cell r="H131" t="str">
            <v>B</v>
          </cell>
          <cell r="I131" t="str">
            <v>S</v>
          </cell>
          <cell r="J131" t="str">
            <v>000020889</v>
          </cell>
          <cell r="K131" t="str">
            <v>19/08/2021</v>
          </cell>
          <cell r="L131" t="str">
            <v>26210811041333000185550010000208891910876445</v>
          </cell>
          <cell r="M131" t="str">
            <v>26 -  Pernambuco</v>
          </cell>
          <cell r="N131">
            <v>1414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11449180000100</v>
          </cell>
          <cell r="G132" t="str">
            <v>DPROSMED DIST PROD MED HOSPITALARES LTDA</v>
          </cell>
          <cell r="H132" t="str">
            <v>B</v>
          </cell>
          <cell r="I132" t="str">
            <v>S</v>
          </cell>
          <cell r="J132" t="str">
            <v>000000822</v>
          </cell>
          <cell r="K132" t="str">
            <v>29/07/2021</v>
          </cell>
          <cell r="L132" t="str">
            <v>26210711449180000290550010000008221236855953</v>
          </cell>
          <cell r="M132" t="str">
            <v>26 -  Pernambuco</v>
          </cell>
          <cell r="N132">
            <v>10400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11449180000100</v>
          </cell>
          <cell r="G133" t="str">
            <v>DPROSMED DIST PROD MED HOSPITALARES LTDA</v>
          </cell>
          <cell r="H133" t="str">
            <v>B</v>
          </cell>
          <cell r="I133" t="str">
            <v>S</v>
          </cell>
          <cell r="J133" t="str">
            <v>000001143</v>
          </cell>
          <cell r="K133" t="str">
            <v>23/08/2021</v>
          </cell>
          <cell r="L133" t="str">
            <v>26210811449180000290550010000011431961241427</v>
          </cell>
          <cell r="M133" t="str">
            <v>26 -  Pernambuco</v>
          </cell>
          <cell r="N133">
            <v>10518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11449180000100</v>
          </cell>
          <cell r="G134" t="str">
            <v>DPROSMED DIST PROD MED HOSPITALARES LTDA</v>
          </cell>
          <cell r="H134" t="str">
            <v>B</v>
          </cell>
          <cell r="I134" t="str">
            <v>S</v>
          </cell>
          <cell r="J134" t="str">
            <v>000044234</v>
          </cell>
          <cell r="K134" t="str">
            <v>28/07/2021</v>
          </cell>
          <cell r="L134" t="str">
            <v>26210711449180000100550010000442341990614031</v>
          </cell>
          <cell r="M134" t="str">
            <v>26 -  Pernambuco</v>
          </cell>
          <cell r="N134">
            <v>15449.1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11449180000100</v>
          </cell>
          <cell r="G135" t="str">
            <v>DPROSMED DIST PROD MED HOSPITALARES LTDA</v>
          </cell>
          <cell r="H135" t="str">
            <v>B</v>
          </cell>
          <cell r="I135" t="str">
            <v>S</v>
          </cell>
          <cell r="J135" t="str">
            <v>000044982</v>
          </cell>
          <cell r="K135" t="str">
            <v>27/08/2021</v>
          </cell>
          <cell r="L135" t="str">
            <v>26210811449180000100550010000449821650171213</v>
          </cell>
          <cell r="M135" t="str">
            <v>26 -  Pernambuco</v>
          </cell>
          <cell r="N135">
            <v>15315.35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12340717000161</v>
          </cell>
          <cell r="G136" t="str">
            <v>POINT SUTURE DO BRASIL IND FIOS CIR LTDA</v>
          </cell>
          <cell r="H136" t="str">
            <v>B</v>
          </cell>
          <cell r="I136" t="str">
            <v>S</v>
          </cell>
          <cell r="J136" t="str">
            <v>000077031</v>
          </cell>
          <cell r="K136" t="str">
            <v>30/07/2021</v>
          </cell>
          <cell r="L136" t="str">
            <v>23210712340717000161550010000770311732850437</v>
          </cell>
          <cell r="M136" t="str">
            <v>23 -  Ceará</v>
          </cell>
          <cell r="N136">
            <v>5210.83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12340717000161</v>
          </cell>
          <cell r="G137" t="str">
            <v>POINT SUTURE DO BRASIL IND FIOS CIR LTDA</v>
          </cell>
          <cell r="H137" t="str">
            <v>B</v>
          </cell>
          <cell r="I137" t="str">
            <v>S</v>
          </cell>
          <cell r="J137" t="str">
            <v>000077298</v>
          </cell>
          <cell r="K137" t="str">
            <v>12/08/2021</v>
          </cell>
          <cell r="L137" t="str">
            <v>23210812340717000161550010000772981161011947</v>
          </cell>
          <cell r="M137" t="str">
            <v>23 -  Ceará</v>
          </cell>
          <cell r="N137">
            <v>2848.74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12420164001048</v>
          </cell>
          <cell r="G138" t="str">
            <v>CM HOSPITALAR SA</v>
          </cell>
          <cell r="H138" t="str">
            <v>B</v>
          </cell>
          <cell r="I138" t="str">
            <v>S</v>
          </cell>
          <cell r="J138" t="str">
            <v>000101762</v>
          </cell>
          <cell r="K138" t="str">
            <v>28/07/2021</v>
          </cell>
          <cell r="L138" t="str">
            <v>26210712420164001048550010001017621100002540</v>
          </cell>
          <cell r="M138" t="str">
            <v>26 -  Pernambuco</v>
          </cell>
          <cell r="N138">
            <v>13234.21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12420164001048</v>
          </cell>
          <cell r="G139" t="str">
            <v>CM HOSPITALAR SA</v>
          </cell>
          <cell r="H139" t="str">
            <v>B</v>
          </cell>
          <cell r="I139" t="str">
            <v>S</v>
          </cell>
          <cell r="J139" t="str">
            <v>000102485</v>
          </cell>
          <cell r="K139" t="str">
            <v>06/08/2021</v>
          </cell>
          <cell r="L139" t="str">
            <v>26210812420164001048550010001024851100008642</v>
          </cell>
          <cell r="M139" t="str">
            <v>26 -  Pernambuco</v>
          </cell>
          <cell r="N139">
            <v>1539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12420164001048</v>
          </cell>
          <cell r="G140" t="str">
            <v>CM HOSPITALAR SA</v>
          </cell>
          <cell r="H140" t="str">
            <v>B</v>
          </cell>
          <cell r="I140" t="str">
            <v>S</v>
          </cell>
          <cell r="J140" t="str">
            <v>000102486</v>
          </cell>
          <cell r="K140" t="str">
            <v>06/08/2021</v>
          </cell>
          <cell r="L140" t="str">
            <v>26210812420164001048550010001024861100250327</v>
          </cell>
          <cell r="M140" t="str">
            <v>26 -  Pernambuco</v>
          </cell>
          <cell r="N140">
            <v>336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12420164001048</v>
          </cell>
          <cell r="G141" t="str">
            <v>CM HOSPITALAR SA</v>
          </cell>
          <cell r="H141" t="str">
            <v>B</v>
          </cell>
          <cell r="I141" t="str">
            <v>S</v>
          </cell>
          <cell r="J141" t="str">
            <v>000103602</v>
          </cell>
          <cell r="K141" t="str">
            <v>24/08/2021</v>
          </cell>
          <cell r="L141" t="str">
            <v>26210812420164001048550010001036021100249367</v>
          </cell>
          <cell r="M141" t="str">
            <v>26 -  Pernambuco</v>
          </cell>
          <cell r="N141">
            <v>7282.21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12420164001048</v>
          </cell>
          <cell r="G142" t="str">
            <v>CM HOSPITALAR SA</v>
          </cell>
          <cell r="H142" t="str">
            <v>B</v>
          </cell>
          <cell r="I142" t="str">
            <v>S</v>
          </cell>
          <cell r="J142" t="str">
            <v>000104006</v>
          </cell>
          <cell r="K142" t="str">
            <v>30/08/2021</v>
          </cell>
          <cell r="L142" t="str">
            <v>26210812420164001048550010001040061100096065</v>
          </cell>
          <cell r="M142" t="str">
            <v>26 -  Pernambuco</v>
          </cell>
          <cell r="N142">
            <v>1931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12420164001048</v>
          </cell>
          <cell r="G143" t="str">
            <v>CM HOSPITALAR SA</v>
          </cell>
          <cell r="H143" t="str">
            <v>B</v>
          </cell>
          <cell r="I143" t="str">
            <v>S</v>
          </cell>
          <cell r="J143" t="str">
            <v>000792902</v>
          </cell>
          <cell r="K143" t="str">
            <v>20/08/2021</v>
          </cell>
          <cell r="L143" t="str">
            <v>41210812420164000238550010007929021100198026</v>
          </cell>
          <cell r="M143" t="str">
            <v>26 -  Pernambuco</v>
          </cell>
          <cell r="N143">
            <v>3472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12882932000194</v>
          </cell>
          <cell r="G144" t="str">
            <v>EXOMED</v>
          </cell>
          <cell r="H144" t="str">
            <v>B</v>
          </cell>
          <cell r="I144" t="str">
            <v>S</v>
          </cell>
          <cell r="J144" t="str">
            <v>152902</v>
          </cell>
          <cell r="K144" t="str">
            <v>30/07/2021</v>
          </cell>
          <cell r="L144" t="str">
            <v>26210712882932000194550010001529021535493461</v>
          </cell>
          <cell r="M144" t="str">
            <v>26 -  Pernambuco</v>
          </cell>
          <cell r="N144">
            <v>934.66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12882932000194</v>
          </cell>
          <cell r="G145" t="str">
            <v>EXOMED</v>
          </cell>
          <cell r="H145" t="str">
            <v>B</v>
          </cell>
          <cell r="I145" t="str">
            <v>S</v>
          </cell>
          <cell r="J145" t="str">
            <v>153191</v>
          </cell>
          <cell r="K145" t="str">
            <v>10/08/2021</v>
          </cell>
          <cell r="L145" t="str">
            <v>26210812882932000194550010001531911082328051</v>
          </cell>
          <cell r="M145" t="str">
            <v>26 -  Pernambuco</v>
          </cell>
          <cell r="N145">
            <v>2730.25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12882932000194</v>
          </cell>
          <cell r="G146" t="str">
            <v>EXOMED</v>
          </cell>
          <cell r="H146" t="str">
            <v>B</v>
          </cell>
          <cell r="I146" t="str">
            <v>S</v>
          </cell>
          <cell r="J146" t="str">
            <v>153269</v>
          </cell>
          <cell r="K146" t="str">
            <v>12/08/2021</v>
          </cell>
          <cell r="L146" t="str">
            <v>26210812882932000194550010001532691054173388</v>
          </cell>
          <cell r="M146" t="str">
            <v>26 -  Pernambuco</v>
          </cell>
          <cell r="N146">
            <v>989.64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12882932000194</v>
          </cell>
          <cell r="G147" t="str">
            <v>EXOMED</v>
          </cell>
          <cell r="H147" t="str">
            <v>B</v>
          </cell>
          <cell r="I147" t="str">
            <v>S</v>
          </cell>
          <cell r="J147" t="str">
            <v>153738</v>
          </cell>
          <cell r="K147" t="str">
            <v>30/08/2021</v>
          </cell>
          <cell r="L147" t="str">
            <v>26210812882932000194550010001537381694716228</v>
          </cell>
          <cell r="M147" t="str">
            <v>26 -  Pernambuco</v>
          </cell>
          <cell r="N147">
            <v>2730.25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13120044000105</v>
          </cell>
          <cell r="G148" t="str">
            <v>WANDERLEY REGIS COM E PROD MED HOSP LTDA</v>
          </cell>
          <cell r="H148" t="str">
            <v>B</v>
          </cell>
          <cell r="I148" t="str">
            <v>S</v>
          </cell>
          <cell r="J148" t="str">
            <v>000007712</v>
          </cell>
          <cell r="K148" t="str">
            <v>28/07/2021</v>
          </cell>
          <cell r="L148" t="str">
            <v>26210713120044000105550010000077121973320738</v>
          </cell>
          <cell r="M148" t="str">
            <v>26 -  Pernambuco</v>
          </cell>
          <cell r="N148">
            <v>4327.5600000000004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13120044000105</v>
          </cell>
          <cell r="G149" t="str">
            <v>WANDERLEY REGIS COM E PROD MED HOSP LTDA</v>
          </cell>
          <cell r="H149" t="str">
            <v>B</v>
          </cell>
          <cell r="I149" t="str">
            <v>S</v>
          </cell>
          <cell r="J149" t="str">
            <v>000007744</v>
          </cell>
          <cell r="K149" t="str">
            <v>05/08/2021</v>
          </cell>
          <cell r="L149" t="str">
            <v>26210813120044000105550010000077441602449756</v>
          </cell>
          <cell r="M149" t="str">
            <v>26 -  Pernambuco</v>
          </cell>
          <cell r="N149">
            <v>1230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13120044000105</v>
          </cell>
          <cell r="G150" t="str">
            <v>WANDERLEY REGIS COM E PROD MED HOSP LTDA</v>
          </cell>
          <cell r="H150" t="str">
            <v>B</v>
          </cell>
          <cell r="I150" t="str">
            <v>S</v>
          </cell>
          <cell r="J150" t="str">
            <v>000007806</v>
          </cell>
          <cell r="K150" t="str">
            <v>23/08/2021</v>
          </cell>
          <cell r="L150" t="str">
            <v>26210813120044000105550010000078061004490226</v>
          </cell>
          <cell r="M150" t="str">
            <v>26 -  Pernambuco</v>
          </cell>
          <cell r="N150">
            <v>4327.5600000000004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13441051000281</v>
          </cell>
          <cell r="G151" t="str">
            <v>CL COM DE MAT MEDICOS HOSP LTDA EPP</v>
          </cell>
          <cell r="H151" t="str">
            <v>B</v>
          </cell>
          <cell r="I151" t="str">
            <v>S</v>
          </cell>
          <cell r="J151" t="str">
            <v>12632</v>
          </cell>
          <cell r="K151" t="str">
            <v>17/08/2021</v>
          </cell>
          <cell r="L151" t="str">
            <v>26210813441051000281550010000126321123628190</v>
          </cell>
          <cell r="M151" t="str">
            <v>26 -  Pernambuco</v>
          </cell>
          <cell r="N151">
            <v>4490.82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21381761000100</v>
          </cell>
          <cell r="G152" t="str">
            <v>SIX DISTRIBUIDORA HOSPITALAR LTDA EPP</v>
          </cell>
          <cell r="H152" t="str">
            <v>B</v>
          </cell>
          <cell r="I152" t="str">
            <v>S</v>
          </cell>
          <cell r="J152" t="str">
            <v>000042247</v>
          </cell>
          <cell r="K152" t="str">
            <v>24/08/2021</v>
          </cell>
          <cell r="L152" t="str">
            <v>26210821381761000100550010000422471095603450</v>
          </cell>
          <cell r="M152" t="str">
            <v>26 -  Pernambuco</v>
          </cell>
          <cell r="N152">
            <v>1796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21596736000144</v>
          </cell>
          <cell r="G153" t="str">
            <v>ULTRAMEGA DISTRIBUIDORA HOSPITALAR LTDA</v>
          </cell>
          <cell r="H153" t="str">
            <v>B</v>
          </cell>
          <cell r="I153" t="str">
            <v>S</v>
          </cell>
          <cell r="J153" t="str">
            <v>00133263</v>
          </cell>
          <cell r="K153" t="str">
            <v>09/08/2021</v>
          </cell>
          <cell r="L153" t="str">
            <v>26210821596736000144550010001332631001369406</v>
          </cell>
          <cell r="M153" t="str">
            <v>26 -  Pernambuco</v>
          </cell>
          <cell r="N153">
            <v>15861.38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24436602000154</v>
          </cell>
          <cell r="G154" t="str">
            <v>ART CIRURGICA LTDA</v>
          </cell>
          <cell r="H154" t="str">
            <v>B</v>
          </cell>
          <cell r="I154" t="str">
            <v>S</v>
          </cell>
          <cell r="J154" t="str">
            <v>90600</v>
          </cell>
          <cell r="K154" t="str">
            <v>29/07/2021</v>
          </cell>
          <cell r="L154" t="str">
            <v>26210724436602000154550010000906001172902650</v>
          </cell>
          <cell r="M154" t="str">
            <v>26 -  Pernambuco</v>
          </cell>
          <cell r="N154">
            <v>840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24436602000154</v>
          </cell>
          <cell r="G155" t="str">
            <v>ART CIRURGICA LTDA</v>
          </cell>
          <cell r="H155" t="str">
            <v>B</v>
          </cell>
          <cell r="I155" t="str">
            <v>S</v>
          </cell>
          <cell r="J155" t="str">
            <v>90644</v>
          </cell>
          <cell r="K155" t="str">
            <v>30/07/2021</v>
          </cell>
          <cell r="L155" t="str">
            <v>26210724436602000154550010000906441160239300</v>
          </cell>
          <cell r="M155" t="str">
            <v>26 -  Pernambuco</v>
          </cell>
          <cell r="N155">
            <v>1340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24436602000154</v>
          </cell>
          <cell r="G156" t="str">
            <v>ART CIRURGICA LTDA</v>
          </cell>
          <cell r="H156" t="str">
            <v>B</v>
          </cell>
          <cell r="I156" t="str">
            <v>S</v>
          </cell>
          <cell r="J156" t="str">
            <v>90645</v>
          </cell>
          <cell r="K156" t="str">
            <v>30/07/2021</v>
          </cell>
          <cell r="L156" t="str">
            <v>26210724436602000154550010000906451160259694</v>
          </cell>
          <cell r="M156" t="str">
            <v>26 -  Pernambuco</v>
          </cell>
          <cell r="N156">
            <v>620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24436602000154</v>
          </cell>
          <cell r="G157" t="str">
            <v>ART CIRURGICA LTDA</v>
          </cell>
          <cell r="H157" t="str">
            <v>B</v>
          </cell>
          <cell r="I157" t="str">
            <v>S</v>
          </cell>
          <cell r="J157" t="str">
            <v>90646</v>
          </cell>
          <cell r="K157" t="str">
            <v>30/07/2021</v>
          </cell>
          <cell r="L157" t="str">
            <v>26210724436602000154550010000906461160319384</v>
          </cell>
          <cell r="M157" t="str">
            <v>26 -  Pernambuco</v>
          </cell>
          <cell r="N157">
            <v>240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24436602000154</v>
          </cell>
          <cell r="G158" t="str">
            <v>ART CIRURGICA LTDA</v>
          </cell>
          <cell r="H158" t="str">
            <v>B</v>
          </cell>
          <cell r="I158" t="str">
            <v>S</v>
          </cell>
          <cell r="J158" t="str">
            <v>90647</v>
          </cell>
          <cell r="K158" t="str">
            <v>30/07/2021</v>
          </cell>
          <cell r="L158" t="str">
            <v>26210724436602000154550010000906471160339196</v>
          </cell>
          <cell r="M158" t="str">
            <v>26 -  Pernambuco</v>
          </cell>
          <cell r="N158">
            <v>60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24436602000154</v>
          </cell>
          <cell r="G159" t="str">
            <v>ART CIRURGICA LTDA</v>
          </cell>
          <cell r="H159" t="str">
            <v>B</v>
          </cell>
          <cell r="I159" t="str">
            <v>S</v>
          </cell>
          <cell r="J159" t="str">
            <v>90740</v>
          </cell>
          <cell r="K159" t="str">
            <v>03/08/2021</v>
          </cell>
          <cell r="L159" t="str">
            <v>26210824436602000154550010000907401151300680</v>
          </cell>
          <cell r="M159" t="str">
            <v>26 -  Pernambuco</v>
          </cell>
          <cell r="N159">
            <v>620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24436602000154</v>
          </cell>
          <cell r="G160" t="str">
            <v>ART CIRURGICA LTDA</v>
          </cell>
          <cell r="H160" t="str">
            <v>B</v>
          </cell>
          <cell r="I160" t="str">
            <v>S</v>
          </cell>
          <cell r="J160" t="str">
            <v>90741</v>
          </cell>
          <cell r="K160" t="str">
            <v>03/08/2021</v>
          </cell>
          <cell r="L160" t="str">
            <v>26210824436602000154550010000907411151321781</v>
          </cell>
          <cell r="M160" t="str">
            <v>26 -  Pernambuco</v>
          </cell>
          <cell r="N160">
            <v>620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24436602000154</v>
          </cell>
          <cell r="G161" t="str">
            <v>ART CIRURGICA LTDA</v>
          </cell>
          <cell r="H161" t="str">
            <v>B</v>
          </cell>
          <cell r="I161" t="str">
            <v>S</v>
          </cell>
          <cell r="J161" t="str">
            <v>90742</v>
          </cell>
          <cell r="K161" t="str">
            <v>03/08/2021</v>
          </cell>
          <cell r="L161" t="str">
            <v>26210824436602000154550010000907421151343197</v>
          </cell>
          <cell r="M161" t="str">
            <v>26 -  Pernambuco</v>
          </cell>
          <cell r="N161">
            <v>1080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24436602000154</v>
          </cell>
          <cell r="G162" t="str">
            <v>ART CIRURGICA LTDA</v>
          </cell>
          <cell r="H162" t="str">
            <v>B</v>
          </cell>
          <cell r="I162" t="str">
            <v>S</v>
          </cell>
          <cell r="J162" t="str">
            <v>90743</v>
          </cell>
          <cell r="K162" t="str">
            <v>03/08/2021</v>
          </cell>
          <cell r="L162" t="str">
            <v>26210824436602000154550010000907431151412153</v>
          </cell>
          <cell r="M162" t="str">
            <v>26 -  Pernambuco</v>
          </cell>
          <cell r="N162">
            <v>840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24436602000154</v>
          </cell>
          <cell r="G163" t="str">
            <v>ART CIRURGICA LTDA</v>
          </cell>
          <cell r="H163" t="str">
            <v>B</v>
          </cell>
          <cell r="I163" t="str">
            <v>S</v>
          </cell>
          <cell r="J163" t="str">
            <v>90744</v>
          </cell>
          <cell r="K163" t="str">
            <v>03/08/2021</v>
          </cell>
          <cell r="L163" t="str">
            <v>26210824436602000154550010000907441151435193</v>
          </cell>
          <cell r="M163" t="str">
            <v>26 -  Pernambuco</v>
          </cell>
          <cell r="N163">
            <v>840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24436602000154</v>
          </cell>
          <cell r="G164" t="str">
            <v>ART CIRURGICA LTDA</v>
          </cell>
          <cell r="H164" t="str">
            <v>B</v>
          </cell>
          <cell r="I164" t="str">
            <v>S</v>
          </cell>
          <cell r="J164" t="str">
            <v>90745</v>
          </cell>
          <cell r="K164" t="str">
            <v>03/08/2021</v>
          </cell>
          <cell r="L164" t="str">
            <v>26210824436602000154550010000907451151456414</v>
          </cell>
          <cell r="M164" t="str">
            <v>26 -  Pernambuco</v>
          </cell>
          <cell r="N164">
            <v>1080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24436602000154</v>
          </cell>
          <cell r="G165" t="str">
            <v>ART CIRURGICA LTDA</v>
          </cell>
          <cell r="H165" t="str">
            <v>B</v>
          </cell>
          <cell r="I165" t="str">
            <v>S</v>
          </cell>
          <cell r="J165" t="str">
            <v>90746</v>
          </cell>
          <cell r="K165" t="str">
            <v>03/08/2021</v>
          </cell>
          <cell r="L165" t="str">
            <v>26210824436602000154550010000907461151517518</v>
          </cell>
          <cell r="M165" t="str">
            <v>26 -  Pernambuco</v>
          </cell>
          <cell r="N165">
            <v>440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24436602000154</v>
          </cell>
          <cell r="G166" t="str">
            <v>ART CIRURGICA LTDA</v>
          </cell>
          <cell r="H166" t="str">
            <v>B</v>
          </cell>
          <cell r="I166" t="str">
            <v>S</v>
          </cell>
          <cell r="J166" t="str">
            <v>90747</v>
          </cell>
          <cell r="K166" t="str">
            <v>03/08/2021</v>
          </cell>
          <cell r="L166" t="str">
            <v>26210824436602000154550010000907471151542870</v>
          </cell>
          <cell r="M166" t="str">
            <v>26 -  Pernambuco</v>
          </cell>
          <cell r="N166">
            <v>840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24436602000154</v>
          </cell>
          <cell r="G167" t="str">
            <v>ART CIRURGICA LTDA</v>
          </cell>
          <cell r="H167" t="str">
            <v>B</v>
          </cell>
          <cell r="I167" t="str">
            <v>S</v>
          </cell>
          <cell r="J167" t="str">
            <v>90748</v>
          </cell>
          <cell r="K167" t="str">
            <v>03/08/2021</v>
          </cell>
          <cell r="L167" t="str">
            <v>26210824436602000154550010000907481151606655</v>
          </cell>
          <cell r="M167" t="str">
            <v>26 -  Pernambuco</v>
          </cell>
          <cell r="N167">
            <v>240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24436602000154</v>
          </cell>
          <cell r="G168" t="str">
            <v>ART CIRURGICA LTDA</v>
          </cell>
          <cell r="H168" t="str">
            <v>B</v>
          </cell>
          <cell r="I168" t="str">
            <v>S</v>
          </cell>
          <cell r="J168" t="str">
            <v>90877</v>
          </cell>
          <cell r="K168" t="str">
            <v>09/08/2021</v>
          </cell>
          <cell r="L168" t="str">
            <v>26210824436602000154550010000908771145745549</v>
          </cell>
          <cell r="M168" t="str">
            <v>26 -  Pernambuco</v>
          </cell>
          <cell r="N168">
            <v>240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24436602000154</v>
          </cell>
          <cell r="G169" t="str">
            <v>ART CIRURGICA LTDA</v>
          </cell>
          <cell r="H169" t="str">
            <v>B</v>
          </cell>
          <cell r="I169" t="str">
            <v>S</v>
          </cell>
          <cell r="J169" t="str">
            <v>90878</v>
          </cell>
          <cell r="K169" t="str">
            <v>09/08/2021</v>
          </cell>
          <cell r="L169" t="str">
            <v>26210824436602000154550010000908781145806103</v>
          </cell>
          <cell r="M169" t="str">
            <v>26 -  Pernambuco</v>
          </cell>
          <cell r="N169">
            <v>1000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24436602000154</v>
          </cell>
          <cell r="G170" t="str">
            <v>ART CIRURGICA LTDA</v>
          </cell>
          <cell r="H170" t="str">
            <v>B</v>
          </cell>
          <cell r="I170" t="str">
            <v>S</v>
          </cell>
          <cell r="J170" t="str">
            <v>90879</v>
          </cell>
          <cell r="K170" t="str">
            <v>09/08/2021</v>
          </cell>
          <cell r="L170" t="str">
            <v>26210824436602000154550010000908791145826152</v>
          </cell>
          <cell r="M170" t="str">
            <v>26 -  Pernambuco</v>
          </cell>
          <cell r="N170">
            <v>620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24436602000154</v>
          </cell>
          <cell r="G171" t="str">
            <v>ART CIRURGICA LTDA</v>
          </cell>
          <cell r="H171" t="str">
            <v>B</v>
          </cell>
          <cell r="I171" t="str">
            <v>S</v>
          </cell>
          <cell r="J171" t="str">
            <v>90880</v>
          </cell>
          <cell r="K171" t="str">
            <v>09/08/2021</v>
          </cell>
          <cell r="L171" t="str">
            <v>26210824436602000154550010000908801145845654</v>
          </cell>
          <cell r="M171" t="str">
            <v>26 -  Pernambuco</v>
          </cell>
          <cell r="N171">
            <v>860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24436602000154</v>
          </cell>
          <cell r="G172" t="str">
            <v>ART CIRURGICA LTDA</v>
          </cell>
          <cell r="H172" t="str">
            <v>B</v>
          </cell>
          <cell r="I172" t="str">
            <v>S</v>
          </cell>
          <cell r="J172" t="str">
            <v>90881</v>
          </cell>
          <cell r="K172" t="str">
            <v>09/08/2021</v>
          </cell>
          <cell r="L172" t="str">
            <v>26210824436602000154550010000908811145905239</v>
          </cell>
          <cell r="M172" t="str">
            <v>26 -  Pernambuco</v>
          </cell>
          <cell r="N172">
            <v>1080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24436602000154</v>
          </cell>
          <cell r="G173" t="str">
            <v>ART CIRURGICA LTDA</v>
          </cell>
          <cell r="H173" t="str">
            <v>B</v>
          </cell>
          <cell r="I173" t="str">
            <v>S</v>
          </cell>
          <cell r="J173" t="str">
            <v>90882</v>
          </cell>
          <cell r="K173" t="str">
            <v>09/08/2021</v>
          </cell>
          <cell r="L173" t="str">
            <v>26210824436602000154550010000908821145924222</v>
          </cell>
          <cell r="M173" t="str">
            <v>26 -  Pernambuco</v>
          </cell>
          <cell r="N173">
            <v>220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24436602000154</v>
          </cell>
          <cell r="G174" t="str">
            <v>ART CIRURGICA LTDA</v>
          </cell>
          <cell r="H174" t="str">
            <v>B</v>
          </cell>
          <cell r="I174" t="str">
            <v>S</v>
          </cell>
          <cell r="J174" t="str">
            <v>90950</v>
          </cell>
          <cell r="K174" t="str">
            <v>10/08/2021</v>
          </cell>
          <cell r="L174" t="str">
            <v>26210824436602000154550010000909501174446319</v>
          </cell>
          <cell r="M174" t="str">
            <v>26 -  Pernambuco</v>
          </cell>
          <cell r="N174">
            <v>460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24436602000154</v>
          </cell>
          <cell r="G175" t="str">
            <v>ART CIRURGICA LTDA</v>
          </cell>
          <cell r="H175" t="str">
            <v>B</v>
          </cell>
          <cell r="I175" t="str">
            <v>S</v>
          </cell>
          <cell r="J175" t="str">
            <v>90951</v>
          </cell>
          <cell r="K175" t="str">
            <v>10/08/2021</v>
          </cell>
          <cell r="L175" t="str">
            <v>26210824436602000154550010000909511174503395</v>
          </cell>
          <cell r="M175" t="str">
            <v>26 -  Pernambuco</v>
          </cell>
          <cell r="N175">
            <v>220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24436602000154</v>
          </cell>
          <cell r="G176" t="str">
            <v>ART CIRURGICA LTDA</v>
          </cell>
          <cell r="H176" t="str">
            <v>B</v>
          </cell>
          <cell r="I176" t="str">
            <v>S</v>
          </cell>
          <cell r="J176" t="str">
            <v>90986</v>
          </cell>
          <cell r="K176" t="str">
            <v>11/08/2021</v>
          </cell>
          <cell r="L176" t="str">
            <v>26210824436602000154550010000909861173423288</v>
          </cell>
          <cell r="M176" t="str">
            <v>26 -  Pernambuco</v>
          </cell>
          <cell r="N176">
            <v>272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24436602000154</v>
          </cell>
          <cell r="G177" t="str">
            <v>ART CIRURGICA LTDA</v>
          </cell>
          <cell r="H177" t="str">
            <v>B</v>
          </cell>
          <cell r="I177" t="str">
            <v>S</v>
          </cell>
          <cell r="J177" t="str">
            <v>91025</v>
          </cell>
          <cell r="K177" t="str">
            <v>12/08/2021</v>
          </cell>
          <cell r="L177" t="str">
            <v>26210824436602000154550010000910251160355670</v>
          </cell>
          <cell r="M177" t="str">
            <v>26 -  Pernambuco</v>
          </cell>
          <cell r="N177">
            <v>700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24436602000154</v>
          </cell>
          <cell r="G178" t="str">
            <v>ART CIRURGICA LTDA</v>
          </cell>
          <cell r="H178" t="str">
            <v>B</v>
          </cell>
          <cell r="I178" t="str">
            <v>S</v>
          </cell>
          <cell r="J178" t="str">
            <v>91089</v>
          </cell>
          <cell r="K178" t="str">
            <v>16/08/2021</v>
          </cell>
          <cell r="L178" t="str">
            <v>26210824436602000154550010000910891094859285</v>
          </cell>
          <cell r="M178" t="str">
            <v>26 -  Pernambuco</v>
          </cell>
          <cell r="N178">
            <v>380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24436602000154</v>
          </cell>
          <cell r="G179" t="str">
            <v>ART CIRURGICA LTDA</v>
          </cell>
          <cell r="H179" t="str">
            <v>B</v>
          </cell>
          <cell r="I179" t="str">
            <v>S</v>
          </cell>
          <cell r="J179" t="str">
            <v>91090</v>
          </cell>
          <cell r="K179" t="str">
            <v>16/08/2021</v>
          </cell>
          <cell r="L179" t="str">
            <v>26210824436602000154550010000910901094921119</v>
          </cell>
          <cell r="M179" t="str">
            <v>26 -  Pernambuco</v>
          </cell>
          <cell r="N179">
            <v>840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24436602000154</v>
          </cell>
          <cell r="G180" t="str">
            <v>ART CIRURGICA LTDA</v>
          </cell>
          <cell r="H180" t="str">
            <v>B</v>
          </cell>
          <cell r="I180" t="str">
            <v>S</v>
          </cell>
          <cell r="J180" t="str">
            <v>91091</v>
          </cell>
          <cell r="K180" t="str">
            <v>16/08/2021</v>
          </cell>
          <cell r="L180" t="str">
            <v>26210824436602000154550010000910911094943187</v>
          </cell>
          <cell r="M180" t="str">
            <v>26 -  Pernambuco</v>
          </cell>
          <cell r="N180">
            <v>2740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24436602000154</v>
          </cell>
          <cell r="G181" t="str">
            <v>ART CIRURGICA LTDA</v>
          </cell>
          <cell r="H181" t="str">
            <v>B</v>
          </cell>
          <cell r="I181" t="str">
            <v>S</v>
          </cell>
          <cell r="J181" t="str">
            <v>91092</v>
          </cell>
          <cell r="K181" t="str">
            <v>16/08/2021</v>
          </cell>
          <cell r="L181" t="str">
            <v>26210824436602000154550010000910921095007997</v>
          </cell>
          <cell r="M181" t="str">
            <v>26 -  Pernambuco</v>
          </cell>
          <cell r="N181">
            <v>240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24436602000154</v>
          </cell>
          <cell r="G182" t="str">
            <v>ART CIRURGICA LTDA</v>
          </cell>
          <cell r="H182" t="str">
            <v>B</v>
          </cell>
          <cell r="I182" t="str">
            <v>S</v>
          </cell>
          <cell r="J182" t="str">
            <v>91162</v>
          </cell>
          <cell r="K182" t="str">
            <v>17/08/2021</v>
          </cell>
          <cell r="L182" t="str">
            <v>26210824436602000154550010000911621174827942</v>
          </cell>
          <cell r="M182" t="str">
            <v>26 -  Pernambuco</v>
          </cell>
          <cell r="N182">
            <v>1000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24436602000154</v>
          </cell>
          <cell r="G183" t="str">
            <v>ART CIRURGICA LTDA</v>
          </cell>
          <cell r="H183" t="str">
            <v>B</v>
          </cell>
          <cell r="I183" t="str">
            <v>S</v>
          </cell>
          <cell r="J183" t="str">
            <v>91163</v>
          </cell>
          <cell r="K183" t="str">
            <v>17/08/2021</v>
          </cell>
          <cell r="L183" t="str">
            <v>26210824436602000154550010000911631174846910</v>
          </cell>
          <cell r="M183" t="str">
            <v>26 -  Pernambuco</v>
          </cell>
          <cell r="N183">
            <v>1460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24436602000154</v>
          </cell>
          <cell r="G184" t="str">
            <v>ART CIRURGICA LTDA</v>
          </cell>
          <cell r="H184" t="str">
            <v>B</v>
          </cell>
          <cell r="I184" t="str">
            <v>S</v>
          </cell>
          <cell r="J184" t="str">
            <v>91164</v>
          </cell>
          <cell r="K184" t="str">
            <v>17/08/2021</v>
          </cell>
          <cell r="L184" t="str">
            <v>26210824436602000154550010000911641174906723</v>
          </cell>
          <cell r="M184" t="str">
            <v>26 -  Pernambuco</v>
          </cell>
          <cell r="N184">
            <v>240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24436602000154</v>
          </cell>
          <cell r="G185" t="str">
            <v>ART CIRURGICA LTDA</v>
          </cell>
          <cell r="H185" t="str">
            <v>B</v>
          </cell>
          <cell r="I185" t="str">
            <v>S</v>
          </cell>
          <cell r="J185" t="str">
            <v>91165</v>
          </cell>
          <cell r="K185" t="str">
            <v>17/08/2021</v>
          </cell>
          <cell r="L185" t="str">
            <v>26210824436602000154550010000911651174925652</v>
          </cell>
          <cell r="M185" t="str">
            <v>26 -  Pernambuco</v>
          </cell>
          <cell r="N185">
            <v>1220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24436602000154</v>
          </cell>
          <cell r="G186" t="str">
            <v>ART CIRURGICA LTDA</v>
          </cell>
          <cell r="H186" t="str">
            <v>B</v>
          </cell>
          <cell r="I186" t="str">
            <v>S</v>
          </cell>
          <cell r="J186" t="str">
            <v>91166</v>
          </cell>
          <cell r="K186" t="str">
            <v>17/08/2021</v>
          </cell>
          <cell r="L186" t="str">
            <v>26210824436602000154550010000911661174947130</v>
          </cell>
          <cell r="M186" t="str">
            <v>26 -  Pernambuco</v>
          </cell>
          <cell r="N186">
            <v>1080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24436602000154</v>
          </cell>
          <cell r="G187" t="str">
            <v>ART CIRURGICA LTDA</v>
          </cell>
          <cell r="H187" t="str">
            <v>B</v>
          </cell>
          <cell r="I187" t="str">
            <v>S</v>
          </cell>
          <cell r="J187" t="str">
            <v>91167</v>
          </cell>
          <cell r="K187" t="str">
            <v>17/08/2021</v>
          </cell>
          <cell r="L187" t="str">
            <v>26210824436602000154550010000911671175007686</v>
          </cell>
          <cell r="M187" t="str">
            <v>26 -  Pernambuco</v>
          </cell>
          <cell r="N187">
            <v>460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24436602000154</v>
          </cell>
          <cell r="G188" t="str">
            <v>ART CIRURGICA LTDA</v>
          </cell>
          <cell r="H188" t="str">
            <v>B</v>
          </cell>
          <cell r="I188" t="str">
            <v>S</v>
          </cell>
          <cell r="J188" t="str">
            <v>91168</v>
          </cell>
          <cell r="K188" t="str">
            <v>17/08/2021</v>
          </cell>
          <cell r="L188" t="str">
            <v>26210824436602000154550010000911681175026530</v>
          </cell>
          <cell r="M188" t="str">
            <v>26 -  Pernambuco</v>
          </cell>
          <cell r="N188">
            <v>700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24436602000154</v>
          </cell>
          <cell r="G189" t="str">
            <v>ART CIRURGICA LTDA</v>
          </cell>
          <cell r="H189" t="str">
            <v>B</v>
          </cell>
          <cell r="I189" t="str">
            <v>S</v>
          </cell>
          <cell r="J189" t="str">
            <v>91169</v>
          </cell>
          <cell r="K189" t="str">
            <v>17/08/2021</v>
          </cell>
          <cell r="L189" t="str">
            <v>26210824436602000154550010000911691175045604</v>
          </cell>
          <cell r="M189" t="str">
            <v>26 -  Pernambuco</v>
          </cell>
          <cell r="N189">
            <v>840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24436602000154</v>
          </cell>
          <cell r="G190" t="str">
            <v>ART CIRURGICA LTDA</v>
          </cell>
          <cell r="H190" t="str">
            <v>B</v>
          </cell>
          <cell r="I190" t="str">
            <v>S</v>
          </cell>
          <cell r="J190" t="str">
            <v>91170</v>
          </cell>
          <cell r="K190" t="str">
            <v>17/08/2021</v>
          </cell>
          <cell r="L190" t="str">
            <v>26210824436602000154550010000911701175107449</v>
          </cell>
          <cell r="M190" t="str">
            <v>26 -  Pernambuco</v>
          </cell>
          <cell r="N190">
            <v>840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24436602000154</v>
          </cell>
          <cell r="G191" t="str">
            <v>ART CIRURGICA LTDA</v>
          </cell>
          <cell r="H191" t="str">
            <v>B</v>
          </cell>
          <cell r="I191" t="str">
            <v>S</v>
          </cell>
          <cell r="J191" t="str">
            <v>91261</v>
          </cell>
          <cell r="K191" t="str">
            <v>20/08/2021</v>
          </cell>
          <cell r="L191" t="str">
            <v>26210824436602000154550010000912611092241543</v>
          </cell>
          <cell r="M191" t="str">
            <v>26 -  Pernambuco</v>
          </cell>
          <cell r="N191">
            <v>1000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24436602000154</v>
          </cell>
          <cell r="G192" t="str">
            <v>ART CIRURGICA LTDA</v>
          </cell>
          <cell r="H192" t="str">
            <v>B</v>
          </cell>
          <cell r="I192" t="str">
            <v>S</v>
          </cell>
          <cell r="J192" t="str">
            <v>91321</v>
          </cell>
          <cell r="K192" t="str">
            <v>23/08/2021</v>
          </cell>
          <cell r="L192" t="str">
            <v>26210824436602000154550010000913211121810377</v>
          </cell>
          <cell r="M192" t="str">
            <v>26 -  Pernambuco</v>
          </cell>
          <cell r="N192">
            <v>1220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24436602000154</v>
          </cell>
          <cell r="G193" t="str">
            <v>ART CIRURGICA LTDA</v>
          </cell>
          <cell r="H193" t="str">
            <v>B</v>
          </cell>
          <cell r="I193" t="str">
            <v>S</v>
          </cell>
          <cell r="J193" t="str">
            <v>91322</v>
          </cell>
          <cell r="K193" t="str">
            <v>23/08/2021</v>
          </cell>
          <cell r="L193" t="str">
            <v>26210824436602000154550010000913221121830669</v>
          </cell>
          <cell r="M193" t="str">
            <v>26 -  Pernambuco</v>
          </cell>
          <cell r="N193">
            <v>220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24436602000154</v>
          </cell>
          <cell r="G194" t="str">
            <v>ART CIRURGICA LTDA</v>
          </cell>
          <cell r="H194" t="str">
            <v>B</v>
          </cell>
          <cell r="I194" t="str">
            <v>S</v>
          </cell>
          <cell r="J194" t="str">
            <v>91323</v>
          </cell>
          <cell r="K194" t="str">
            <v>23/08/2021</v>
          </cell>
          <cell r="L194" t="str">
            <v>26210824436602000154550010000913231121852635</v>
          </cell>
          <cell r="M194" t="str">
            <v>26 -  Pernambuco</v>
          </cell>
          <cell r="N194">
            <v>2979.61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24436602000154</v>
          </cell>
          <cell r="G195" t="str">
            <v>ART CIRURGICA LTDA</v>
          </cell>
          <cell r="H195" t="str">
            <v>B</v>
          </cell>
          <cell r="I195" t="str">
            <v>S</v>
          </cell>
          <cell r="J195" t="str">
            <v>91324</v>
          </cell>
          <cell r="K195" t="str">
            <v>23/08/2021</v>
          </cell>
          <cell r="L195" t="str">
            <v>26210824436602000154550010000913241121914255</v>
          </cell>
          <cell r="M195" t="str">
            <v>26 -  Pernambuco</v>
          </cell>
          <cell r="N195">
            <v>840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24436602000154</v>
          </cell>
          <cell r="G196" t="str">
            <v>ART CIRURGICA LTDA</v>
          </cell>
          <cell r="H196" t="str">
            <v>B</v>
          </cell>
          <cell r="I196" t="str">
            <v>S</v>
          </cell>
          <cell r="J196" t="str">
            <v>91325</v>
          </cell>
          <cell r="K196" t="str">
            <v>23/08/2021</v>
          </cell>
          <cell r="L196" t="str">
            <v>26210824436602000154550010000913251121934300</v>
          </cell>
          <cell r="M196" t="str">
            <v>26 -  Pernambuco</v>
          </cell>
          <cell r="N196">
            <v>1700</v>
          </cell>
        </row>
        <row r="197">
          <cell r="C197" t="str">
            <v>HOSPITAL DOM HÉLDER</v>
          </cell>
          <cell r="E197" t="str">
            <v>3.12 - Material Hospitalar</v>
          </cell>
          <cell r="F197">
            <v>24436602000154</v>
          </cell>
          <cell r="G197" t="str">
            <v>ART CIRURGICA LTDA</v>
          </cell>
          <cell r="H197" t="str">
            <v>B</v>
          </cell>
          <cell r="I197" t="str">
            <v>S</v>
          </cell>
          <cell r="J197" t="str">
            <v>91406</v>
          </cell>
          <cell r="K197" t="str">
            <v>25/08/2021</v>
          </cell>
          <cell r="L197" t="str">
            <v>26210824436602000154550010000914061111010202</v>
          </cell>
          <cell r="M197" t="str">
            <v>26 -  Pernambuco</v>
          </cell>
          <cell r="N197">
            <v>840</v>
          </cell>
        </row>
        <row r="198">
          <cell r="C198" t="str">
            <v>HOSPITAL DOM HÉLDER</v>
          </cell>
          <cell r="E198" t="str">
            <v>3.12 - Material Hospitalar</v>
          </cell>
          <cell r="F198">
            <v>24436602000154</v>
          </cell>
          <cell r="G198" t="str">
            <v>ART CIRURGICA LTDA</v>
          </cell>
          <cell r="H198" t="str">
            <v>B</v>
          </cell>
          <cell r="I198" t="str">
            <v>S</v>
          </cell>
          <cell r="J198" t="str">
            <v>91407</v>
          </cell>
          <cell r="K198" t="str">
            <v>25/08/2021</v>
          </cell>
          <cell r="L198" t="str">
            <v>26210824436602000154550010000914071111029237</v>
          </cell>
          <cell r="M198" t="str">
            <v>26 -  Pernambuco</v>
          </cell>
          <cell r="N198">
            <v>240</v>
          </cell>
        </row>
        <row r="199">
          <cell r="C199" t="str">
            <v>HOSPITAL DOM HÉLDER</v>
          </cell>
          <cell r="E199" t="str">
            <v>3.12 - Material Hospitalar</v>
          </cell>
          <cell r="F199">
            <v>24436602000154</v>
          </cell>
          <cell r="G199" t="str">
            <v>ART CIRURGICA LTDA</v>
          </cell>
          <cell r="H199" t="str">
            <v>B</v>
          </cell>
          <cell r="I199" t="str">
            <v>S</v>
          </cell>
          <cell r="J199" t="str">
            <v>91408</v>
          </cell>
          <cell r="K199" t="str">
            <v>25/08/2021</v>
          </cell>
          <cell r="L199" t="str">
            <v>26210824436602000154550010000914081111050136</v>
          </cell>
          <cell r="M199" t="str">
            <v>26 -  Pernambuco</v>
          </cell>
          <cell r="N199">
            <v>1220</v>
          </cell>
        </row>
        <row r="200">
          <cell r="C200" t="str">
            <v>HOSPITAL DOM HÉLDER</v>
          </cell>
          <cell r="E200" t="str">
            <v>3.12 - Material Hospitalar</v>
          </cell>
          <cell r="F200">
            <v>24436602000154</v>
          </cell>
          <cell r="G200" t="str">
            <v>ART CIRURGICA LTDA</v>
          </cell>
          <cell r="H200" t="str">
            <v>B</v>
          </cell>
          <cell r="I200" t="str">
            <v>S</v>
          </cell>
          <cell r="J200" t="str">
            <v>91409</v>
          </cell>
          <cell r="K200" t="str">
            <v>25/08/2021</v>
          </cell>
          <cell r="L200" t="str">
            <v>26210824436602000154550010000914091111116479</v>
          </cell>
          <cell r="M200" t="str">
            <v>26 -  Pernambuco</v>
          </cell>
          <cell r="N200">
            <v>1080</v>
          </cell>
        </row>
        <row r="201">
          <cell r="C201" t="str">
            <v>HOSPITAL DOM HÉLDER</v>
          </cell>
          <cell r="E201" t="str">
            <v>3.12 - Material Hospitalar</v>
          </cell>
          <cell r="F201">
            <v>24436602000154</v>
          </cell>
          <cell r="G201" t="str">
            <v>ART CIRURGICA LTDA</v>
          </cell>
          <cell r="H201" t="str">
            <v>B</v>
          </cell>
          <cell r="I201" t="str">
            <v>S</v>
          </cell>
          <cell r="J201" t="str">
            <v>91410</v>
          </cell>
          <cell r="K201" t="str">
            <v>25/08/2021</v>
          </cell>
          <cell r="L201" t="str">
            <v>26210824436602000154550010000914101111135857</v>
          </cell>
          <cell r="M201" t="str">
            <v>26 -  Pernambuco</v>
          </cell>
          <cell r="N201">
            <v>460</v>
          </cell>
        </row>
        <row r="202">
          <cell r="C202" t="str">
            <v>HOSPITAL DOM HÉLDER</v>
          </cell>
          <cell r="E202" t="str">
            <v>3.12 - Material Hospitalar</v>
          </cell>
          <cell r="F202">
            <v>24436602000154</v>
          </cell>
          <cell r="G202" t="str">
            <v>ART CIRURGICA LTDA</v>
          </cell>
          <cell r="H202" t="str">
            <v>B</v>
          </cell>
          <cell r="I202" t="str">
            <v>S</v>
          </cell>
          <cell r="J202" t="str">
            <v>91411</v>
          </cell>
          <cell r="K202" t="str">
            <v>25/08/2021</v>
          </cell>
          <cell r="L202" t="str">
            <v>26210824436602000154550010000914111111155707</v>
          </cell>
          <cell r="M202" t="str">
            <v>26 -  Pernambuco</v>
          </cell>
          <cell r="N202">
            <v>240</v>
          </cell>
        </row>
        <row r="203">
          <cell r="C203" t="str">
            <v>HOSPITAL DOM HÉLDER</v>
          </cell>
          <cell r="E203" t="str">
            <v>3.12 - Material Hospitalar</v>
          </cell>
          <cell r="F203">
            <v>24436602000154</v>
          </cell>
          <cell r="G203" t="str">
            <v>ART CIRURGICA LTDA</v>
          </cell>
          <cell r="H203" t="str">
            <v>B</v>
          </cell>
          <cell r="I203" t="str">
            <v>S</v>
          </cell>
          <cell r="J203" t="str">
            <v>91412</v>
          </cell>
          <cell r="K203" t="str">
            <v>25/08/2021</v>
          </cell>
          <cell r="L203" t="str">
            <v>26210824436602000154550010000914121111217238</v>
          </cell>
          <cell r="M203" t="str">
            <v>26 -  Pernambuco</v>
          </cell>
          <cell r="N203">
            <v>460</v>
          </cell>
        </row>
        <row r="204">
          <cell r="C204" t="str">
            <v>HOSPITAL DOM HÉLDER</v>
          </cell>
          <cell r="E204" t="str">
            <v>3.12 - Material Hospitalar</v>
          </cell>
          <cell r="F204">
            <v>24436602000154</v>
          </cell>
          <cell r="G204" t="str">
            <v>ART CIRURGICA LTDA</v>
          </cell>
          <cell r="H204" t="str">
            <v>B</v>
          </cell>
          <cell r="I204" t="str">
            <v>S</v>
          </cell>
          <cell r="J204" t="str">
            <v>91458</v>
          </cell>
          <cell r="K204" t="str">
            <v>26/08/2021</v>
          </cell>
          <cell r="L204" t="str">
            <v>26210824436602000154550010000914581162336241</v>
          </cell>
          <cell r="M204" t="str">
            <v>26 -  Pernambuco</v>
          </cell>
          <cell r="N204">
            <v>1220</v>
          </cell>
        </row>
        <row r="205">
          <cell r="C205" t="str">
            <v>HOSPITAL DOM HÉLDER</v>
          </cell>
          <cell r="E205" t="str">
            <v>3.12 - Material Hospitalar</v>
          </cell>
          <cell r="F205">
            <v>24436602000154</v>
          </cell>
          <cell r="G205" t="str">
            <v>ART CIRURGICA LTDA</v>
          </cell>
          <cell r="H205" t="str">
            <v>B</v>
          </cell>
          <cell r="I205" t="str">
            <v>S</v>
          </cell>
          <cell r="J205" t="str">
            <v>91459</v>
          </cell>
          <cell r="K205" t="str">
            <v>26/08/2021</v>
          </cell>
          <cell r="L205" t="str">
            <v>26210824436602000154550010000914591162402977</v>
          </cell>
          <cell r="M205" t="str">
            <v>26 -  Pernambuco</v>
          </cell>
          <cell r="N205">
            <v>840</v>
          </cell>
        </row>
        <row r="206">
          <cell r="C206" t="str">
            <v>HOSPITAL DOM HÉLDER</v>
          </cell>
          <cell r="E206" t="str">
            <v>3.12 - Material Hospitalar</v>
          </cell>
          <cell r="F206">
            <v>24436602000154</v>
          </cell>
          <cell r="G206" t="str">
            <v>ART CIRURGICA LTDA</v>
          </cell>
          <cell r="H206" t="str">
            <v>B</v>
          </cell>
          <cell r="I206" t="str">
            <v>S</v>
          </cell>
          <cell r="J206" t="str">
            <v>91460</v>
          </cell>
          <cell r="K206" t="str">
            <v>26/08/2021</v>
          </cell>
          <cell r="L206" t="str">
            <v>26210824436602000154550010000914601162424726</v>
          </cell>
          <cell r="M206" t="str">
            <v>26 -  Pernambuco</v>
          </cell>
          <cell r="N206">
            <v>1080</v>
          </cell>
        </row>
        <row r="207">
          <cell r="C207" t="str">
            <v>HOSPITAL DOM HÉLDER</v>
          </cell>
          <cell r="E207" t="str">
            <v>3.12 - Material Hospitalar</v>
          </cell>
          <cell r="F207">
            <v>24436602000154</v>
          </cell>
          <cell r="G207" t="str">
            <v>ART CIRURGICA LTDA</v>
          </cell>
          <cell r="H207" t="str">
            <v>B</v>
          </cell>
          <cell r="I207" t="str">
            <v>S</v>
          </cell>
          <cell r="J207" t="str">
            <v>91471</v>
          </cell>
          <cell r="K207" t="str">
            <v>27/08/2021</v>
          </cell>
          <cell r="L207" t="str">
            <v>26210824436602000154550010000914711082850501</v>
          </cell>
          <cell r="M207" t="str">
            <v>26 -  Pernambuco</v>
          </cell>
          <cell r="N207">
            <v>2200</v>
          </cell>
        </row>
        <row r="208">
          <cell r="C208" t="str">
            <v>HOSPITAL DOM HÉLDER</v>
          </cell>
          <cell r="E208" t="str">
            <v>3.12 - Material Hospitalar</v>
          </cell>
          <cell r="F208">
            <v>24436602000154</v>
          </cell>
          <cell r="G208" t="str">
            <v>ART CIRURGICA LTDA</v>
          </cell>
          <cell r="H208" t="str">
            <v>B</v>
          </cell>
          <cell r="I208" t="str">
            <v>S</v>
          </cell>
          <cell r="J208" t="str">
            <v>91478</v>
          </cell>
          <cell r="K208" t="str">
            <v>27/08/2021</v>
          </cell>
          <cell r="L208" t="str">
            <v>26210824436602000154550010000914781115206941</v>
          </cell>
          <cell r="M208" t="str">
            <v>26 -  Pernambuco</v>
          </cell>
          <cell r="N208">
            <v>1220</v>
          </cell>
        </row>
        <row r="209">
          <cell r="C209" t="str">
            <v>HOSPITAL DOM HÉLDER</v>
          </cell>
          <cell r="E209" t="str">
            <v>3.12 - Material Hospitalar</v>
          </cell>
          <cell r="F209">
            <v>24436602000154</v>
          </cell>
          <cell r="G209" t="str">
            <v>ART CIRURGICA LTDA</v>
          </cell>
          <cell r="H209" t="str">
            <v>B</v>
          </cell>
          <cell r="I209" t="str">
            <v>S</v>
          </cell>
          <cell r="J209" t="str">
            <v>91479</v>
          </cell>
          <cell r="K209" t="str">
            <v>27/08/2021</v>
          </cell>
          <cell r="L209" t="str">
            <v>26210824436602000154550010000914791115232184</v>
          </cell>
          <cell r="M209" t="str">
            <v>26 -  Pernambuco</v>
          </cell>
          <cell r="N209">
            <v>920</v>
          </cell>
        </row>
        <row r="210">
          <cell r="C210" t="str">
            <v>HOSPITAL DOM HÉLDER</v>
          </cell>
          <cell r="E210" t="str">
            <v>3.12 - Material Hospitalar</v>
          </cell>
          <cell r="F210">
            <v>24436602000154</v>
          </cell>
          <cell r="G210" t="str">
            <v>ART CIRURGICA LTDA</v>
          </cell>
          <cell r="H210" t="str">
            <v>B</v>
          </cell>
          <cell r="I210" t="str">
            <v>S</v>
          </cell>
          <cell r="J210" t="str">
            <v>91506</v>
          </cell>
          <cell r="K210" t="str">
            <v>27/08/2021</v>
          </cell>
          <cell r="L210" t="str">
            <v>26210824436602000154550010000915061164135161</v>
          </cell>
          <cell r="M210" t="str">
            <v>26 -  Pernambuco</v>
          </cell>
          <cell r="N210">
            <v>840</v>
          </cell>
        </row>
        <row r="211">
          <cell r="C211" t="str">
            <v>HOSPITAL DOM HÉLDER</v>
          </cell>
          <cell r="E211" t="str">
            <v>3.12 - Material Hospitalar</v>
          </cell>
          <cell r="F211">
            <v>24436602000154</v>
          </cell>
          <cell r="G211" t="str">
            <v>ART CIRURGICA LTDA</v>
          </cell>
          <cell r="H211" t="str">
            <v>B</v>
          </cell>
          <cell r="I211" t="str">
            <v>S</v>
          </cell>
          <cell r="J211" t="str">
            <v>91507</v>
          </cell>
          <cell r="K211" t="str">
            <v>27/08/2021</v>
          </cell>
          <cell r="L211" t="str">
            <v>26210824436602000154550010000915071164156972</v>
          </cell>
          <cell r="M211" t="str">
            <v>26 -  Pernambuco</v>
          </cell>
          <cell r="N211">
            <v>980</v>
          </cell>
        </row>
        <row r="212">
          <cell r="C212" t="str">
            <v>HOSPITAL DOM HÉLDER</v>
          </cell>
          <cell r="E212" t="str">
            <v>3.12 - Material Hospitalar</v>
          </cell>
          <cell r="F212">
            <v>24436602000154</v>
          </cell>
          <cell r="G212" t="str">
            <v>ART CIRURGICA LTDA</v>
          </cell>
          <cell r="H212" t="str">
            <v>B</v>
          </cell>
          <cell r="I212" t="str">
            <v>S</v>
          </cell>
          <cell r="J212" t="str">
            <v>91542</v>
          </cell>
          <cell r="K212" t="str">
            <v>30/08/2021</v>
          </cell>
          <cell r="L212" t="str">
            <v>26210824436602000154550010000915421163037790</v>
          </cell>
          <cell r="M212" t="str">
            <v>26 -  Pernambuco</v>
          </cell>
          <cell r="N212">
            <v>460</v>
          </cell>
        </row>
        <row r="213">
          <cell r="C213" t="str">
            <v>HOSPITAL DOM HÉLDER</v>
          </cell>
          <cell r="E213" t="str">
            <v>3.12 - Material Hospitalar</v>
          </cell>
          <cell r="F213">
            <v>24436602000154</v>
          </cell>
          <cell r="G213" t="str">
            <v>ART CIRURGICA LTDA</v>
          </cell>
          <cell r="H213" t="str">
            <v>B</v>
          </cell>
          <cell r="I213" t="str">
            <v>S</v>
          </cell>
          <cell r="J213" t="str">
            <v>91543</v>
          </cell>
          <cell r="K213" t="str">
            <v>30/08/2021</v>
          </cell>
          <cell r="L213" t="str">
            <v>26210824436602000154550010000915431163059279</v>
          </cell>
          <cell r="M213" t="str">
            <v>26 -  Pernambuco</v>
          </cell>
          <cell r="N213">
            <v>460</v>
          </cell>
        </row>
        <row r="214">
          <cell r="C214" t="str">
            <v>HOSPITAL DOM HÉLDER</v>
          </cell>
          <cell r="E214" t="str">
            <v>3.12 - Material Hospitalar</v>
          </cell>
          <cell r="F214">
            <v>24436602000154</v>
          </cell>
          <cell r="G214" t="str">
            <v>ART CIRURGICA LTDA</v>
          </cell>
          <cell r="H214" t="str">
            <v>B</v>
          </cell>
          <cell r="I214" t="str">
            <v>S</v>
          </cell>
          <cell r="J214" t="str">
            <v>91544</v>
          </cell>
          <cell r="K214" t="str">
            <v>30/08/2021</v>
          </cell>
          <cell r="L214" t="str">
            <v>26210824436602000154550010000915441163126704</v>
          </cell>
          <cell r="M214" t="str">
            <v>26 -  Pernambuco</v>
          </cell>
          <cell r="N214">
            <v>840</v>
          </cell>
        </row>
        <row r="215">
          <cell r="C215" t="str">
            <v>HOSPITAL DOM HÉLDER</v>
          </cell>
          <cell r="E215" t="str">
            <v>3.12 - Material Hospitalar</v>
          </cell>
          <cell r="F215">
            <v>24436602000154</v>
          </cell>
          <cell r="G215" t="str">
            <v>ART CIRURGICA LTDA</v>
          </cell>
          <cell r="H215" t="str">
            <v>B</v>
          </cell>
          <cell r="I215" t="str">
            <v>S</v>
          </cell>
          <cell r="J215" t="str">
            <v>91545</v>
          </cell>
          <cell r="K215" t="str">
            <v>30/08/2021</v>
          </cell>
          <cell r="L215" t="str">
            <v>26210824436602000154550010000915451163148942</v>
          </cell>
          <cell r="M215" t="str">
            <v>26 -  Pernambuco</v>
          </cell>
          <cell r="N215">
            <v>620</v>
          </cell>
        </row>
        <row r="216">
          <cell r="C216" t="str">
            <v>HOSPITAL DOM HÉLDER</v>
          </cell>
          <cell r="E216" t="str">
            <v>3.12 - Material Hospitalar</v>
          </cell>
          <cell r="F216">
            <v>24436602000154</v>
          </cell>
          <cell r="G216" t="str">
            <v>ART CIRURGICA LTDA</v>
          </cell>
          <cell r="H216" t="str">
            <v>B</v>
          </cell>
          <cell r="I216" t="str">
            <v>S</v>
          </cell>
          <cell r="J216" t="str">
            <v>91546</v>
          </cell>
          <cell r="K216" t="str">
            <v>30/08/2021</v>
          </cell>
          <cell r="L216" t="str">
            <v>26210824436602000154550010000915461163207970</v>
          </cell>
          <cell r="M216" t="str">
            <v>26 -  Pernambuco</v>
          </cell>
          <cell r="N216">
            <v>380</v>
          </cell>
        </row>
        <row r="217">
          <cell r="C217" t="str">
            <v>HOSPITAL DOM HÉLDER</v>
          </cell>
          <cell r="E217" t="str">
            <v>3.12 - Material Hospitalar</v>
          </cell>
          <cell r="F217">
            <v>24436602000154</v>
          </cell>
          <cell r="G217" t="str">
            <v>ART CIRURGICA LTDA</v>
          </cell>
          <cell r="H217" t="str">
            <v>B</v>
          </cell>
          <cell r="I217" t="str">
            <v>S</v>
          </cell>
          <cell r="J217" t="str">
            <v>91547</v>
          </cell>
          <cell r="K217" t="str">
            <v>30/08/2021</v>
          </cell>
          <cell r="L217" t="str">
            <v>26210824436602000154550010000915471163228320</v>
          </cell>
          <cell r="M217" t="str">
            <v>26 -  Pernambuco</v>
          </cell>
          <cell r="N217">
            <v>460</v>
          </cell>
        </row>
        <row r="218">
          <cell r="C218" t="str">
            <v>HOSPITAL DOM HÉLDER</v>
          </cell>
          <cell r="E218" t="str">
            <v>3.12 - Material Hospitalar</v>
          </cell>
          <cell r="F218">
            <v>24436602000154</v>
          </cell>
          <cell r="G218" t="str">
            <v>ART CIRURGICA LTDA</v>
          </cell>
          <cell r="H218" t="str">
            <v>B</v>
          </cell>
          <cell r="I218" t="str">
            <v>S</v>
          </cell>
          <cell r="J218" t="str">
            <v>91548</v>
          </cell>
          <cell r="K218" t="str">
            <v>30/08/2021</v>
          </cell>
          <cell r="L218" t="str">
            <v>26210824436602000154550010000915481163326613</v>
          </cell>
          <cell r="M218" t="str">
            <v>26 -  Pernambuco</v>
          </cell>
          <cell r="N218">
            <v>840</v>
          </cell>
        </row>
        <row r="219">
          <cell r="C219" t="str">
            <v>HOSPITAL DOM HÉLDER</v>
          </cell>
          <cell r="E219" t="str">
            <v>3.12 - Material Hospitalar</v>
          </cell>
          <cell r="F219">
            <v>25130763000188</v>
          </cell>
          <cell r="G219" t="str">
            <v>TELIA DE ALBUQUERQUE PESSOA</v>
          </cell>
          <cell r="H219" t="str">
            <v>B</v>
          </cell>
          <cell r="I219" t="str">
            <v>S</v>
          </cell>
          <cell r="J219" t="str">
            <v>000000239</v>
          </cell>
          <cell r="K219" t="str">
            <v>27/08/2021</v>
          </cell>
          <cell r="L219" t="str">
            <v>26210825130763000188550010000002391000052601</v>
          </cell>
          <cell r="M219" t="str">
            <v>26 -  Pernambuco</v>
          </cell>
          <cell r="N219">
            <v>1200</v>
          </cell>
        </row>
        <row r="220">
          <cell r="C220" t="str">
            <v>HOSPITAL DOM HÉLDER</v>
          </cell>
          <cell r="E220" t="str">
            <v>3.12 - Material Hospitalar</v>
          </cell>
          <cell r="F220">
            <v>30848237000198</v>
          </cell>
          <cell r="G220" t="str">
            <v>PH COMERCIO DE PRODUTOS MEDICOS HOSPITALARES LTDA</v>
          </cell>
          <cell r="H220" t="str">
            <v>B</v>
          </cell>
          <cell r="I220" t="str">
            <v>S</v>
          </cell>
          <cell r="J220" t="str">
            <v>000007220</v>
          </cell>
          <cell r="K220" t="str">
            <v>29/07/2021</v>
          </cell>
          <cell r="L220" t="str">
            <v>26210730848237000198550010000072201414463343</v>
          </cell>
          <cell r="M220" t="str">
            <v>26 -  Pernambuco</v>
          </cell>
          <cell r="N220">
            <v>8509.9500000000007</v>
          </cell>
        </row>
        <row r="221">
          <cell r="C221" t="str">
            <v>HOSPITAL DOM HÉLDER</v>
          </cell>
          <cell r="E221" t="str">
            <v>3.12 - Material Hospitalar</v>
          </cell>
          <cell r="F221">
            <v>30848237000198</v>
          </cell>
          <cell r="G221" t="str">
            <v>PH COMERCIO DE PRODUTOS MEDICOS HOSPITALARES LTDA</v>
          </cell>
          <cell r="H221" t="str">
            <v>B</v>
          </cell>
          <cell r="I221" t="str">
            <v>S</v>
          </cell>
          <cell r="J221" t="str">
            <v>000007270</v>
          </cell>
          <cell r="K221" t="str">
            <v>03/08/2021</v>
          </cell>
          <cell r="L221" t="str">
            <v>26210830848237000198550010000072701015546160</v>
          </cell>
          <cell r="M221" t="str">
            <v>26 -  Pernambuco</v>
          </cell>
          <cell r="N221">
            <v>1440</v>
          </cell>
        </row>
        <row r="222">
          <cell r="C222" t="str">
            <v>HOSPITAL DOM HÉLDER</v>
          </cell>
          <cell r="E222" t="str">
            <v>3.12 - Material Hospitalar</v>
          </cell>
          <cell r="F222">
            <v>30848237000198</v>
          </cell>
          <cell r="G222" t="str">
            <v>PH COMERCIO DE PRODUTOS MEDICOS HOSPITALARES LTDA</v>
          </cell>
          <cell r="H222" t="str">
            <v>B</v>
          </cell>
          <cell r="I222" t="str">
            <v>S</v>
          </cell>
          <cell r="J222" t="str">
            <v>000007318</v>
          </cell>
          <cell r="K222" t="str">
            <v>09/08/2021</v>
          </cell>
          <cell r="L222" t="str">
            <v>26210830848237000198550010000073181444357623</v>
          </cell>
          <cell r="M222" t="str">
            <v>26 -  Pernambuco</v>
          </cell>
          <cell r="N222">
            <v>555</v>
          </cell>
        </row>
        <row r="223">
          <cell r="C223" t="str">
            <v>HOSPITAL DOM HÉLDER</v>
          </cell>
          <cell r="E223" t="str">
            <v>3.12 - Material Hospitalar</v>
          </cell>
          <cell r="F223">
            <v>30848237000198</v>
          </cell>
          <cell r="G223" t="str">
            <v>PH COMERCIO DE PRODUTOS MEDICOS HOSPITALARES LTDA</v>
          </cell>
          <cell r="H223" t="str">
            <v>B</v>
          </cell>
          <cell r="I223" t="str">
            <v>S</v>
          </cell>
          <cell r="J223" t="str">
            <v>000007402</v>
          </cell>
          <cell r="K223" t="str">
            <v>19/08/2021</v>
          </cell>
          <cell r="L223" t="str">
            <v>26210830848237000198550010000074021274090740</v>
          </cell>
          <cell r="M223" t="str">
            <v>26 -  Pernambuco</v>
          </cell>
          <cell r="N223">
            <v>2164.96</v>
          </cell>
        </row>
        <row r="224">
          <cell r="C224" t="str">
            <v>HOSPITAL DOM HÉLDER</v>
          </cell>
          <cell r="E224" t="str">
            <v>3.12 - Material Hospitalar</v>
          </cell>
          <cell r="F224">
            <v>30848237000198</v>
          </cell>
          <cell r="G224" t="str">
            <v>PH COMERCIO DE PRODUTOS MEDICOS HOSPITALARES LTDA</v>
          </cell>
          <cell r="H224" t="str">
            <v>B</v>
          </cell>
          <cell r="I224" t="str">
            <v>S</v>
          </cell>
          <cell r="J224" t="str">
            <v>000007446</v>
          </cell>
          <cell r="K224" t="str">
            <v>23/08/2021</v>
          </cell>
          <cell r="L224" t="str">
            <v>26210830848237000198550010000074461973674673</v>
          </cell>
          <cell r="M224" t="str">
            <v>26 -  Pernambuco</v>
          </cell>
          <cell r="N224">
            <v>10799.07</v>
          </cell>
        </row>
        <row r="225">
          <cell r="C225" t="str">
            <v>HOSPITAL DOM HÉLDER</v>
          </cell>
          <cell r="E225" t="str">
            <v>3.12 - Material Hospitalar</v>
          </cell>
          <cell r="F225">
            <v>31673254000285</v>
          </cell>
          <cell r="G225" t="str">
            <v>LABORATORIOS B BRAUN SA</v>
          </cell>
          <cell r="H225" t="str">
            <v>B</v>
          </cell>
          <cell r="I225" t="str">
            <v>S</v>
          </cell>
          <cell r="J225" t="str">
            <v>146895</v>
          </cell>
          <cell r="K225" t="str">
            <v>13/08/2021</v>
          </cell>
          <cell r="L225" t="str">
            <v>26210831673254000285550000001468951755504177</v>
          </cell>
          <cell r="M225" t="str">
            <v>26 -  Pernambuco</v>
          </cell>
          <cell r="N225">
            <v>10604.52</v>
          </cell>
        </row>
        <row r="226">
          <cell r="C226" t="str">
            <v>HOSPITAL DOM HÉLDER</v>
          </cell>
          <cell r="E226" t="str">
            <v>3.12 - Material Hospitalar</v>
          </cell>
          <cell r="F226">
            <v>37438274000177</v>
          </cell>
          <cell r="G226" t="str">
            <v>SELLMED PRODUTOS MEDICOS E HOSPITALARES</v>
          </cell>
          <cell r="H226" t="str">
            <v>B</v>
          </cell>
          <cell r="I226" t="str">
            <v>S</v>
          </cell>
          <cell r="J226" t="str">
            <v>137</v>
          </cell>
          <cell r="K226" t="str">
            <v>03/08/2021</v>
          </cell>
          <cell r="L226" t="str">
            <v>26210837438274000177550010000001371392941796</v>
          </cell>
          <cell r="M226" t="str">
            <v>26 -  Pernambuco</v>
          </cell>
          <cell r="N226">
            <v>3478.66</v>
          </cell>
        </row>
        <row r="227">
          <cell r="C227" t="str">
            <v>HOSPITAL DOM HÉLDER</v>
          </cell>
          <cell r="E227" t="str">
            <v>3.12 - Material Hospitalar</v>
          </cell>
          <cell r="F227">
            <v>37438274000177</v>
          </cell>
          <cell r="G227" t="str">
            <v>SELLMED PRODUTOS MEDICOS E HOSPITALARES</v>
          </cell>
          <cell r="H227" t="str">
            <v>B</v>
          </cell>
          <cell r="I227" t="str">
            <v>S</v>
          </cell>
          <cell r="J227" t="str">
            <v>144</v>
          </cell>
          <cell r="K227" t="str">
            <v>06/08/2021</v>
          </cell>
          <cell r="L227" t="str">
            <v>26210837438274000177550010000001441847615366</v>
          </cell>
          <cell r="M227" t="str">
            <v>26 -  Pernambuco</v>
          </cell>
          <cell r="N227">
            <v>1038.45</v>
          </cell>
        </row>
        <row r="228">
          <cell r="C228" t="str">
            <v>HOSPITAL DOM HÉLDER</v>
          </cell>
          <cell r="E228" t="str">
            <v>3.12 - Material Hospitalar</v>
          </cell>
          <cell r="F228">
            <v>37438274000177</v>
          </cell>
          <cell r="G228" t="str">
            <v>SELLMED PRODUTOS MEDICOS E HOSPITALARES</v>
          </cell>
          <cell r="H228" t="str">
            <v>B</v>
          </cell>
          <cell r="I228" t="str">
            <v>S</v>
          </cell>
          <cell r="J228" t="str">
            <v>146</v>
          </cell>
          <cell r="K228" t="str">
            <v>09/08/2021</v>
          </cell>
          <cell r="L228" t="str">
            <v>26210837438274000177550010000001461818806609</v>
          </cell>
          <cell r="M228" t="str">
            <v>26 -  Pernambuco</v>
          </cell>
          <cell r="N228">
            <v>4446.09</v>
          </cell>
        </row>
        <row r="229">
          <cell r="C229" t="str">
            <v>HOSPITAL DOM HÉLDER</v>
          </cell>
          <cell r="E229" t="str">
            <v>3.12 - Material Hospitalar</v>
          </cell>
          <cell r="F229">
            <v>37438274000177</v>
          </cell>
          <cell r="G229" t="str">
            <v>SELLMED PRODUTOS MEDICOS E HOSPITALARES</v>
          </cell>
          <cell r="H229" t="str">
            <v>B</v>
          </cell>
          <cell r="I229" t="str">
            <v>S</v>
          </cell>
          <cell r="J229" t="str">
            <v>157</v>
          </cell>
          <cell r="K229" t="str">
            <v>16/08/2021</v>
          </cell>
          <cell r="L229" t="str">
            <v>26210837438274000177550010000001571035341960</v>
          </cell>
          <cell r="M229" t="str">
            <v>26 -  Pernambuco</v>
          </cell>
          <cell r="N229">
            <v>2866.21</v>
          </cell>
        </row>
        <row r="230">
          <cell r="C230" t="str">
            <v>HOSPITAL DOM HÉLDER</v>
          </cell>
          <cell r="E230" t="str">
            <v>3.12 - Material Hospitalar</v>
          </cell>
          <cell r="F230">
            <v>37438274000177</v>
          </cell>
          <cell r="G230" t="str">
            <v>SELLMED PRODUTOS MEDICOS E HOSPITALARES</v>
          </cell>
          <cell r="H230" t="str">
            <v>B</v>
          </cell>
          <cell r="I230" t="str">
            <v>S</v>
          </cell>
          <cell r="J230" t="str">
            <v>158</v>
          </cell>
          <cell r="K230" t="str">
            <v>16/08/2021</v>
          </cell>
          <cell r="L230" t="str">
            <v>26210837438274000177550010000001581335012803</v>
          </cell>
          <cell r="M230" t="str">
            <v>26 -  Pernambuco</v>
          </cell>
          <cell r="N230">
            <v>659.76</v>
          </cell>
        </row>
        <row r="231">
          <cell r="C231" t="str">
            <v>HOSPITAL DOM HÉLDER</v>
          </cell>
          <cell r="E231" t="str">
            <v>3.12 - Material Hospitalar</v>
          </cell>
          <cell r="F231">
            <v>37438274000177</v>
          </cell>
          <cell r="G231" t="str">
            <v>SELLMED PRODUTOS MEDICOS E HOSPITALARES</v>
          </cell>
          <cell r="H231" t="str">
            <v>B</v>
          </cell>
          <cell r="I231" t="str">
            <v>S</v>
          </cell>
          <cell r="J231" t="str">
            <v>159</v>
          </cell>
          <cell r="K231" t="str">
            <v>16/08/2021</v>
          </cell>
          <cell r="L231" t="str">
            <v>26210837438274000177550010000001591693358140</v>
          </cell>
          <cell r="M231" t="str">
            <v>26 -  Pernambuco</v>
          </cell>
          <cell r="N231">
            <v>1207.58</v>
          </cell>
        </row>
        <row r="232">
          <cell r="C232" t="str">
            <v>HOSPITAL DOM HÉLDER</v>
          </cell>
          <cell r="E232" t="str">
            <v>3.12 - Material Hospitalar</v>
          </cell>
          <cell r="F232">
            <v>37438274000177</v>
          </cell>
          <cell r="G232" t="str">
            <v>SELLMED PRODUTOS MEDICOS E HOSPITALARES</v>
          </cell>
          <cell r="H232" t="str">
            <v>B</v>
          </cell>
          <cell r="I232" t="str">
            <v>S</v>
          </cell>
          <cell r="J232" t="str">
            <v>187</v>
          </cell>
          <cell r="K232" t="str">
            <v>30/08/2021</v>
          </cell>
          <cell r="L232" t="str">
            <v>26210837438274000177550010000001871853974221</v>
          </cell>
          <cell r="M232" t="str">
            <v>26 -  Pernambuco</v>
          </cell>
          <cell r="N232">
            <v>4517.1099999999997</v>
          </cell>
        </row>
        <row r="233">
          <cell r="C233" t="str">
            <v>HOSPITAL DOM HÉLDER</v>
          </cell>
          <cell r="E233" t="str">
            <v>3.12 - Material Hospitalar</v>
          </cell>
          <cell r="F233">
            <v>37438274000177</v>
          </cell>
          <cell r="G233" t="str">
            <v>SELLMED PRODUTOS MEDICOS E HOSPITALARES</v>
          </cell>
          <cell r="H233" t="str">
            <v>B</v>
          </cell>
          <cell r="I233" t="str">
            <v>S</v>
          </cell>
          <cell r="J233" t="str">
            <v>190</v>
          </cell>
          <cell r="K233" t="str">
            <v>31/08/2021</v>
          </cell>
          <cell r="L233" t="str">
            <v>26210837438274000177550010000001901683765797</v>
          </cell>
          <cell r="M233" t="str">
            <v>26 -  Pernambuco</v>
          </cell>
          <cell r="N233">
            <v>4184.6000000000004</v>
          </cell>
        </row>
        <row r="234">
          <cell r="C234" t="str">
            <v>HOSPITAL DOM HÉLDER</v>
          </cell>
          <cell r="E234" t="str">
            <v>3.12 - Material Hospitalar</v>
          </cell>
          <cell r="F234">
            <v>41102195000168</v>
          </cell>
          <cell r="G234" t="str">
            <v>PR PROD MED CIRG HOSP</v>
          </cell>
          <cell r="H234" t="str">
            <v>B</v>
          </cell>
          <cell r="I234" t="str">
            <v>S</v>
          </cell>
          <cell r="J234" t="str">
            <v>86460</v>
          </cell>
          <cell r="K234" t="str">
            <v>10/08/2021</v>
          </cell>
          <cell r="L234" t="str">
            <v>26210841102195000168550000000864601090552620</v>
          </cell>
          <cell r="M234" t="str">
            <v>26 -  Pernambuco</v>
          </cell>
          <cell r="N234">
            <v>128.4</v>
          </cell>
        </row>
        <row r="235">
          <cell r="C235" t="str">
            <v>HOSPITAL DOM HÉLDER</v>
          </cell>
          <cell r="E235" t="str">
            <v>3.12 - Material Hospitalar</v>
          </cell>
          <cell r="F235">
            <v>50595271000105</v>
          </cell>
          <cell r="G235" t="str">
            <v>BIOTRONIK COMERCIAL MEDICA LTDA</v>
          </cell>
          <cell r="H235" t="str">
            <v>B</v>
          </cell>
          <cell r="I235" t="str">
            <v>S</v>
          </cell>
          <cell r="J235" t="str">
            <v>991858</v>
          </cell>
          <cell r="K235" t="str">
            <v>28/07/2021</v>
          </cell>
          <cell r="L235" t="str">
            <v>35210750595271000105550030009918581255811354</v>
          </cell>
          <cell r="M235" t="str">
            <v>35 -  São Paulo</v>
          </cell>
          <cell r="N235">
            <v>192.48</v>
          </cell>
        </row>
        <row r="236">
          <cell r="C236" t="str">
            <v>HOSPITAL DOM HÉLDER</v>
          </cell>
          <cell r="E236" t="str">
            <v>3.12 - Material Hospitalar</v>
          </cell>
          <cell r="F236">
            <v>50595271000105</v>
          </cell>
          <cell r="G236" t="str">
            <v>BIOTRONIK COMERCIAL MEDICA LTDA</v>
          </cell>
          <cell r="H236" t="str">
            <v>B</v>
          </cell>
          <cell r="I236" t="str">
            <v>S</v>
          </cell>
          <cell r="J236" t="str">
            <v>992718</v>
          </cell>
          <cell r="K236" t="str">
            <v>03/08/2021</v>
          </cell>
          <cell r="L236" t="str">
            <v>35210850595271000105550030009927181733427329</v>
          </cell>
          <cell r="M236" t="str">
            <v>35 -  São Paulo</v>
          </cell>
          <cell r="N236">
            <v>192.48</v>
          </cell>
        </row>
        <row r="237">
          <cell r="C237" t="str">
            <v>HOSPITAL DOM HÉLDER</v>
          </cell>
          <cell r="E237" t="str">
            <v>3.12 - Material Hospitalar</v>
          </cell>
          <cell r="F237">
            <v>50595271000105</v>
          </cell>
          <cell r="G237" t="str">
            <v>BIOTRONIK COMERCIAL MEDICA LTDA</v>
          </cell>
          <cell r="H237" t="str">
            <v>B</v>
          </cell>
          <cell r="I237" t="str">
            <v>S</v>
          </cell>
          <cell r="J237" t="str">
            <v>992719</v>
          </cell>
          <cell r="K237" t="str">
            <v>03/08/2021</v>
          </cell>
          <cell r="L237" t="str">
            <v>35210850595271000105550030009927191445448816</v>
          </cell>
          <cell r="M237" t="str">
            <v>35 -  São Paulo</v>
          </cell>
          <cell r="N237">
            <v>192.48</v>
          </cell>
        </row>
        <row r="238">
          <cell r="C238" t="str">
            <v>HOSPITAL DOM HÉLDER</v>
          </cell>
          <cell r="E238" t="str">
            <v>3.12 - Material Hospitalar</v>
          </cell>
          <cell r="F238">
            <v>50595271000105</v>
          </cell>
          <cell r="G238" t="str">
            <v>BIOTRONIK COMERCIAL MEDICA LTDA</v>
          </cell>
          <cell r="H238" t="str">
            <v>B</v>
          </cell>
          <cell r="I238" t="str">
            <v>S</v>
          </cell>
          <cell r="J238" t="str">
            <v>993459</v>
          </cell>
          <cell r="K238" t="str">
            <v>10/08/2021</v>
          </cell>
          <cell r="L238" t="str">
            <v>35210850595271000105550030009934591213746005</v>
          </cell>
          <cell r="M238" t="str">
            <v>35 -  São Paulo</v>
          </cell>
          <cell r="N238">
            <v>192.48</v>
          </cell>
        </row>
        <row r="239">
          <cell r="C239" t="str">
            <v>HOSPITAL DOM HÉLDER</v>
          </cell>
          <cell r="E239" t="str">
            <v>3.12 - Material Hospitalar</v>
          </cell>
          <cell r="F239">
            <v>58426628000133</v>
          </cell>
          <cell r="G239" t="str">
            <v>SAMTRONIC INDUSTRIA COMERCIO LTDA</v>
          </cell>
          <cell r="H239" t="str">
            <v>B</v>
          </cell>
          <cell r="I239" t="str">
            <v>S</v>
          </cell>
          <cell r="J239" t="str">
            <v>000279615</v>
          </cell>
          <cell r="K239" t="str">
            <v>10/08/2021</v>
          </cell>
          <cell r="L239" t="str">
            <v>35210858426628000133550010002796151328452143</v>
          </cell>
          <cell r="M239" t="str">
            <v>35 -  São Paulo</v>
          </cell>
          <cell r="N239">
            <v>6500</v>
          </cell>
        </row>
        <row r="240">
          <cell r="C240" t="str">
            <v>HOSPITAL DOM HÉLDER</v>
          </cell>
          <cell r="E240" t="str">
            <v>3.12 - Material Hospitalar</v>
          </cell>
          <cell r="F240">
            <v>58426628000133</v>
          </cell>
          <cell r="G240" t="str">
            <v>SAMTRONIC INDUSTRIA COMERCIO LTDA</v>
          </cell>
          <cell r="H240" t="str">
            <v>B</v>
          </cell>
          <cell r="I240" t="str">
            <v>S</v>
          </cell>
          <cell r="J240" t="str">
            <v>000279708</v>
          </cell>
          <cell r="K240" t="str">
            <v>10/08/2021</v>
          </cell>
          <cell r="L240" t="str">
            <v>35210858426628000133550010002797081643483387</v>
          </cell>
          <cell r="M240" t="str">
            <v>35 -  São Paulo</v>
          </cell>
          <cell r="N240">
            <v>20800</v>
          </cell>
        </row>
        <row r="241">
          <cell r="C241" t="str">
            <v>HOSPITAL DOM HÉLDER</v>
          </cell>
          <cell r="E241" t="str">
            <v>3.12 - Material Hospitalar</v>
          </cell>
          <cell r="F241">
            <v>58426628000133</v>
          </cell>
          <cell r="G241" t="str">
            <v>SAMTRONIC INDUSTRIA COMERCIO LTDA</v>
          </cell>
          <cell r="H241" t="str">
            <v>B</v>
          </cell>
          <cell r="I241" t="str">
            <v>S</v>
          </cell>
          <cell r="J241" t="str">
            <v>000281172</v>
          </cell>
          <cell r="K241" t="str">
            <v>24/08/2021</v>
          </cell>
          <cell r="L241" t="str">
            <v>35210858426628000133550010002811721867042525</v>
          </cell>
          <cell r="M241" t="str">
            <v>35 -  São Paulo</v>
          </cell>
          <cell r="N241">
            <v>29250</v>
          </cell>
        </row>
        <row r="242">
          <cell r="C242" t="str">
            <v>HOSPITAL DOM HÉLDER</v>
          </cell>
          <cell r="E242" t="str">
            <v>3.12 - Material Hospitalar</v>
          </cell>
          <cell r="F242">
            <v>59309302000199</v>
          </cell>
          <cell r="G242" t="str">
            <v>INJEX INDUSTRIAS CIRURGICAS LTDA</v>
          </cell>
          <cell r="H242" t="str">
            <v>B</v>
          </cell>
          <cell r="I242" t="str">
            <v>S</v>
          </cell>
          <cell r="J242" t="str">
            <v>000113534</v>
          </cell>
          <cell r="K242" t="str">
            <v>29/07/2021</v>
          </cell>
          <cell r="L242" t="str">
            <v>35210759309302000199550010001135341554941436</v>
          </cell>
          <cell r="M242" t="str">
            <v>35 -  São Paulo</v>
          </cell>
          <cell r="N242">
            <v>7479.58</v>
          </cell>
        </row>
        <row r="243">
          <cell r="C243" t="str">
            <v>HOSPITAL DOM HÉLDER</v>
          </cell>
          <cell r="E243" t="str">
            <v>3.12 - Material Hospitalar</v>
          </cell>
          <cell r="F243">
            <v>59309302000199</v>
          </cell>
          <cell r="G243" t="str">
            <v>INJEX INDUSTRIAS CIRURGICAS LTDA</v>
          </cell>
          <cell r="H243" t="str">
            <v>B</v>
          </cell>
          <cell r="I243" t="str">
            <v>S</v>
          </cell>
          <cell r="J243" t="str">
            <v>000114107</v>
          </cell>
          <cell r="K243" t="str">
            <v>11/08/2021</v>
          </cell>
          <cell r="L243" t="str">
            <v>35210859309302000199550010001141071827352918</v>
          </cell>
          <cell r="M243" t="str">
            <v>35 -  São Paulo</v>
          </cell>
          <cell r="N243">
            <v>7479.58</v>
          </cell>
        </row>
        <row r="244">
          <cell r="C244" t="str">
            <v>HOSPITAL DOM HÉLDER</v>
          </cell>
          <cell r="E244" t="str">
            <v>3.12 - Material Hospitalar</v>
          </cell>
          <cell r="F244">
            <v>61418042000131</v>
          </cell>
          <cell r="G244" t="str">
            <v>CIRURGICA FERNANDES LTDA</v>
          </cell>
          <cell r="H244" t="str">
            <v>B</v>
          </cell>
          <cell r="I244" t="str">
            <v>S</v>
          </cell>
          <cell r="J244" t="str">
            <v>001366707</v>
          </cell>
          <cell r="K244" t="str">
            <v>30/07/2021</v>
          </cell>
          <cell r="L244" t="str">
            <v>35210761418042000131550040013667071908785165</v>
          </cell>
          <cell r="M244" t="str">
            <v>35 -  São Paulo</v>
          </cell>
          <cell r="N244">
            <v>21165.83</v>
          </cell>
        </row>
        <row r="245">
          <cell r="C245" t="str">
            <v>HOSPITAL DOM HÉLDER</v>
          </cell>
          <cell r="E245" t="str">
            <v>3.12 - Material Hospitalar</v>
          </cell>
          <cell r="F245">
            <v>61418042000131</v>
          </cell>
          <cell r="G245" t="str">
            <v>CIRURGICA FERNANDES LTDA</v>
          </cell>
          <cell r="H245" t="str">
            <v>B</v>
          </cell>
          <cell r="I245" t="str">
            <v>S</v>
          </cell>
          <cell r="J245" t="str">
            <v>1366541</v>
          </cell>
          <cell r="K245" t="str">
            <v>29/07/2021</v>
          </cell>
          <cell r="L245" t="str">
            <v>35210761418042000131550040013665411232629001</v>
          </cell>
          <cell r="M245" t="str">
            <v>35 -  São Paulo</v>
          </cell>
          <cell r="N245">
            <v>1819.99</v>
          </cell>
        </row>
        <row r="246">
          <cell r="C246" t="str">
            <v>HOSPITAL DOM HÉLDER</v>
          </cell>
          <cell r="E246" t="str">
            <v>3.12 - Material Hospitalar</v>
          </cell>
          <cell r="F246">
            <v>61418042000131</v>
          </cell>
          <cell r="G246" t="str">
            <v>CIRURGICA FERNANDES LTDA</v>
          </cell>
          <cell r="H246" t="str">
            <v>B</v>
          </cell>
          <cell r="I246" t="str">
            <v>S</v>
          </cell>
          <cell r="J246" t="str">
            <v>1371190</v>
          </cell>
          <cell r="K246" t="str">
            <v>11/08/2021</v>
          </cell>
          <cell r="L246" t="str">
            <v>35210861418042000131550040013711901097272780</v>
          </cell>
          <cell r="M246" t="str">
            <v>35 -  São Paulo</v>
          </cell>
          <cell r="N246">
            <v>1333.33</v>
          </cell>
        </row>
        <row r="247">
          <cell r="C247" t="str">
            <v>HOSPITAL DOM HÉLDER</v>
          </cell>
          <cell r="E247" t="str">
            <v>3.12 - Material Hospitalar</v>
          </cell>
          <cell r="F247">
            <v>67729178000491</v>
          </cell>
          <cell r="G247" t="str">
            <v>COMERCIAL CIRURGICA RIOCLARENSE LTDA</v>
          </cell>
          <cell r="H247" t="str">
            <v>B</v>
          </cell>
          <cell r="I247" t="str">
            <v>S</v>
          </cell>
          <cell r="J247" t="str">
            <v>1471629</v>
          </cell>
          <cell r="K247" t="str">
            <v>09/08/2021</v>
          </cell>
          <cell r="L247" t="str">
            <v>35210867729178000491550010014716291481832608</v>
          </cell>
          <cell r="M247" t="str">
            <v>35 -  São Paulo</v>
          </cell>
          <cell r="N247">
            <v>1035</v>
          </cell>
        </row>
        <row r="248">
          <cell r="C248" t="str">
            <v>HOSPITAL DOM HÉLDER</v>
          </cell>
          <cell r="E248" t="str">
            <v>3.12 - Material Hospitalar</v>
          </cell>
          <cell r="F248">
            <v>67729178000653</v>
          </cell>
          <cell r="G248" t="str">
            <v>COMERCIAL CIRURGICA RIOCLARENSE LTDA</v>
          </cell>
          <cell r="H248" t="str">
            <v>B</v>
          </cell>
          <cell r="I248" t="str">
            <v>S</v>
          </cell>
          <cell r="J248" t="str">
            <v>0010890</v>
          </cell>
          <cell r="K248" t="str">
            <v>13/07/2021</v>
          </cell>
          <cell r="L248" t="str">
            <v>26210767729178000653350010000108907120160377</v>
          </cell>
          <cell r="M248" t="str">
            <v>26 -  Pernambuco</v>
          </cell>
          <cell r="N248">
            <v>73</v>
          </cell>
        </row>
        <row r="249">
          <cell r="C249" t="str">
            <v>HOSPITAL DOM HÉLDER</v>
          </cell>
          <cell r="E249" t="str">
            <v>3.12 - Material Hospitalar</v>
          </cell>
          <cell r="F249">
            <v>67729178000653</v>
          </cell>
          <cell r="G249" t="str">
            <v>COMERCIAL CIRURGICA RIOCLARENSE LTDA</v>
          </cell>
          <cell r="H249" t="str">
            <v>B</v>
          </cell>
          <cell r="I249" t="str">
            <v>S</v>
          </cell>
          <cell r="J249" t="str">
            <v>0012227</v>
          </cell>
          <cell r="K249" t="str">
            <v>09/08/2021</v>
          </cell>
          <cell r="L249" t="str">
            <v>26210867729178000653550010000122271718192562</v>
          </cell>
          <cell r="M249" t="str">
            <v>26 -  Pernambuco</v>
          </cell>
          <cell r="N249">
            <v>621</v>
          </cell>
        </row>
        <row r="250">
          <cell r="C250" t="str">
            <v>HOSPITAL DOM HÉLDER</v>
          </cell>
          <cell r="E250" t="str">
            <v>3.12 - Material Hospitalar</v>
          </cell>
          <cell r="F250">
            <v>67729178000653</v>
          </cell>
          <cell r="G250" t="str">
            <v>COMERCIAL CIRURGICA RIOCLARENSE LTDA</v>
          </cell>
          <cell r="H250" t="str">
            <v>B</v>
          </cell>
          <cell r="I250" t="str">
            <v>S</v>
          </cell>
          <cell r="J250" t="str">
            <v>0012830</v>
          </cell>
          <cell r="K250" t="str">
            <v>20/08/2021</v>
          </cell>
          <cell r="L250" t="str">
            <v>26210867729178000653550010000128301343722112</v>
          </cell>
          <cell r="M250" t="str">
            <v>26 -  Pernambuco</v>
          </cell>
          <cell r="N250">
            <v>1224</v>
          </cell>
        </row>
        <row r="251">
          <cell r="C251" t="str">
            <v>HOSPITAL DOM HÉLDER</v>
          </cell>
          <cell r="E251" t="str">
            <v>3.12 - Material Hospitalar</v>
          </cell>
          <cell r="F251">
            <v>67729178000653</v>
          </cell>
          <cell r="G251" t="str">
            <v>COMERCIAL CIRURGICA RIOCLARENSE LTDA</v>
          </cell>
          <cell r="H251" t="str">
            <v>B</v>
          </cell>
          <cell r="I251" t="str">
            <v>S</v>
          </cell>
          <cell r="J251" t="str">
            <v>1467253</v>
          </cell>
          <cell r="K251" t="str">
            <v>29/07/2021</v>
          </cell>
          <cell r="L251" t="str">
            <v>35210767729178000491550010014672531739060839</v>
          </cell>
          <cell r="M251" t="str">
            <v>26 -  Pernambuco</v>
          </cell>
          <cell r="N251">
            <v>7754.88</v>
          </cell>
        </row>
        <row r="252">
          <cell r="C252" t="str">
            <v>HOSPITAL DOM HÉLDER</v>
          </cell>
          <cell r="E252" t="str">
            <v>3.4 - Material Farmacológico</v>
          </cell>
          <cell r="F252">
            <v>2520829000140</v>
          </cell>
          <cell r="G252" t="str">
            <v>DIMASTER COMERCIO DE PRODUTOS HOSPITAL</v>
          </cell>
          <cell r="H252" t="str">
            <v>B</v>
          </cell>
          <cell r="I252" t="str">
            <v>S</v>
          </cell>
          <cell r="J252" t="str">
            <v>256651</v>
          </cell>
          <cell r="K252" t="str">
            <v>28/07/2021</v>
          </cell>
          <cell r="L252" t="str">
            <v>43210702520829000140550010002566511608208426</v>
          </cell>
          <cell r="M252" t="str">
            <v>43 -  Rio Grande do Sul</v>
          </cell>
          <cell r="N252">
            <v>5499.66</v>
          </cell>
        </row>
        <row r="253">
          <cell r="C253" t="str">
            <v>HOSPITAL DOM HÉLDER</v>
          </cell>
          <cell r="E253" t="str">
            <v>3.4 - Material Farmacológico</v>
          </cell>
          <cell r="F253">
            <v>2520829000140</v>
          </cell>
          <cell r="G253" t="str">
            <v>DIMASTER COMERCIO DE PRODUTOS HOSPITAL</v>
          </cell>
          <cell r="H253" t="str">
            <v>B</v>
          </cell>
          <cell r="I253" t="str">
            <v>S</v>
          </cell>
          <cell r="J253" t="str">
            <v>256652</v>
          </cell>
          <cell r="K253" t="str">
            <v>28/07/2021</v>
          </cell>
          <cell r="L253" t="str">
            <v>43210702520829000140550010002566521568050271</v>
          </cell>
          <cell r="M253" t="str">
            <v>43 -  Rio Grande do Sul</v>
          </cell>
          <cell r="N253">
            <v>5499.66</v>
          </cell>
        </row>
        <row r="254">
          <cell r="C254" t="str">
            <v>HOSPITAL DOM HÉLDER</v>
          </cell>
          <cell r="E254" t="str">
            <v>3.4 - Material Farmacológico</v>
          </cell>
          <cell r="F254">
            <v>6106005000180</v>
          </cell>
          <cell r="G254" t="str">
            <v>STOCK MED PRODUTOS MEDICOS HOSPITALARES</v>
          </cell>
          <cell r="H254" t="str">
            <v>B</v>
          </cell>
          <cell r="I254" t="str">
            <v>S</v>
          </cell>
          <cell r="J254" t="str">
            <v>126420</v>
          </cell>
          <cell r="K254" t="str">
            <v>11/08/2021</v>
          </cell>
          <cell r="L254" t="str">
            <v>43210806106005000180550010001264201005493155</v>
          </cell>
          <cell r="M254" t="str">
            <v>43 -  Rio Grande do Sul</v>
          </cell>
          <cell r="N254">
            <v>47467.54</v>
          </cell>
        </row>
        <row r="255">
          <cell r="C255" t="str">
            <v>HOSPITAL DOM HÉLDER</v>
          </cell>
          <cell r="E255" t="str">
            <v>3.4 - Material Farmacológico</v>
          </cell>
          <cell r="F255">
            <v>7160019000144</v>
          </cell>
          <cell r="G255" t="str">
            <v>VITALE COMERCIO LTDA EPP</v>
          </cell>
          <cell r="H255" t="str">
            <v>B</v>
          </cell>
          <cell r="I255" t="str">
            <v>S</v>
          </cell>
          <cell r="J255" t="str">
            <v>60143</v>
          </cell>
          <cell r="K255" t="str">
            <v>23/08/2021</v>
          </cell>
          <cell r="L255" t="str">
            <v>26210807160019000144550010000601431394806790</v>
          </cell>
          <cell r="M255" t="str">
            <v>26 -  Pernambuco</v>
          </cell>
          <cell r="N255">
            <v>22425</v>
          </cell>
        </row>
        <row r="256">
          <cell r="C256" t="str">
            <v>HOSPITAL DOM HÉLDER</v>
          </cell>
          <cell r="E256" t="str">
            <v>3.4 - Material Farmacológico</v>
          </cell>
          <cell r="F256">
            <v>7484373000124</v>
          </cell>
          <cell r="G256" t="str">
            <v>UNI HOSPITALAR LTDA</v>
          </cell>
          <cell r="H256" t="str">
            <v>B</v>
          </cell>
          <cell r="I256" t="str">
            <v>S</v>
          </cell>
          <cell r="J256" t="str">
            <v>000128728</v>
          </cell>
          <cell r="K256" t="str">
            <v>03/08/2021</v>
          </cell>
          <cell r="L256" t="str">
            <v>26210807484373000124550010001287281759996160</v>
          </cell>
          <cell r="M256" t="str">
            <v>26 -  Pernambuco</v>
          </cell>
          <cell r="N256">
            <v>139708</v>
          </cell>
        </row>
        <row r="257">
          <cell r="C257" t="str">
            <v>HOSPITAL DOM HÉLDER</v>
          </cell>
          <cell r="E257" t="str">
            <v>3.4 - Material Farmacológico</v>
          </cell>
          <cell r="F257">
            <v>7484373000124</v>
          </cell>
          <cell r="G257" t="str">
            <v>UNI HOSPITALAR LTDA</v>
          </cell>
          <cell r="H257" t="str">
            <v>B</v>
          </cell>
          <cell r="I257" t="str">
            <v>S</v>
          </cell>
          <cell r="J257" t="str">
            <v>000129253</v>
          </cell>
          <cell r="K257" t="str">
            <v>11/08/2021</v>
          </cell>
          <cell r="L257" t="str">
            <v>26210807484373000124550010001292531037536970</v>
          </cell>
          <cell r="M257" t="str">
            <v>26 -  Pernambuco</v>
          </cell>
          <cell r="N257">
            <v>31400</v>
          </cell>
        </row>
        <row r="258">
          <cell r="C258" t="str">
            <v>HOSPITAL DOM HÉLDER</v>
          </cell>
          <cell r="E258" t="str">
            <v>3.4 - Material Farmacológico</v>
          </cell>
          <cell r="F258">
            <v>7484373000124</v>
          </cell>
          <cell r="G258" t="str">
            <v>UNI HOSPITALAR LTDA</v>
          </cell>
          <cell r="H258" t="str">
            <v>B</v>
          </cell>
          <cell r="I258" t="str">
            <v>S</v>
          </cell>
          <cell r="J258" t="str">
            <v>000129950</v>
          </cell>
          <cell r="K258" t="str">
            <v>23/08/2021</v>
          </cell>
          <cell r="L258" t="str">
            <v>26210807484373000124550010001299501961148228</v>
          </cell>
          <cell r="M258" t="str">
            <v>26 -  Pernambuco</v>
          </cell>
          <cell r="N258">
            <v>221688.4</v>
          </cell>
        </row>
        <row r="259">
          <cell r="C259" t="str">
            <v>HOSPITAL DOM HÉLDER</v>
          </cell>
          <cell r="E259" t="str">
            <v>3.4 - Material Farmacológico</v>
          </cell>
          <cell r="F259">
            <v>7752236000123</v>
          </cell>
          <cell r="G259" t="str">
            <v>MEDILAR IMPORT E DISTRIB DE PROD HOSP</v>
          </cell>
          <cell r="H259" t="str">
            <v>B</v>
          </cell>
          <cell r="I259" t="str">
            <v>S</v>
          </cell>
          <cell r="J259" t="str">
            <v>000669787</v>
          </cell>
          <cell r="K259" t="str">
            <v>29/07/2021</v>
          </cell>
          <cell r="L259" t="str">
            <v>43210707752236000123550010006697871100081031</v>
          </cell>
          <cell r="M259" t="str">
            <v>43 -  Rio Grande do Sul</v>
          </cell>
          <cell r="N259">
            <v>20046</v>
          </cell>
        </row>
        <row r="260">
          <cell r="C260" t="str">
            <v>HOSPITAL DOM HÉLDER</v>
          </cell>
          <cell r="E260" t="str">
            <v>3.4 - Material Farmacológico</v>
          </cell>
          <cell r="F260">
            <v>7812105000194</v>
          </cell>
          <cell r="G260" t="str">
            <v>CENTRAL DISTRIBUIDORA DE MEDICAMENTOS LT</v>
          </cell>
          <cell r="H260" t="str">
            <v>B</v>
          </cell>
          <cell r="I260" t="str">
            <v>S</v>
          </cell>
          <cell r="J260" t="str">
            <v>000090257</v>
          </cell>
          <cell r="K260" t="str">
            <v>18/08/2021</v>
          </cell>
          <cell r="L260" t="str">
            <v>23210807812105000194550010000902571268766008</v>
          </cell>
          <cell r="M260" t="str">
            <v>23 -  Ceará</v>
          </cell>
          <cell r="N260">
            <v>3461.65</v>
          </cell>
        </row>
        <row r="261">
          <cell r="C261" t="str">
            <v>HOSPITAL DOM HÉLDER</v>
          </cell>
          <cell r="E261" t="str">
            <v>3.4 - Material Farmacológico</v>
          </cell>
          <cell r="F261">
            <v>8671559000155</v>
          </cell>
          <cell r="G261" t="str">
            <v>RECIFARMA COM DE PROD FARMACEUTICOS LTDA</v>
          </cell>
          <cell r="H261" t="str">
            <v>B</v>
          </cell>
          <cell r="I261" t="str">
            <v>S</v>
          </cell>
          <cell r="J261" t="str">
            <v>000002049</v>
          </cell>
          <cell r="K261" t="str">
            <v>02/08/2021</v>
          </cell>
          <cell r="L261" t="str">
            <v>26210808671559000155550010000020491100094027</v>
          </cell>
          <cell r="M261" t="str">
            <v>26 -  Pernambuco</v>
          </cell>
          <cell r="N261">
            <v>210.6</v>
          </cell>
        </row>
        <row r="262">
          <cell r="C262" t="str">
            <v>HOSPITAL DOM HÉLDER</v>
          </cell>
          <cell r="E262" t="str">
            <v>3.4 - Material Farmacológico</v>
          </cell>
          <cell r="F262">
            <v>8671559000155</v>
          </cell>
          <cell r="G262" t="str">
            <v>RECIFARMA COM DE PROD FARMACEUTICOS LTDA</v>
          </cell>
          <cell r="H262" t="str">
            <v>B</v>
          </cell>
          <cell r="I262" t="str">
            <v>S</v>
          </cell>
          <cell r="J262" t="str">
            <v>000002068</v>
          </cell>
          <cell r="K262" t="str">
            <v>05/08/2021</v>
          </cell>
          <cell r="L262" t="str">
            <v>26210808671559000155550010000020681100086020</v>
          </cell>
          <cell r="M262" t="str">
            <v>26 -  Pernambuco</v>
          </cell>
          <cell r="N262">
            <v>1012</v>
          </cell>
        </row>
        <row r="263">
          <cell r="C263" t="str">
            <v>HOSPITAL DOM HÉLDER</v>
          </cell>
          <cell r="E263" t="str">
            <v>3.4 - Material Farmacológico</v>
          </cell>
          <cell r="F263">
            <v>8671559000155</v>
          </cell>
          <cell r="G263" t="str">
            <v>RECIFARMA COM DE PROD FARMACEUTICOS LTDA</v>
          </cell>
          <cell r="H263" t="str">
            <v>B</v>
          </cell>
          <cell r="I263" t="str">
            <v>S</v>
          </cell>
          <cell r="J263" t="str">
            <v>000002085</v>
          </cell>
          <cell r="K263" t="str">
            <v>17/08/2021</v>
          </cell>
          <cell r="L263" t="str">
            <v>26210808671559000155550010000020851100058027</v>
          </cell>
          <cell r="M263" t="str">
            <v>26 -  Pernambuco</v>
          </cell>
          <cell r="N263">
            <v>663.6</v>
          </cell>
        </row>
        <row r="264">
          <cell r="C264" t="str">
            <v>HOSPITAL DOM HÉLDER</v>
          </cell>
          <cell r="E264" t="str">
            <v>3.4 - Material Farmacológico</v>
          </cell>
          <cell r="F264">
            <v>8671559000155</v>
          </cell>
          <cell r="G264" t="str">
            <v>RECIFARMA COM DE PROD FARMACEUTICOS LTDA</v>
          </cell>
          <cell r="H264" t="str">
            <v>B</v>
          </cell>
          <cell r="I264" t="str">
            <v>S</v>
          </cell>
          <cell r="J264" t="str">
            <v>000002095</v>
          </cell>
          <cell r="K264" t="str">
            <v>19/08/2021</v>
          </cell>
          <cell r="L264" t="str">
            <v>26210808671559000155550010000020951100059020</v>
          </cell>
          <cell r="M264" t="str">
            <v>26 -  Pernambuco</v>
          </cell>
          <cell r="N264">
            <v>95.2</v>
          </cell>
        </row>
        <row r="265">
          <cell r="C265" t="str">
            <v>HOSPITAL DOM HÉLDER</v>
          </cell>
          <cell r="E265" t="str">
            <v>3.4 - Material Farmacológico</v>
          </cell>
          <cell r="F265">
            <v>8674752000140</v>
          </cell>
          <cell r="G265" t="str">
            <v>CIRURGICA MONTEBELLO LTDA</v>
          </cell>
          <cell r="H265" t="str">
            <v>B</v>
          </cell>
          <cell r="I265" t="str">
            <v>S</v>
          </cell>
          <cell r="J265" t="str">
            <v>000007458</v>
          </cell>
          <cell r="K265" t="str">
            <v>27/07/2021</v>
          </cell>
          <cell r="L265" t="str">
            <v>26210708674752000301550010000074581298101800</v>
          </cell>
          <cell r="M265" t="str">
            <v>26 -  Pernambuco</v>
          </cell>
          <cell r="N265">
            <v>1867.72</v>
          </cell>
        </row>
        <row r="266">
          <cell r="C266" t="str">
            <v>HOSPITAL DOM HÉLDER</v>
          </cell>
          <cell r="E266" t="str">
            <v>3.4 - Material Farmacológico</v>
          </cell>
          <cell r="F266">
            <v>8674752000140</v>
          </cell>
          <cell r="G266" t="str">
            <v>CIRURGICA MONTEBELLO LTDA</v>
          </cell>
          <cell r="H266" t="str">
            <v>B</v>
          </cell>
          <cell r="I266" t="str">
            <v>S</v>
          </cell>
          <cell r="J266" t="str">
            <v>000008105</v>
          </cell>
          <cell r="K266" t="str">
            <v>23/08/2021</v>
          </cell>
          <cell r="L266" t="str">
            <v>26210808674752000301550010000081051215583591</v>
          </cell>
          <cell r="M266" t="str">
            <v>26 -  Pernambuco</v>
          </cell>
          <cell r="N266">
            <v>1867.72</v>
          </cell>
        </row>
        <row r="267">
          <cell r="C267" t="str">
            <v>HOSPITAL DOM HÉLDER</v>
          </cell>
          <cell r="E267" t="str">
            <v>3.4 - Material Farmacológico</v>
          </cell>
          <cell r="F267">
            <v>8674752000140</v>
          </cell>
          <cell r="G267" t="str">
            <v>CIRURGICA MONTEBELLO LTDA</v>
          </cell>
          <cell r="H267" t="str">
            <v>B</v>
          </cell>
          <cell r="I267" t="str">
            <v>S</v>
          </cell>
          <cell r="J267" t="str">
            <v>000108902</v>
          </cell>
          <cell r="K267" t="str">
            <v>28/07/2021</v>
          </cell>
          <cell r="L267" t="str">
            <v>26210708674752000140550010001089021408516516</v>
          </cell>
          <cell r="M267" t="str">
            <v>26 -  Pernambuco</v>
          </cell>
          <cell r="N267">
            <v>66231.710000000006</v>
          </cell>
        </row>
        <row r="268">
          <cell r="C268" t="str">
            <v>HOSPITAL DOM HÉLDER</v>
          </cell>
          <cell r="E268" t="str">
            <v>3.4 - Material Farmacológico</v>
          </cell>
          <cell r="F268">
            <v>8674752000140</v>
          </cell>
          <cell r="G268" t="str">
            <v>CIRURGICA MONTEBELLO LTDA</v>
          </cell>
          <cell r="H268" t="str">
            <v>B</v>
          </cell>
          <cell r="I268" t="str">
            <v>S</v>
          </cell>
          <cell r="J268" t="str">
            <v>000109290</v>
          </cell>
          <cell r="K268" t="str">
            <v>03/08/2021</v>
          </cell>
          <cell r="L268" t="str">
            <v>26210808674752000140550010001092901865017043</v>
          </cell>
          <cell r="M268" t="str">
            <v>26 -  Pernambuco</v>
          </cell>
          <cell r="N268">
            <v>9421.74</v>
          </cell>
        </row>
        <row r="269">
          <cell r="C269" t="str">
            <v>HOSPITAL DOM HÉLDER</v>
          </cell>
          <cell r="E269" t="str">
            <v>3.4 - Material Farmacológico</v>
          </cell>
          <cell r="F269">
            <v>8674752000140</v>
          </cell>
          <cell r="G269" t="str">
            <v>CIRURGICA MONTEBELLO LTDA</v>
          </cell>
          <cell r="H269" t="str">
            <v>B</v>
          </cell>
          <cell r="I269" t="str">
            <v>S</v>
          </cell>
          <cell r="J269" t="str">
            <v>000109610</v>
          </cell>
          <cell r="K269" t="str">
            <v>06/08/2021</v>
          </cell>
          <cell r="L269" t="str">
            <v>26210808674752000140550010001096101358773328</v>
          </cell>
          <cell r="M269" t="str">
            <v>26 -  Pernambuco</v>
          </cell>
          <cell r="N269">
            <v>5476.65</v>
          </cell>
        </row>
        <row r="270">
          <cell r="C270" t="str">
            <v>HOSPITAL DOM HÉLDER</v>
          </cell>
          <cell r="E270" t="str">
            <v>3.4 - Material Farmacológico</v>
          </cell>
          <cell r="F270">
            <v>8674752000140</v>
          </cell>
          <cell r="G270" t="str">
            <v>CIRURGICA MONTEBELLO LTDA</v>
          </cell>
          <cell r="H270" t="str">
            <v>B</v>
          </cell>
          <cell r="I270" t="str">
            <v>S</v>
          </cell>
          <cell r="J270" t="str">
            <v>000110389</v>
          </cell>
          <cell r="K270" t="str">
            <v>17/08/2021</v>
          </cell>
          <cell r="L270" t="str">
            <v>26210808674752000140550010001103891625279121</v>
          </cell>
          <cell r="M270" t="str">
            <v>26 -  Pernambuco</v>
          </cell>
          <cell r="N270">
            <v>852.61</v>
          </cell>
        </row>
        <row r="271">
          <cell r="C271" t="str">
            <v>HOSPITAL DOM HÉLDER</v>
          </cell>
          <cell r="E271" t="str">
            <v>3.4 - Material Farmacológico</v>
          </cell>
          <cell r="F271">
            <v>8674752000140</v>
          </cell>
          <cell r="G271" t="str">
            <v>CIRURGICA MONTEBELLO LTDA</v>
          </cell>
          <cell r="H271" t="str">
            <v>B</v>
          </cell>
          <cell r="I271" t="str">
            <v>S</v>
          </cell>
          <cell r="J271" t="str">
            <v>000110394</v>
          </cell>
          <cell r="K271" t="str">
            <v>17/08/2021</v>
          </cell>
          <cell r="L271" t="str">
            <v>26210808674752000140550010001103941911029760</v>
          </cell>
          <cell r="M271" t="str">
            <v>26 -  Pernambuco</v>
          </cell>
          <cell r="N271">
            <v>201.91</v>
          </cell>
        </row>
        <row r="272">
          <cell r="C272" t="str">
            <v>HOSPITAL DOM HÉLDER</v>
          </cell>
          <cell r="E272" t="str">
            <v>3.4 - Material Farmacológico</v>
          </cell>
          <cell r="F272">
            <v>8674752000140</v>
          </cell>
          <cell r="G272" t="str">
            <v>CIRURGICA MONTEBELLO LTDA</v>
          </cell>
          <cell r="H272" t="str">
            <v>B</v>
          </cell>
          <cell r="I272" t="str">
            <v>S</v>
          </cell>
          <cell r="J272" t="str">
            <v>000110605</v>
          </cell>
          <cell r="K272" t="str">
            <v>19/08/2021</v>
          </cell>
          <cell r="L272" t="str">
            <v>26210808674752000140550010001106051436384951</v>
          </cell>
          <cell r="M272" t="str">
            <v>26 -  Pernambuco</v>
          </cell>
          <cell r="N272">
            <v>117236.05</v>
          </cell>
        </row>
        <row r="273">
          <cell r="C273" t="str">
            <v>HOSPITAL DOM HÉLDER</v>
          </cell>
          <cell r="E273" t="str">
            <v>3.4 - Material Farmacológico</v>
          </cell>
          <cell r="F273">
            <v>8674752000140</v>
          </cell>
          <cell r="G273" t="str">
            <v>CIRURGICA MONTEBELLO LTDA</v>
          </cell>
          <cell r="H273" t="str">
            <v>B</v>
          </cell>
          <cell r="I273" t="str">
            <v>S</v>
          </cell>
          <cell r="J273" t="str">
            <v>000110712</v>
          </cell>
          <cell r="K273" t="str">
            <v>20/08/2021</v>
          </cell>
          <cell r="L273" t="str">
            <v>26210808674752000140550010001107121638830111</v>
          </cell>
          <cell r="M273" t="str">
            <v>26 -  Pernambuco</v>
          </cell>
          <cell r="N273">
            <v>351.5</v>
          </cell>
        </row>
        <row r="274">
          <cell r="C274" t="str">
            <v>HOSPITAL DOM HÉLDER</v>
          </cell>
          <cell r="E274" t="str">
            <v>3.4 - Material Farmacológico</v>
          </cell>
          <cell r="F274">
            <v>8674752000140</v>
          </cell>
          <cell r="G274" t="str">
            <v>CIRURGICA MONTEBELLO LTDA</v>
          </cell>
          <cell r="H274" t="str">
            <v>B</v>
          </cell>
          <cell r="I274" t="str">
            <v>S</v>
          </cell>
          <cell r="J274" t="str">
            <v>000110918</v>
          </cell>
          <cell r="K274" t="str">
            <v>23/08/2021</v>
          </cell>
          <cell r="L274" t="str">
            <v>26210808674752000140550010001109181219910129</v>
          </cell>
          <cell r="M274" t="str">
            <v>26 -  Pernambuco</v>
          </cell>
          <cell r="N274">
            <v>2979.27</v>
          </cell>
        </row>
        <row r="275">
          <cell r="C275" t="str">
            <v>HOSPITAL DOM HÉLDER</v>
          </cell>
          <cell r="E275" t="str">
            <v>3.4 - Material Farmacológico</v>
          </cell>
          <cell r="F275">
            <v>8674752000140</v>
          </cell>
          <cell r="G275" t="str">
            <v>CIRURGICA MONTEBELLO LTDA</v>
          </cell>
          <cell r="H275" t="str">
            <v>B</v>
          </cell>
          <cell r="I275" t="str">
            <v>S</v>
          </cell>
          <cell r="J275" t="str">
            <v>000111166</v>
          </cell>
          <cell r="K275" t="str">
            <v>26/08/2021</v>
          </cell>
          <cell r="L275" t="str">
            <v>26210808674752000140550010001111661777324293</v>
          </cell>
          <cell r="M275" t="str">
            <v>26 -  Pernambuco</v>
          </cell>
          <cell r="N275">
            <v>275.39999999999998</v>
          </cell>
        </row>
        <row r="276">
          <cell r="C276" t="str">
            <v>HOSPITAL DOM HÉLDER</v>
          </cell>
          <cell r="E276" t="str">
            <v>3.4 - Material Farmacológico</v>
          </cell>
          <cell r="F276">
            <v>8719794000150</v>
          </cell>
          <cell r="G276" t="str">
            <v>CENTRAL DISTRIB DE MEDICAMENTOS LTDA</v>
          </cell>
          <cell r="H276" t="str">
            <v>B</v>
          </cell>
          <cell r="I276" t="str">
            <v>S</v>
          </cell>
          <cell r="J276" t="str">
            <v>000091849</v>
          </cell>
          <cell r="K276" t="str">
            <v>18/08/2021</v>
          </cell>
          <cell r="L276" t="str">
            <v>26210808719794000150550010000918491623512034</v>
          </cell>
          <cell r="M276" t="str">
            <v>26 -  Pernambuco</v>
          </cell>
          <cell r="N276">
            <v>26828.799999999999</v>
          </cell>
        </row>
        <row r="277">
          <cell r="C277" t="str">
            <v>HOSPITAL DOM HÉLDER</v>
          </cell>
          <cell r="E277" t="str">
            <v>3.4 - Material Farmacológico</v>
          </cell>
          <cell r="F277">
            <v>8719794000150</v>
          </cell>
          <cell r="G277" t="str">
            <v>CENTRAL DISTRIB DE MEDICAMENTOS LTDA</v>
          </cell>
          <cell r="H277" t="str">
            <v>B</v>
          </cell>
          <cell r="I277" t="str">
            <v>S</v>
          </cell>
          <cell r="J277" t="str">
            <v>000092018</v>
          </cell>
          <cell r="K277" t="str">
            <v>24/08/2021</v>
          </cell>
          <cell r="L277" t="str">
            <v>26210808719794000150550010000920181684374264</v>
          </cell>
          <cell r="M277" t="str">
            <v>26 -  Pernambuco</v>
          </cell>
          <cell r="N277">
            <v>48061.440000000002</v>
          </cell>
        </row>
        <row r="278">
          <cell r="C278" t="str">
            <v>HOSPITAL DOM HÉLDER</v>
          </cell>
          <cell r="E278" t="str">
            <v>3.4 - Material Farmacológico</v>
          </cell>
          <cell r="F278">
            <v>8778201000126</v>
          </cell>
          <cell r="G278" t="str">
            <v>DROGAFONTE LTDA</v>
          </cell>
          <cell r="H278" t="str">
            <v>B</v>
          </cell>
          <cell r="I278" t="str">
            <v>S</v>
          </cell>
          <cell r="J278" t="str">
            <v>000343414</v>
          </cell>
          <cell r="K278" t="str">
            <v>27/07/2021</v>
          </cell>
          <cell r="L278" t="str">
            <v>26210708778201000126550010003434141234453326</v>
          </cell>
          <cell r="M278" t="str">
            <v>26 -  Pernambuco</v>
          </cell>
          <cell r="N278">
            <v>89295.14</v>
          </cell>
        </row>
        <row r="279">
          <cell r="C279" t="str">
            <v>HOSPITAL DOM HÉLDER</v>
          </cell>
          <cell r="E279" t="str">
            <v>3.4 - Material Farmacológico</v>
          </cell>
          <cell r="F279">
            <v>8778201000126</v>
          </cell>
          <cell r="G279" t="str">
            <v>DROGAFONTE LTDA</v>
          </cell>
          <cell r="H279" t="str">
            <v>B</v>
          </cell>
          <cell r="I279" t="str">
            <v>S</v>
          </cell>
          <cell r="J279" t="str">
            <v>000344076</v>
          </cell>
          <cell r="K279" t="str">
            <v>02/08/2021</v>
          </cell>
          <cell r="L279" t="str">
            <v>26210808778201000126550010003440761742548258</v>
          </cell>
          <cell r="M279" t="str">
            <v>26 -  Pernambuco</v>
          </cell>
          <cell r="N279">
            <v>899</v>
          </cell>
        </row>
        <row r="280">
          <cell r="C280" t="str">
            <v>HOSPITAL DOM HÉLDER</v>
          </cell>
          <cell r="E280" t="str">
            <v>3.4 - Material Farmacológico</v>
          </cell>
          <cell r="F280">
            <v>8778201000126</v>
          </cell>
          <cell r="G280" t="str">
            <v>DROGAFONTE LTDA</v>
          </cell>
          <cell r="H280" t="str">
            <v>B</v>
          </cell>
          <cell r="I280" t="str">
            <v>S</v>
          </cell>
          <cell r="J280" t="str">
            <v>000344359</v>
          </cell>
          <cell r="K280" t="str">
            <v>05/08/2021</v>
          </cell>
          <cell r="L280" t="str">
            <v>26210808778201000126550010003443591547607769</v>
          </cell>
          <cell r="M280" t="str">
            <v>26 -  Pernambuco</v>
          </cell>
          <cell r="N280">
            <v>367.35</v>
          </cell>
        </row>
        <row r="281">
          <cell r="C281" t="str">
            <v>HOSPITAL DOM HÉLDER</v>
          </cell>
          <cell r="E281" t="str">
            <v>3.4 - Material Farmacológico</v>
          </cell>
          <cell r="F281">
            <v>8778201000126</v>
          </cell>
          <cell r="G281" t="str">
            <v>DROGAFONTE LTDA</v>
          </cell>
          <cell r="H281" t="str">
            <v>B</v>
          </cell>
          <cell r="I281" t="str">
            <v>S</v>
          </cell>
          <cell r="J281" t="str">
            <v>000346220</v>
          </cell>
          <cell r="K281" t="str">
            <v>23/08/2021</v>
          </cell>
          <cell r="L281" t="str">
            <v>26210808778201000126550010003462201695114255</v>
          </cell>
          <cell r="M281" t="str">
            <v>26 -  Pernambuco</v>
          </cell>
          <cell r="N281">
            <v>88950.56</v>
          </cell>
        </row>
        <row r="282">
          <cell r="C282" t="str">
            <v>HOSPITAL DOM HÉLDER</v>
          </cell>
          <cell r="E282" t="str">
            <v>3.4 - Material Farmacológico</v>
          </cell>
          <cell r="F282">
            <v>8778201000126</v>
          </cell>
          <cell r="G282" t="str">
            <v>DROGAFONTE LTDA</v>
          </cell>
          <cell r="H282" t="str">
            <v>B</v>
          </cell>
          <cell r="I282" t="str">
            <v>S</v>
          </cell>
          <cell r="J282" t="str">
            <v>000346730</v>
          </cell>
          <cell r="K282" t="str">
            <v>27/08/2021</v>
          </cell>
          <cell r="L282" t="str">
            <v>26210808778201000126550010003467301313841334</v>
          </cell>
          <cell r="M282" t="str">
            <v>26 -  Pernambuco</v>
          </cell>
          <cell r="N282">
            <v>3322</v>
          </cell>
        </row>
        <row r="283">
          <cell r="C283" t="str">
            <v>HOSPITAL DOM HÉLDER</v>
          </cell>
          <cell r="E283" t="str">
            <v>3.4 - Material Farmacológico</v>
          </cell>
          <cell r="F283">
            <v>8778201000126</v>
          </cell>
          <cell r="G283" t="str">
            <v>DROGAFONTE LTDA</v>
          </cell>
          <cell r="H283" t="str">
            <v>B</v>
          </cell>
          <cell r="I283" t="str">
            <v>S</v>
          </cell>
          <cell r="J283" t="str">
            <v>000347031</v>
          </cell>
          <cell r="K283" t="str">
            <v>30/08/2021</v>
          </cell>
          <cell r="L283" t="str">
            <v>26210808778201000126550010003470311009352233</v>
          </cell>
          <cell r="M283" t="str">
            <v>26 -  Pernambuco</v>
          </cell>
          <cell r="N283">
            <v>1184.4000000000001</v>
          </cell>
        </row>
        <row r="284">
          <cell r="C284" t="str">
            <v>HOSPITAL DOM HÉLDER</v>
          </cell>
          <cell r="E284" t="str">
            <v>3.4 - Material Farmacológico</v>
          </cell>
          <cell r="F284">
            <v>9007162000126</v>
          </cell>
          <cell r="G284" t="str">
            <v>MAUES LOBATO COM. E REP. LTDA</v>
          </cell>
          <cell r="H284" t="str">
            <v>B</v>
          </cell>
          <cell r="I284" t="str">
            <v>S</v>
          </cell>
          <cell r="J284" t="str">
            <v>000081405</v>
          </cell>
          <cell r="K284" t="str">
            <v>28/07/2021</v>
          </cell>
          <cell r="L284" t="str">
            <v>26210709007162000126550010000814051319016840</v>
          </cell>
          <cell r="M284" t="str">
            <v>26 -  Pernambuco</v>
          </cell>
          <cell r="N284">
            <v>4120.8500000000004</v>
          </cell>
        </row>
        <row r="285">
          <cell r="C285" t="str">
            <v>HOSPITAL DOM HÉLDER</v>
          </cell>
          <cell r="E285" t="str">
            <v>3.4 - Material Farmacológico</v>
          </cell>
          <cell r="F285">
            <v>9137934000225</v>
          </cell>
          <cell r="G285" t="str">
            <v>NORDICA DISTRIBUIDORA HOSPITALAR LTDA</v>
          </cell>
          <cell r="H285" t="str">
            <v>B</v>
          </cell>
          <cell r="I285" t="str">
            <v>S</v>
          </cell>
          <cell r="J285" t="str">
            <v>000004152</v>
          </cell>
          <cell r="K285" t="str">
            <v>02/08/2021</v>
          </cell>
          <cell r="L285" t="str">
            <v>26210809137934000225558880000041521855276817</v>
          </cell>
          <cell r="M285" t="str">
            <v>26 -  Pernambuco</v>
          </cell>
          <cell r="N285">
            <v>269.5</v>
          </cell>
        </row>
        <row r="286">
          <cell r="C286" t="str">
            <v>HOSPITAL DOM HÉLDER</v>
          </cell>
          <cell r="E286" t="str">
            <v>3.4 - Material Farmacológico</v>
          </cell>
          <cell r="F286">
            <v>10854165000346</v>
          </cell>
          <cell r="G286" t="str">
            <v>F F DISTRIBUIDORA DE PROD FARMACEUTICOS</v>
          </cell>
          <cell r="H286" t="str">
            <v>B</v>
          </cell>
          <cell r="I286" t="str">
            <v>S</v>
          </cell>
          <cell r="J286" t="str">
            <v>103760</v>
          </cell>
          <cell r="K286" t="str">
            <v>09/08/2021</v>
          </cell>
          <cell r="L286" t="str">
            <v>23210810854165000346550010001037601377359839</v>
          </cell>
          <cell r="M286" t="str">
            <v>23 -  Ceará</v>
          </cell>
          <cell r="N286">
            <v>2960</v>
          </cell>
        </row>
        <row r="287">
          <cell r="C287" t="str">
            <v>HOSPITAL DOM HÉLDER</v>
          </cell>
          <cell r="E287" t="str">
            <v>3.4 - Material Farmacológico</v>
          </cell>
          <cell r="F287">
            <v>10854165000346</v>
          </cell>
          <cell r="G287" t="str">
            <v>F F DISTRIBUIDORA DE PROD FARMACEUTICOS</v>
          </cell>
          <cell r="H287" t="str">
            <v>B</v>
          </cell>
          <cell r="I287" t="str">
            <v>S</v>
          </cell>
          <cell r="J287" t="str">
            <v>104458</v>
          </cell>
          <cell r="K287" t="str">
            <v>18/08/2021</v>
          </cell>
          <cell r="L287" t="str">
            <v>23210810854165000346550010001044581481728802</v>
          </cell>
          <cell r="M287" t="str">
            <v>23 -  Ceará</v>
          </cell>
          <cell r="N287">
            <v>1430</v>
          </cell>
        </row>
        <row r="288">
          <cell r="C288" t="str">
            <v>HOSPITAL DOM HÉLDER</v>
          </cell>
          <cell r="E288" t="str">
            <v>3.4 - Material Farmacológico</v>
          </cell>
          <cell r="F288">
            <v>10854165000346</v>
          </cell>
          <cell r="G288" t="str">
            <v>F F DISTRIBUIDORA DE PROD FARMACEUTICOS</v>
          </cell>
          <cell r="H288" t="str">
            <v>B</v>
          </cell>
          <cell r="I288" t="str">
            <v>S</v>
          </cell>
          <cell r="J288" t="str">
            <v>105250</v>
          </cell>
          <cell r="K288" t="str">
            <v>30/08/2021</v>
          </cell>
          <cell r="L288" t="str">
            <v>23210810854165000346550010001052501163634826</v>
          </cell>
          <cell r="M288" t="str">
            <v>23 -  Ceará</v>
          </cell>
          <cell r="N288">
            <v>10970.5</v>
          </cell>
        </row>
        <row r="289">
          <cell r="C289" t="str">
            <v>HOSPITAL DOM HÉLDER</v>
          </cell>
          <cell r="E289" t="str">
            <v>3.4 - Material Farmacológico</v>
          </cell>
          <cell r="F289">
            <v>11012952000141</v>
          </cell>
          <cell r="G289" t="str">
            <v>DROGARIA QUATRO CANTOS LTDA</v>
          </cell>
          <cell r="H289" t="str">
            <v>B</v>
          </cell>
          <cell r="I289" t="str">
            <v>S</v>
          </cell>
          <cell r="J289" t="str">
            <v>132966</v>
          </cell>
          <cell r="K289" t="str">
            <v>10/08/2021</v>
          </cell>
          <cell r="L289" t="str">
            <v>26210811012952000141550010001329661014626264</v>
          </cell>
          <cell r="M289" t="str">
            <v>26 -  Pernambuco</v>
          </cell>
          <cell r="N289">
            <v>36.6</v>
          </cell>
        </row>
        <row r="290">
          <cell r="C290" t="str">
            <v>HOSPITAL DOM HÉLDER</v>
          </cell>
          <cell r="E290" t="str">
            <v>3.4 - Material Farmacológico</v>
          </cell>
          <cell r="F290">
            <v>11012952000141</v>
          </cell>
          <cell r="G290" t="str">
            <v>DROGARIA QUATRO CANTOS LTDA</v>
          </cell>
          <cell r="H290" t="str">
            <v>B</v>
          </cell>
          <cell r="I290" t="str">
            <v>S</v>
          </cell>
          <cell r="J290" t="str">
            <v>132976</v>
          </cell>
          <cell r="K290" t="str">
            <v>12/08/2021</v>
          </cell>
          <cell r="L290" t="str">
            <v>26210811012952000141550010001329761014627364</v>
          </cell>
          <cell r="M290" t="str">
            <v>26 -  Pernambuco</v>
          </cell>
          <cell r="N290">
            <v>117</v>
          </cell>
        </row>
        <row r="291">
          <cell r="C291" t="str">
            <v>HOSPITAL DOM HÉLDER</v>
          </cell>
          <cell r="E291" t="str">
            <v>3.4 - Material Farmacológico</v>
          </cell>
          <cell r="F291">
            <v>11260846000187</v>
          </cell>
          <cell r="G291" t="str">
            <v>ANBIOTON IMPORTADORA LTDA</v>
          </cell>
          <cell r="H291" t="str">
            <v>B</v>
          </cell>
          <cell r="I291" t="str">
            <v>S</v>
          </cell>
          <cell r="J291" t="str">
            <v>000146470</v>
          </cell>
          <cell r="K291" t="str">
            <v>28/07/2021</v>
          </cell>
          <cell r="L291" t="str">
            <v>35210711260846000187550010001464701954778885</v>
          </cell>
          <cell r="M291" t="str">
            <v>35 -  São Paulo</v>
          </cell>
          <cell r="N291">
            <v>27660.799999999999</v>
          </cell>
        </row>
        <row r="292">
          <cell r="C292" t="str">
            <v>HOSPITAL DOM HÉLDER</v>
          </cell>
          <cell r="E292" t="str">
            <v>3.4 - Material Farmacológico</v>
          </cell>
          <cell r="F292">
            <v>11260846000187</v>
          </cell>
          <cell r="G292" t="str">
            <v>ANBIOTON IMPORTADORA LTDA</v>
          </cell>
          <cell r="H292" t="str">
            <v>B</v>
          </cell>
          <cell r="I292" t="str">
            <v>S</v>
          </cell>
          <cell r="J292" t="str">
            <v>000146491</v>
          </cell>
          <cell r="K292" t="str">
            <v>28/07/2021</v>
          </cell>
          <cell r="L292" t="str">
            <v>35210711260846000187550010001464911580826240</v>
          </cell>
          <cell r="M292" t="str">
            <v>35 -  São Paulo</v>
          </cell>
          <cell r="N292">
            <v>295000</v>
          </cell>
        </row>
        <row r="293">
          <cell r="C293" t="str">
            <v>HOSPITAL DOM HÉLDER</v>
          </cell>
          <cell r="E293" t="str">
            <v>3.4 - Material Farmacológico</v>
          </cell>
          <cell r="F293">
            <v>11260846000187</v>
          </cell>
          <cell r="G293" t="str">
            <v>ANBIOTON IMPORTADORA LTDA</v>
          </cell>
          <cell r="H293" t="str">
            <v>B</v>
          </cell>
          <cell r="I293" t="str">
            <v>S</v>
          </cell>
          <cell r="J293" t="str">
            <v>000146990</v>
          </cell>
          <cell r="K293" t="str">
            <v>04/08/2021</v>
          </cell>
          <cell r="L293" t="str">
            <v>35210811260846000187550010001469901231004868</v>
          </cell>
          <cell r="M293" t="str">
            <v>35 -  São Paulo</v>
          </cell>
          <cell r="N293">
            <v>1627.92</v>
          </cell>
        </row>
        <row r="294">
          <cell r="C294" t="str">
            <v>HOSPITAL DOM HÉLDER</v>
          </cell>
          <cell r="E294" t="str">
            <v>3.4 - Material Farmacológico</v>
          </cell>
          <cell r="F294">
            <v>11260846000187</v>
          </cell>
          <cell r="G294" t="str">
            <v>ANBIOTON IMPORTADORA LTDA</v>
          </cell>
          <cell r="H294" t="str">
            <v>B</v>
          </cell>
          <cell r="I294" t="str">
            <v>S</v>
          </cell>
          <cell r="J294" t="str">
            <v>000146991</v>
          </cell>
          <cell r="K294" t="str">
            <v>04/08/2021</v>
          </cell>
          <cell r="L294" t="str">
            <v>35210811260846000187550010001469911539042672</v>
          </cell>
          <cell r="M294" t="str">
            <v>35 -  São Paulo</v>
          </cell>
          <cell r="N294">
            <v>1315.8</v>
          </cell>
        </row>
        <row r="295">
          <cell r="C295" t="str">
            <v>HOSPITAL DOM HÉLDER</v>
          </cell>
          <cell r="E295" t="str">
            <v>3.4 - Material Farmacológico</v>
          </cell>
          <cell r="F295">
            <v>11260846000187</v>
          </cell>
          <cell r="G295" t="str">
            <v>ANBIOTON IMPORTADORA LTDA</v>
          </cell>
          <cell r="H295" t="str">
            <v>B</v>
          </cell>
          <cell r="I295" t="str">
            <v>S</v>
          </cell>
          <cell r="J295" t="str">
            <v>000147518</v>
          </cell>
          <cell r="K295" t="str">
            <v>11/08/2021</v>
          </cell>
          <cell r="L295" t="str">
            <v>35210811260846000187550010001475181986536619</v>
          </cell>
          <cell r="M295" t="str">
            <v>35 -  São Paulo</v>
          </cell>
          <cell r="N295">
            <v>6579</v>
          </cell>
        </row>
        <row r="296">
          <cell r="C296" t="str">
            <v>HOSPITAL DOM HÉLDER</v>
          </cell>
          <cell r="E296" t="str">
            <v>3.4 - Material Farmacológico</v>
          </cell>
          <cell r="F296">
            <v>11260846000187</v>
          </cell>
          <cell r="G296" t="str">
            <v>ANBIOTON IMPORTADORA LTDA</v>
          </cell>
          <cell r="H296" t="str">
            <v>B</v>
          </cell>
          <cell r="I296" t="str">
            <v>S</v>
          </cell>
          <cell r="J296" t="str">
            <v>000147816</v>
          </cell>
          <cell r="K296" t="str">
            <v>17/08/2021</v>
          </cell>
          <cell r="L296" t="str">
            <v>35210811260846000187550010001478161438789955</v>
          </cell>
          <cell r="M296" t="str">
            <v>35 -  São Paulo</v>
          </cell>
          <cell r="N296">
            <v>3345.4</v>
          </cell>
        </row>
        <row r="297">
          <cell r="C297" t="str">
            <v>HOSPITAL DOM HÉLDER</v>
          </cell>
          <cell r="E297" t="str">
            <v>3.4 - Material Farmacológico</v>
          </cell>
          <cell r="F297">
            <v>11260846000187</v>
          </cell>
          <cell r="G297" t="str">
            <v>ANBIOTON IMPORTADORA LTDA</v>
          </cell>
          <cell r="H297" t="str">
            <v>B</v>
          </cell>
          <cell r="I297" t="str">
            <v>S</v>
          </cell>
          <cell r="J297" t="str">
            <v>000148086</v>
          </cell>
          <cell r="K297" t="str">
            <v>19/08/2021</v>
          </cell>
          <cell r="L297" t="str">
            <v>35210811260846000187550010001480861510361044</v>
          </cell>
          <cell r="M297" t="str">
            <v>35 -  São Paulo</v>
          </cell>
          <cell r="N297">
            <v>32365.1</v>
          </cell>
        </row>
        <row r="298">
          <cell r="C298" t="str">
            <v>HOSPITAL DOM HÉLDER</v>
          </cell>
          <cell r="E298" t="str">
            <v>3.4 - Material Farmacológico</v>
          </cell>
          <cell r="F298">
            <v>11563145000117</v>
          </cell>
          <cell r="G298" t="str">
            <v>COMERCIAL MOSTAERT LTDA</v>
          </cell>
          <cell r="H298" t="str">
            <v>B</v>
          </cell>
          <cell r="I298" t="str">
            <v>S</v>
          </cell>
          <cell r="J298" t="str">
            <v>100609</v>
          </cell>
          <cell r="K298" t="str">
            <v>23/08/2021</v>
          </cell>
          <cell r="L298" t="str">
            <v>26210811563145000117550010001006091002070529</v>
          </cell>
          <cell r="M298" t="str">
            <v>26 -  Pernambuco</v>
          </cell>
          <cell r="N298">
            <v>46269</v>
          </cell>
        </row>
        <row r="299">
          <cell r="C299" t="str">
            <v>HOSPITAL DOM HÉLDER</v>
          </cell>
          <cell r="E299" t="str">
            <v>3.4 - Material Farmacológico</v>
          </cell>
          <cell r="F299">
            <v>11563145000117</v>
          </cell>
          <cell r="G299" t="str">
            <v>COMERCIAL MOSTAERT LTDA</v>
          </cell>
          <cell r="H299" t="str">
            <v>B</v>
          </cell>
          <cell r="I299" t="str">
            <v>S</v>
          </cell>
          <cell r="J299" t="str">
            <v>100610</v>
          </cell>
          <cell r="K299" t="str">
            <v>23/08/2021</v>
          </cell>
          <cell r="L299" t="str">
            <v>26210811563145000117550010001006101002070562</v>
          </cell>
          <cell r="M299" t="str">
            <v>26 -  Pernambuco</v>
          </cell>
          <cell r="N299">
            <v>25726.9</v>
          </cell>
        </row>
        <row r="300">
          <cell r="C300" t="str">
            <v>HOSPITAL DOM HÉLDER</v>
          </cell>
          <cell r="E300" t="str">
            <v>3.4 - Material Farmacológico</v>
          </cell>
          <cell r="F300">
            <v>11563145000117</v>
          </cell>
          <cell r="G300" t="str">
            <v>COMERCIAL MOSTAERT LTDA</v>
          </cell>
          <cell r="H300" t="str">
            <v>B</v>
          </cell>
          <cell r="I300" t="str">
            <v>S</v>
          </cell>
          <cell r="J300" t="str">
            <v>100616</v>
          </cell>
          <cell r="K300" t="str">
            <v>23/08/2021</v>
          </cell>
          <cell r="L300" t="str">
            <v>26210811563145000117550010001006161002070990</v>
          </cell>
          <cell r="M300" t="str">
            <v>26 -  Pernambuco</v>
          </cell>
          <cell r="N300">
            <v>8541</v>
          </cell>
        </row>
        <row r="301">
          <cell r="C301" t="str">
            <v>HOSPITAL DOM HÉLDER</v>
          </cell>
          <cell r="E301" t="str">
            <v>3.4 - Material Farmacológico</v>
          </cell>
          <cell r="F301">
            <v>11563145000117</v>
          </cell>
          <cell r="G301" t="str">
            <v>COMERCIAL MOSTAERT LTDA</v>
          </cell>
          <cell r="H301" t="str">
            <v>B</v>
          </cell>
          <cell r="I301" t="str">
            <v>S</v>
          </cell>
          <cell r="J301" t="str">
            <v>100834</v>
          </cell>
          <cell r="K301" t="str">
            <v>26/08/2021</v>
          </cell>
          <cell r="L301" t="str">
            <v>26210811563145000117550010001008341002076083</v>
          </cell>
          <cell r="M301" t="str">
            <v>26 -  Pernambuco</v>
          </cell>
          <cell r="N301">
            <v>136080</v>
          </cell>
        </row>
        <row r="302">
          <cell r="C302" t="str">
            <v>HOSPITAL DOM HÉLDER</v>
          </cell>
          <cell r="E302" t="str">
            <v>3.4 - Material Farmacológico</v>
          </cell>
          <cell r="F302">
            <v>11563145000117</v>
          </cell>
          <cell r="G302" t="str">
            <v>COMERCIAL MOSTAERT LTDA</v>
          </cell>
          <cell r="H302" t="str">
            <v>B</v>
          </cell>
          <cell r="I302" t="str">
            <v>S</v>
          </cell>
          <cell r="J302" t="str">
            <v>100900</v>
          </cell>
          <cell r="K302" t="str">
            <v>27/08/2021</v>
          </cell>
          <cell r="L302" t="str">
            <v>26210811563145000117550010001009001002077630</v>
          </cell>
          <cell r="M302" t="str">
            <v>26 -  Pernambuco</v>
          </cell>
          <cell r="N302">
            <v>54000</v>
          </cell>
        </row>
        <row r="303">
          <cell r="C303" t="str">
            <v>HOSPITAL DOM HÉLDER</v>
          </cell>
          <cell r="E303" t="str">
            <v>3.4 - Material Farmacológico</v>
          </cell>
          <cell r="F303">
            <v>11563145000117</v>
          </cell>
          <cell r="G303" t="str">
            <v>COMERCIAL MOSTAERT LTDA</v>
          </cell>
          <cell r="H303" t="str">
            <v>B</v>
          </cell>
          <cell r="I303" t="str">
            <v>S</v>
          </cell>
          <cell r="J303" t="str">
            <v>100920</v>
          </cell>
          <cell r="K303" t="str">
            <v>27/08/2021</v>
          </cell>
          <cell r="L303" t="str">
            <v>26210811563145000117550010001009201002078094</v>
          </cell>
          <cell r="M303" t="str">
            <v>26 -  Pernambuco</v>
          </cell>
          <cell r="N303">
            <v>4588.5</v>
          </cell>
        </row>
        <row r="304">
          <cell r="C304" t="str">
            <v>HOSPITAL DOM HÉLDER</v>
          </cell>
          <cell r="E304" t="str">
            <v>3.4 - Material Farmacológico</v>
          </cell>
          <cell r="F304">
            <v>11563145000117</v>
          </cell>
          <cell r="G304" t="str">
            <v>COMERCIAL MOSTAERT LTDA</v>
          </cell>
          <cell r="H304" t="str">
            <v>B</v>
          </cell>
          <cell r="I304" t="str">
            <v>S</v>
          </cell>
          <cell r="J304" t="str">
            <v>99960</v>
          </cell>
          <cell r="K304" t="str">
            <v>10/08/2021</v>
          </cell>
          <cell r="L304" t="str">
            <v>26210811563145000117550010000999601002054353</v>
          </cell>
          <cell r="M304" t="str">
            <v>26 -  Pernambuco</v>
          </cell>
          <cell r="N304">
            <v>52080</v>
          </cell>
        </row>
        <row r="305">
          <cell r="C305" t="str">
            <v>HOSPITAL DOM HÉLDER</v>
          </cell>
          <cell r="E305" t="str">
            <v>3.4 - Material Farmacológico</v>
          </cell>
          <cell r="F305">
            <v>12420164000319</v>
          </cell>
          <cell r="G305" t="str">
            <v>CM HOSPITALAR SA</v>
          </cell>
          <cell r="H305" t="str">
            <v>B</v>
          </cell>
          <cell r="I305" t="str">
            <v>S</v>
          </cell>
          <cell r="J305" t="str">
            <v>002269745</v>
          </cell>
          <cell r="K305" t="str">
            <v>23/07/2021</v>
          </cell>
          <cell r="L305" t="str">
            <v>52210712420164000319550010022697451100103629</v>
          </cell>
          <cell r="M305" t="str">
            <v>52 -  Goiás</v>
          </cell>
          <cell r="N305">
            <v>45843.839999999997</v>
          </cell>
        </row>
        <row r="306">
          <cell r="C306" t="str">
            <v>HOSPITAL DOM HÉLDER</v>
          </cell>
          <cell r="E306" t="str">
            <v>3.4 - Material Farmacológico</v>
          </cell>
          <cell r="F306">
            <v>12420164001048</v>
          </cell>
          <cell r="G306" t="str">
            <v>CM HOSPITALAR SA</v>
          </cell>
          <cell r="H306" t="str">
            <v>B</v>
          </cell>
          <cell r="I306" t="str">
            <v>S</v>
          </cell>
          <cell r="J306" t="str">
            <v>000101665</v>
          </cell>
          <cell r="K306" t="str">
            <v>27/07/2021</v>
          </cell>
          <cell r="L306" t="str">
            <v>26210712420164001048550010001016651100003438</v>
          </cell>
          <cell r="M306" t="str">
            <v>26 -  Pernambuco</v>
          </cell>
          <cell r="N306">
            <v>629.70000000000005</v>
          </cell>
        </row>
        <row r="307">
          <cell r="C307" t="str">
            <v>HOSPITAL DOM HÉLDER</v>
          </cell>
          <cell r="E307" t="str">
            <v>3.4 - Material Farmacológico</v>
          </cell>
          <cell r="F307">
            <v>12420164001048</v>
          </cell>
          <cell r="G307" t="str">
            <v>CM HOSPITALAR SA</v>
          </cell>
          <cell r="H307" t="str">
            <v>B</v>
          </cell>
          <cell r="I307" t="str">
            <v>S</v>
          </cell>
          <cell r="J307" t="str">
            <v>000101668</v>
          </cell>
          <cell r="K307" t="str">
            <v>27/07/2021</v>
          </cell>
          <cell r="L307" t="str">
            <v>26210712420164001048550010001016681100035960</v>
          </cell>
          <cell r="M307" t="str">
            <v>26 -  Pernambuco</v>
          </cell>
          <cell r="N307">
            <v>8993.4</v>
          </cell>
        </row>
        <row r="308">
          <cell r="C308" t="str">
            <v>HOSPITAL DOM HÉLDER</v>
          </cell>
          <cell r="E308" t="str">
            <v>3.4 - Material Farmacológico</v>
          </cell>
          <cell r="F308">
            <v>12420164001048</v>
          </cell>
          <cell r="G308" t="str">
            <v>CM HOSPITALAR SA</v>
          </cell>
          <cell r="H308" t="str">
            <v>B</v>
          </cell>
          <cell r="I308" t="str">
            <v>S</v>
          </cell>
          <cell r="J308" t="str">
            <v>000103752</v>
          </cell>
          <cell r="K308" t="str">
            <v>26/08/2021</v>
          </cell>
          <cell r="L308" t="str">
            <v>26210812420164001048550010001037521100081544</v>
          </cell>
          <cell r="M308" t="str">
            <v>26 -  Pernambuco</v>
          </cell>
          <cell r="N308">
            <v>8993.4</v>
          </cell>
        </row>
        <row r="309">
          <cell r="C309" t="str">
            <v>HOSPITAL DOM HÉLDER</v>
          </cell>
          <cell r="E309" t="str">
            <v>3.4 - Material Farmacológico</v>
          </cell>
          <cell r="F309">
            <v>12420164001048</v>
          </cell>
          <cell r="G309" t="str">
            <v>CM HOSPITALAR SA</v>
          </cell>
          <cell r="H309" t="str">
            <v>B</v>
          </cell>
          <cell r="I309" t="str">
            <v>S</v>
          </cell>
          <cell r="J309" t="str">
            <v>000103763</v>
          </cell>
          <cell r="K309" t="str">
            <v>26/08/2021</v>
          </cell>
          <cell r="L309" t="str">
            <v>26210812420164001048550010001037631100312256</v>
          </cell>
          <cell r="M309" t="str">
            <v>26 -  Pernambuco</v>
          </cell>
          <cell r="N309">
            <v>629.70000000000005</v>
          </cell>
        </row>
        <row r="310">
          <cell r="C310" t="str">
            <v>HOSPITAL DOM HÉLDER</v>
          </cell>
          <cell r="E310" t="str">
            <v>3.4 - Material Farmacológico</v>
          </cell>
          <cell r="F310">
            <v>12420164001048</v>
          </cell>
          <cell r="G310" t="str">
            <v>CM HOSPITALAR SA</v>
          </cell>
          <cell r="H310" t="str">
            <v>B</v>
          </cell>
          <cell r="I310" t="str">
            <v>S</v>
          </cell>
          <cell r="J310" t="str">
            <v>000525538</v>
          </cell>
          <cell r="K310" t="str">
            <v>27/07/2021</v>
          </cell>
          <cell r="L310" t="str">
            <v>53210712420164000904550010005255381100060822</v>
          </cell>
          <cell r="M310" t="str">
            <v>26 -  Pernambuco</v>
          </cell>
          <cell r="N310">
            <v>679.01</v>
          </cell>
        </row>
        <row r="311">
          <cell r="C311" t="str">
            <v>HOSPITAL DOM HÉLDER</v>
          </cell>
          <cell r="E311" t="str">
            <v>3.4 - Material Farmacológico</v>
          </cell>
          <cell r="F311">
            <v>12420164001048</v>
          </cell>
          <cell r="G311" t="str">
            <v>CM HOSPITALAR SA</v>
          </cell>
          <cell r="H311" t="str">
            <v>B</v>
          </cell>
          <cell r="I311" t="str">
            <v>S</v>
          </cell>
          <cell r="J311" t="str">
            <v>000525539</v>
          </cell>
          <cell r="K311" t="str">
            <v>27/07/2021</v>
          </cell>
          <cell r="L311" t="str">
            <v>53210712420164000904550010005255391100209874</v>
          </cell>
          <cell r="M311" t="str">
            <v>26 -  Pernambuco</v>
          </cell>
          <cell r="N311">
            <v>142</v>
          </cell>
        </row>
        <row r="312">
          <cell r="C312" t="str">
            <v>HOSPITAL DOM HÉLDER</v>
          </cell>
          <cell r="E312" t="str">
            <v>3.4 - Material Farmacológico</v>
          </cell>
          <cell r="F312">
            <v>12420164001048</v>
          </cell>
          <cell r="G312" t="str">
            <v>CM HOSPITALAR SA</v>
          </cell>
          <cell r="H312" t="str">
            <v>B</v>
          </cell>
          <cell r="I312" t="str">
            <v>S</v>
          </cell>
          <cell r="J312" t="str">
            <v>000538853</v>
          </cell>
          <cell r="K312" t="str">
            <v>20/08/2021</v>
          </cell>
          <cell r="L312" t="str">
            <v>53210812420164000904550010005388531100279364</v>
          </cell>
          <cell r="M312" t="str">
            <v>26 -  Pernambuco</v>
          </cell>
          <cell r="N312">
            <v>679.01</v>
          </cell>
        </row>
        <row r="313">
          <cell r="C313" t="str">
            <v>HOSPITAL DOM HÉLDER</v>
          </cell>
          <cell r="E313" t="str">
            <v>3.4 - Material Farmacológico</v>
          </cell>
          <cell r="F313">
            <v>12420164001048</v>
          </cell>
          <cell r="G313" t="str">
            <v>CM HOSPITALAR SA</v>
          </cell>
          <cell r="H313" t="str">
            <v>B</v>
          </cell>
          <cell r="I313" t="str">
            <v>S</v>
          </cell>
          <cell r="J313" t="str">
            <v>000538854</v>
          </cell>
          <cell r="K313" t="str">
            <v>20/08/2021</v>
          </cell>
          <cell r="L313" t="str">
            <v>53210812420164000904550010005388541100324073</v>
          </cell>
          <cell r="M313" t="str">
            <v>26 -  Pernambuco</v>
          </cell>
          <cell r="N313">
            <v>142</v>
          </cell>
        </row>
        <row r="314">
          <cell r="C314" t="str">
            <v>HOSPITAL DOM HÉLDER</v>
          </cell>
          <cell r="E314" t="str">
            <v>3.4 - Material Farmacológico</v>
          </cell>
          <cell r="F314">
            <v>12882932000194</v>
          </cell>
          <cell r="G314" t="str">
            <v>EXOMED</v>
          </cell>
          <cell r="H314" t="str">
            <v>B</v>
          </cell>
          <cell r="I314" t="str">
            <v>S</v>
          </cell>
          <cell r="J314" t="str">
            <v>153320</v>
          </cell>
          <cell r="K314" t="str">
            <v>13/08/2021</v>
          </cell>
          <cell r="L314" t="str">
            <v>26210812882932000194550010001533201354979560</v>
          </cell>
          <cell r="M314" t="str">
            <v>26 -  Pernambuco</v>
          </cell>
          <cell r="N314">
            <v>1054.5</v>
          </cell>
        </row>
        <row r="315">
          <cell r="C315" t="str">
            <v>HOSPITAL DOM HÉLDER</v>
          </cell>
          <cell r="E315" t="str">
            <v>3.4 - Material Farmacológico</v>
          </cell>
          <cell r="F315">
            <v>12882932000194</v>
          </cell>
          <cell r="G315" t="str">
            <v>EXOMED</v>
          </cell>
          <cell r="H315" t="str">
            <v>B</v>
          </cell>
          <cell r="I315" t="str">
            <v>S</v>
          </cell>
          <cell r="J315" t="str">
            <v>153341</v>
          </cell>
          <cell r="K315" t="str">
            <v>16/08/2021</v>
          </cell>
          <cell r="L315" t="str">
            <v>26210812882932000194550010001533411928666900</v>
          </cell>
          <cell r="M315" t="str">
            <v>26 -  Pernambuco</v>
          </cell>
          <cell r="N315">
            <v>586.79999999999995</v>
          </cell>
        </row>
        <row r="316">
          <cell r="C316" t="str">
            <v>HOSPITAL DOM HÉLDER</v>
          </cell>
          <cell r="E316" t="str">
            <v>3.4 - Material Farmacológico</v>
          </cell>
          <cell r="F316">
            <v>12882932000194</v>
          </cell>
          <cell r="G316" t="str">
            <v>EXOMED</v>
          </cell>
          <cell r="H316" t="str">
            <v>B</v>
          </cell>
          <cell r="I316" t="str">
            <v>S</v>
          </cell>
          <cell r="J316" t="str">
            <v>153737</v>
          </cell>
          <cell r="K316" t="str">
            <v>30/08/2021</v>
          </cell>
          <cell r="L316" t="str">
            <v>26210812882932000194550010001537371866840722</v>
          </cell>
          <cell r="M316" t="str">
            <v>26 -  Pernambuco</v>
          </cell>
          <cell r="N316">
            <v>31745.84</v>
          </cell>
        </row>
        <row r="317">
          <cell r="C317" t="str">
            <v>HOSPITAL DOM HÉLDER</v>
          </cell>
          <cell r="E317" t="str">
            <v>3.4 - Material Farmacológico</v>
          </cell>
          <cell r="F317">
            <v>21381761000100</v>
          </cell>
          <cell r="G317" t="str">
            <v>SIX DISTRIBUIDORA HOSPITALAR LTDA EPP</v>
          </cell>
          <cell r="H317" t="str">
            <v>B</v>
          </cell>
          <cell r="I317" t="str">
            <v>S</v>
          </cell>
          <cell r="J317" t="str">
            <v>000041961</v>
          </cell>
          <cell r="K317" t="str">
            <v>11/08/2021</v>
          </cell>
          <cell r="L317" t="str">
            <v>26210821381761000100550010000419611529235890</v>
          </cell>
          <cell r="M317" t="str">
            <v>26 -  Pernambuco</v>
          </cell>
          <cell r="N317">
            <v>596</v>
          </cell>
        </row>
        <row r="318">
          <cell r="C318" t="str">
            <v>HOSPITAL DOM HÉLDER</v>
          </cell>
          <cell r="E318" t="str">
            <v>3.4 - Material Farmacológico</v>
          </cell>
          <cell r="F318">
            <v>21596736000144</v>
          </cell>
          <cell r="G318" t="str">
            <v>ULTRAMEGA DISTRIBUIDORA HOSPITALAR LTDA</v>
          </cell>
          <cell r="H318" t="str">
            <v>B</v>
          </cell>
          <cell r="I318" t="str">
            <v>S</v>
          </cell>
          <cell r="J318" t="str">
            <v>00134088</v>
          </cell>
          <cell r="K318" t="str">
            <v>19/08/2021</v>
          </cell>
          <cell r="L318" t="str">
            <v>26210821596736000144550010001340881001378238</v>
          </cell>
          <cell r="M318" t="str">
            <v>26 -  Pernambuco</v>
          </cell>
          <cell r="N318">
            <v>979</v>
          </cell>
        </row>
        <row r="319">
          <cell r="C319" t="str">
            <v>HOSPITAL DOM HÉLDER</v>
          </cell>
          <cell r="E319" t="str">
            <v>3.4 - Material Farmacológico</v>
          </cell>
          <cell r="F319">
            <v>21939878000167</v>
          </cell>
          <cell r="G319" t="str">
            <v>BEM ESTAR PROD FARMACEUTICOS LTDA</v>
          </cell>
          <cell r="H319" t="str">
            <v>B</v>
          </cell>
          <cell r="I319" t="str">
            <v>S</v>
          </cell>
          <cell r="J319" t="str">
            <v>000002696</v>
          </cell>
          <cell r="K319" t="str">
            <v>24/08/2021</v>
          </cell>
          <cell r="L319" t="str">
            <v>26210821939878000167550010000026961100069624</v>
          </cell>
          <cell r="M319" t="str">
            <v>26 -  Pernambuco</v>
          </cell>
          <cell r="N319">
            <v>1430</v>
          </cell>
        </row>
        <row r="320">
          <cell r="C320" t="str">
            <v>HOSPITAL DOM HÉLDER</v>
          </cell>
          <cell r="E320" t="str">
            <v>3.4 - Material Farmacológico</v>
          </cell>
          <cell r="F320">
            <v>23680034000170</v>
          </cell>
          <cell r="G320" t="str">
            <v>D ARAUJO COMERCIAL EIRELI</v>
          </cell>
          <cell r="H320" t="str">
            <v>B</v>
          </cell>
          <cell r="I320" t="str">
            <v>S</v>
          </cell>
          <cell r="J320" t="str">
            <v>000002855</v>
          </cell>
          <cell r="K320" t="str">
            <v>02/08/2021</v>
          </cell>
          <cell r="L320" t="str">
            <v>26210823680034000170550010000028551328052442</v>
          </cell>
          <cell r="M320" t="str">
            <v>26 -  Pernambuco</v>
          </cell>
          <cell r="N320">
            <v>11280</v>
          </cell>
        </row>
        <row r="321">
          <cell r="C321" t="str">
            <v>HOSPITAL DOM HÉLDER</v>
          </cell>
          <cell r="E321" t="str">
            <v>3.4 - Material Farmacológico</v>
          </cell>
          <cell r="F321">
            <v>31673254000285</v>
          </cell>
          <cell r="G321" t="str">
            <v>LABORATORIOS B BRAUN SA</v>
          </cell>
          <cell r="H321" t="str">
            <v>B</v>
          </cell>
          <cell r="I321" t="str">
            <v>S</v>
          </cell>
          <cell r="J321" t="str">
            <v>147580</v>
          </cell>
          <cell r="K321" t="str">
            <v>27/08/2021</v>
          </cell>
          <cell r="L321" t="str">
            <v>26210831673254000285550000001475801969430595</v>
          </cell>
          <cell r="M321" t="str">
            <v>26 -  Pernambuco</v>
          </cell>
          <cell r="N321">
            <v>721.2</v>
          </cell>
        </row>
        <row r="322">
          <cell r="C322" t="str">
            <v>HOSPITAL DOM HÉLDER</v>
          </cell>
          <cell r="E322" t="str">
            <v>3.4 - Material Farmacológico</v>
          </cell>
          <cell r="F322">
            <v>38909503000157</v>
          </cell>
          <cell r="G322" t="str">
            <v>OPEM REPRESENTACAO IMPORT. E DIST. LTDA</v>
          </cell>
          <cell r="H322" t="str">
            <v>B</v>
          </cell>
          <cell r="I322" t="str">
            <v>S</v>
          </cell>
          <cell r="J322" t="str">
            <v>065613</v>
          </cell>
          <cell r="K322" t="str">
            <v>10/08/2021</v>
          </cell>
          <cell r="L322" t="str">
            <v>35210838909503000157550010000656131606968710</v>
          </cell>
          <cell r="M322" t="str">
            <v>35 -  São Paulo</v>
          </cell>
          <cell r="N322">
            <v>61100</v>
          </cell>
        </row>
        <row r="323">
          <cell r="C323" t="str">
            <v>HOSPITAL DOM HÉLDER</v>
          </cell>
          <cell r="E323" t="str">
            <v>3.4 - Material Farmacológico</v>
          </cell>
          <cell r="F323">
            <v>38909503000157</v>
          </cell>
          <cell r="G323" t="str">
            <v>OPEM REPRESENTACAO IMPORT. E DIST. LTDA</v>
          </cell>
          <cell r="H323" t="str">
            <v>B</v>
          </cell>
          <cell r="I323" t="str">
            <v>S</v>
          </cell>
          <cell r="J323" t="str">
            <v>065614</v>
          </cell>
          <cell r="K323" t="str">
            <v>10/08/2021</v>
          </cell>
          <cell r="L323" t="str">
            <v>35210838909503000157550010000656141292649640</v>
          </cell>
          <cell r="M323" t="str">
            <v>35 -  São Paulo</v>
          </cell>
          <cell r="N323">
            <v>61100</v>
          </cell>
        </row>
        <row r="324">
          <cell r="C324" t="str">
            <v>HOSPITAL DOM HÉLDER</v>
          </cell>
          <cell r="E324" t="str">
            <v>3.4 - Material Farmacológico</v>
          </cell>
          <cell r="F324">
            <v>44734671000151</v>
          </cell>
          <cell r="G324" t="str">
            <v>CRISTALIA PROD. QUIM. FARMACEUTICOS LTDA</v>
          </cell>
          <cell r="H324" t="str">
            <v>B</v>
          </cell>
          <cell r="I324" t="str">
            <v>S</v>
          </cell>
          <cell r="J324" t="str">
            <v>3042388</v>
          </cell>
          <cell r="K324" t="str">
            <v>30/07/2021</v>
          </cell>
          <cell r="L324" t="str">
            <v>35210744734671000151550100030423881440267988</v>
          </cell>
          <cell r="M324" t="str">
            <v>35 -  São Paulo</v>
          </cell>
          <cell r="N324">
            <v>109500</v>
          </cell>
        </row>
        <row r="325">
          <cell r="C325" t="str">
            <v>HOSPITAL DOM HÉLDER</v>
          </cell>
          <cell r="E325" t="str">
            <v>3.4 - Material Farmacológico</v>
          </cell>
          <cell r="F325">
            <v>44734671000151</v>
          </cell>
          <cell r="G325" t="str">
            <v>CRISTALIA PROD. QUIM. FARMACEUTICOS LTDA</v>
          </cell>
          <cell r="H325" t="str">
            <v>B</v>
          </cell>
          <cell r="I325" t="str">
            <v>S</v>
          </cell>
          <cell r="J325" t="str">
            <v>3042389</v>
          </cell>
          <cell r="K325" t="str">
            <v>30/07/2021</v>
          </cell>
          <cell r="L325" t="str">
            <v>35210744734671000151550100030423891468966519</v>
          </cell>
          <cell r="M325" t="str">
            <v>35 -  São Paulo</v>
          </cell>
          <cell r="N325">
            <v>2250</v>
          </cell>
        </row>
        <row r="326">
          <cell r="C326" t="str">
            <v>HOSPITAL DOM HÉLDER</v>
          </cell>
          <cell r="E326" t="str">
            <v>3.4 - Material Farmacológico</v>
          </cell>
          <cell r="F326">
            <v>44734671000151</v>
          </cell>
          <cell r="G326" t="str">
            <v>CRISTALIA PROD. QUIM. FARMACEUTICOS LTDA</v>
          </cell>
          <cell r="H326" t="str">
            <v>B</v>
          </cell>
          <cell r="I326" t="str">
            <v>S</v>
          </cell>
          <cell r="J326" t="str">
            <v>3047729</v>
          </cell>
          <cell r="K326" t="str">
            <v>06/08/2021</v>
          </cell>
          <cell r="L326" t="str">
            <v>35210844734671000151550100030477291298750952</v>
          </cell>
          <cell r="M326" t="str">
            <v>35 -  São Paulo</v>
          </cell>
          <cell r="N326">
            <v>119541</v>
          </cell>
        </row>
        <row r="327">
          <cell r="C327" t="str">
            <v>HOSPITAL DOM HÉLDER</v>
          </cell>
          <cell r="E327" t="str">
            <v>3.4 - Material Farmacológico</v>
          </cell>
          <cell r="F327">
            <v>44734671000151</v>
          </cell>
          <cell r="G327" t="str">
            <v>CRISTALIA PROD. QUIM. FARMACEUTICOS LTDA</v>
          </cell>
          <cell r="H327" t="str">
            <v>B</v>
          </cell>
          <cell r="I327" t="str">
            <v>S</v>
          </cell>
          <cell r="J327" t="str">
            <v>3048518</v>
          </cell>
          <cell r="K327" t="str">
            <v>09/08/2021</v>
          </cell>
          <cell r="L327" t="str">
            <v>35210844734671000151550100030485181679537529</v>
          </cell>
          <cell r="M327" t="str">
            <v>35 -  São Paulo</v>
          </cell>
          <cell r="N327">
            <v>220</v>
          </cell>
        </row>
        <row r="328">
          <cell r="C328" t="str">
            <v>HOSPITAL DOM HÉLDER</v>
          </cell>
          <cell r="E328" t="str">
            <v>3.4 - Material Farmacológico</v>
          </cell>
          <cell r="F328">
            <v>44734671000151</v>
          </cell>
          <cell r="G328" t="str">
            <v>CRISTALIA PROD. QUIM. FARMACEUTICOS LTDA</v>
          </cell>
          <cell r="H328" t="str">
            <v>B</v>
          </cell>
          <cell r="I328" t="str">
            <v>S</v>
          </cell>
          <cell r="J328" t="str">
            <v>3048519</v>
          </cell>
          <cell r="K328" t="str">
            <v>09/08/2021</v>
          </cell>
          <cell r="L328" t="str">
            <v>35210844734671000151550100030485191049793477</v>
          </cell>
          <cell r="M328" t="str">
            <v>35 -  São Paulo</v>
          </cell>
          <cell r="N328">
            <v>3355</v>
          </cell>
        </row>
        <row r="329">
          <cell r="C329" t="str">
            <v>HOSPITAL DOM HÉLDER</v>
          </cell>
          <cell r="E329" t="str">
            <v>3.4 - Material Farmacológico</v>
          </cell>
          <cell r="F329">
            <v>44734671000151</v>
          </cell>
          <cell r="G329" t="str">
            <v>CRISTALIA PROD. QUIM. FARMACEUTICOS LTDA</v>
          </cell>
          <cell r="H329" t="str">
            <v>B</v>
          </cell>
          <cell r="I329" t="str">
            <v>S</v>
          </cell>
          <cell r="J329" t="str">
            <v>3061189</v>
          </cell>
          <cell r="K329" t="str">
            <v>24/08/2021</v>
          </cell>
          <cell r="L329" t="str">
            <v>35210844734671000151550100030611891542767656</v>
          </cell>
          <cell r="M329" t="str">
            <v>35 -  São Paulo</v>
          </cell>
          <cell r="N329">
            <v>133.75</v>
          </cell>
        </row>
        <row r="330">
          <cell r="C330" t="str">
            <v>HOSPITAL DOM HÉLDER</v>
          </cell>
          <cell r="E330" t="str">
            <v>3.4 - Material Farmacológico</v>
          </cell>
          <cell r="F330">
            <v>44734671000151</v>
          </cell>
          <cell r="G330" t="str">
            <v>CRISTALIA PROD. QUIM. FARMACEUTICOS LTDA</v>
          </cell>
          <cell r="H330" t="str">
            <v>B</v>
          </cell>
          <cell r="I330" t="str">
            <v>S</v>
          </cell>
          <cell r="J330" t="str">
            <v>3064276</v>
          </cell>
          <cell r="K330" t="str">
            <v>25/08/2021</v>
          </cell>
          <cell r="L330" t="str">
            <v>35210844734671000151550100030642761886664492</v>
          </cell>
          <cell r="M330" t="str">
            <v>35 -  São Paulo</v>
          </cell>
          <cell r="N330">
            <v>96031</v>
          </cell>
        </row>
        <row r="331">
          <cell r="C331" t="str">
            <v>HOSPITAL DOM HÉLDER</v>
          </cell>
          <cell r="E331" t="str">
            <v>3.4 - Material Farmacológico</v>
          </cell>
          <cell r="F331">
            <v>44734671000151</v>
          </cell>
          <cell r="G331" t="str">
            <v>CRISTALIA PROD. QUIM. FARMACEUTICOS LTDA</v>
          </cell>
          <cell r="H331" t="str">
            <v>B</v>
          </cell>
          <cell r="I331" t="str">
            <v>S</v>
          </cell>
          <cell r="J331" t="str">
            <v>3064400</v>
          </cell>
          <cell r="K331" t="str">
            <v>25/08/2021</v>
          </cell>
          <cell r="L331" t="str">
            <v>35210844734671000151550100030644001244345030</v>
          </cell>
          <cell r="M331" t="str">
            <v>35 -  São Paulo</v>
          </cell>
          <cell r="N331">
            <v>523.75</v>
          </cell>
        </row>
        <row r="332">
          <cell r="C332" t="str">
            <v>HOSPITAL DOM HÉLDER</v>
          </cell>
          <cell r="E332" t="str">
            <v>3.4 - Material Farmacológico</v>
          </cell>
          <cell r="F332">
            <v>49324221000104</v>
          </cell>
          <cell r="G332" t="str">
            <v>FRESENIUS KABI BRASIL LTDA</v>
          </cell>
          <cell r="H332" t="str">
            <v>B</v>
          </cell>
          <cell r="I332" t="str">
            <v>S</v>
          </cell>
          <cell r="J332" t="str">
            <v>000203949</v>
          </cell>
          <cell r="K332" t="str">
            <v>14/08/2021</v>
          </cell>
          <cell r="L332" t="str">
            <v>23210849324221000880550000002039491247733351</v>
          </cell>
          <cell r="M332" t="str">
            <v>35 -  São Paulo</v>
          </cell>
          <cell r="N332">
            <v>7609.6</v>
          </cell>
        </row>
        <row r="333">
          <cell r="C333" t="str">
            <v>HOSPITAL DOM HÉLDER</v>
          </cell>
          <cell r="E333" t="str">
            <v>3.4 - Material Farmacológico</v>
          </cell>
          <cell r="F333">
            <v>67729178000491</v>
          </cell>
          <cell r="G333" t="str">
            <v>COMERCIAL CIRURGICA RIOCLARENSE LTDA</v>
          </cell>
          <cell r="H333" t="str">
            <v>B</v>
          </cell>
          <cell r="I333" t="str">
            <v>S</v>
          </cell>
          <cell r="J333" t="str">
            <v>0011769</v>
          </cell>
          <cell r="K333" t="str">
            <v>30/07/2021</v>
          </cell>
          <cell r="L333" t="str">
            <v>26210767729178000653550010000117691455733885</v>
          </cell>
          <cell r="M333" t="str">
            <v>35 -  São Paulo</v>
          </cell>
          <cell r="N333">
            <v>1046.26</v>
          </cell>
        </row>
        <row r="334">
          <cell r="C334" t="str">
            <v>HOSPITAL DOM HÉLDER</v>
          </cell>
          <cell r="E334" t="str">
            <v>3.4 - Material Farmacológico</v>
          </cell>
          <cell r="F334">
            <v>67729178000491</v>
          </cell>
          <cell r="G334" t="str">
            <v>COMERCIAL CIRURGICA RIOCLARENSE LTDA</v>
          </cell>
          <cell r="H334" t="str">
            <v>B</v>
          </cell>
          <cell r="I334" t="str">
            <v>S</v>
          </cell>
          <cell r="J334" t="str">
            <v>0012769</v>
          </cell>
          <cell r="K334" t="str">
            <v>20/08/2021</v>
          </cell>
          <cell r="L334" t="str">
            <v>26210867729178000653550010000127691998995099</v>
          </cell>
          <cell r="M334" t="str">
            <v>35 -  São Paulo</v>
          </cell>
          <cell r="N334">
            <v>97563.39</v>
          </cell>
        </row>
        <row r="335">
          <cell r="C335" t="str">
            <v>HOSPITAL DOM HÉLDER</v>
          </cell>
          <cell r="E335" t="str">
            <v>3.4 - Material Farmacológico</v>
          </cell>
          <cell r="F335">
            <v>67729178000491</v>
          </cell>
          <cell r="G335" t="str">
            <v>COMERCIAL CIRURGICA RIOCLARENSE LTDA</v>
          </cell>
          <cell r="H335" t="str">
            <v>B</v>
          </cell>
          <cell r="I335" t="str">
            <v>S</v>
          </cell>
          <cell r="J335" t="str">
            <v>0610584</v>
          </cell>
          <cell r="K335" t="str">
            <v>28/07/2021</v>
          </cell>
          <cell r="L335" t="str">
            <v>31210767729178000220550010006105841598142560</v>
          </cell>
          <cell r="M335" t="str">
            <v>35 -  São Paulo</v>
          </cell>
          <cell r="N335">
            <v>188489.34</v>
          </cell>
        </row>
        <row r="336">
          <cell r="C336" t="str">
            <v>HOSPITAL DOM HÉLDER</v>
          </cell>
          <cell r="E336" t="str">
            <v>3.4 - Material Farmacológico</v>
          </cell>
          <cell r="F336">
            <v>67729178000491</v>
          </cell>
          <cell r="G336" t="str">
            <v>COMERCIAL CIRURGICA RIOCLARENSE LTDA</v>
          </cell>
          <cell r="H336" t="str">
            <v>B</v>
          </cell>
          <cell r="I336" t="str">
            <v>S</v>
          </cell>
          <cell r="J336" t="str">
            <v>0610680</v>
          </cell>
          <cell r="K336" t="str">
            <v>29/07/2021</v>
          </cell>
          <cell r="L336" t="str">
            <v>31210767729178000220550010006106801339158742</v>
          </cell>
          <cell r="M336" t="str">
            <v>35 -  São Paulo</v>
          </cell>
          <cell r="N336">
            <v>2184</v>
          </cell>
        </row>
        <row r="337">
          <cell r="C337" t="str">
            <v>HOSPITAL DOM HÉLDER</v>
          </cell>
          <cell r="E337" t="str">
            <v>3.4 - Material Farmacológico</v>
          </cell>
          <cell r="F337">
            <v>67729178000491</v>
          </cell>
          <cell r="G337" t="str">
            <v>COMERCIAL CIRURGICA RIOCLARENSE LTDA</v>
          </cell>
          <cell r="H337" t="str">
            <v>B</v>
          </cell>
          <cell r="I337" t="str">
            <v>S</v>
          </cell>
          <cell r="J337" t="str">
            <v>1467230</v>
          </cell>
          <cell r="K337" t="str">
            <v>29/07/2021</v>
          </cell>
          <cell r="L337" t="str">
            <v>35210767729178000491550010014672301905794820</v>
          </cell>
          <cell r="M337" t="str">
            <v>35 -  São Paulo</v>
          </cell>
          <cell r="N337">
            <v>13904.4</v>
          </cell>
        </row>
        <row r="338">
          <cell r="C338" t="str">
            <v>HOSPITAL DOM HÉLDER</v>
          </cell>
          <cell r="E338" t="str">
            <v>3.4 - Material Farmacológico</v>
          </cell>
          <cell r="F338">
            <v>67729178000491</v>
          </cell>
          <cell r="G338" t="str">
            <v>COMERCIAL CIRURGICA RIOCLARENSE LTDA</v>
          </cell>
          <cell r="H338" t="str">
            <v>B</v>
          </cell>
          <cell r="I338" t="str">
            <v>S</v>
          </cell>
          <cell r="J338" t="str">
            <v>1471629</v>
          </cell>
          <cell r="K338" t="str">
            <v>09/08/2021</v>
          </cell>
          <cell r="L338" t="str">
            <v>35210867729178000491550010014716291481832608</v>
          </cell>
          <cell r="M338" t="str">
            <v>35 -  São Paulo</v>
          </cell>
          <cell r="N338">
            <v>171.26</v>
          </cell>
        </row>
        <row r="339">
          <cell r="C339" t="str">
            <v>HOSPITAL DOM HÉLDER</v>
          </cell>
          <cell r="E339" t="str">
            <v>3.4 - Material Farmacológico</v>
          </cell>
          <cell r="F339">
            <v>67729178000572</v>
          </cell>
          <cell r="G339" t="str">
            <v>COMERCIAL CIRURGICA RIOCLARENSE LTDA</v>
          </cell>
          <cell r="H339" t="str">
            <v>B</v>
          </cell>
          <cell r="I339" t="str">
            <v>S</v>
          </cell>
          <cell r="J339" t="str">
            <v>0052609</v>
          </cell>
          <cell r="K339" t="str">
            <v>23/07/2021</v>
          </cell>
          <cell r="L339" t="str">
            <v>41210767729178000572550010000526091115976012</v>
          </cell>
          <cell r="M339" t="str">
            <v>41 -  Paraná</v>
          </cell>
          <cell r="N339">
            <v>4300</v>
          </cell>
        </row>
        <row r="340">
          <cell r="C340" t="str">
            <v>HOSPITAL DOM HÉLDER</v>
          </cell>
          <cell r="E340" t="str">
            <v>3.4 - Material Farmacológico</v>
          </cell>
          <cell r="F340">
            <v>67729178000653</v>
          </cell>
          <cell r="G340" t="str">
            <v>COMERCIAL CIRURGICA RIOCLARENSE LTDA</v>
          </cell>
          <cell r="H340" t="str">
            <v>B</v>
          </cell>
          <cell r="I340" t="str">
            <v>S</v>
          </cell>
          <cell r="J340" t="str">
            <v>0010890</v>
          </cell>
          <cell r="K340" t="str">
            <v>13/07/2021</v>
          </cell>
          <cell r="L340" t="str">
            <v>26210767729178000653550010000108901320160377</v>
          </cell>
          <cell r="M340" t="str">
            <v>26 -  Pernambuco</v>
          </cell>
          <cell r="N340">
            <v>24288</v>
          </cell>
        </row>
        <row r="341">
          <cell r="C341" t="str">
            <v>HOSPITAL DOM HÉLDER</v>
          </cell>
          <cell r="E341" t="str">
            <v>3.4 - Material Farmacológico</v>
          </cell>
          <cell r="F341">
            <v>67729178000653</v>
          </cell>
          <cell r="G341" t="str">
            <v>COMERCIAL CIRURGICA RIOCLARENSE LTDA</v>
          </cell>
          <cell r="H341" t="str">
            <v>B</v>
          </cell>
          <cell r="I341" t="str">
            <v>S</v>
          </cell>
          <cell r="J341" t="str">
            <v>0012227</v>
          </cell>
          <cell r="K341" t="str">
            <v>09/08/2021</v>
          </cell>
          <cell r="L341" t="str">
            <v>26210867729178000653550010000122271718192562</v>
          </cell>
          <cell r="M341" t="str">
            <v>26 -  Pernambuco</v>
          </cell>
          <cell r="N341">
            <v>172</v>
          </cell>
        </row>
        <row r="342">
          <cell r="C342" t="str">
            <v>HOSPITAL DOM HÉLDER</v>
          </cell>
          <cell r="E342" t="str">
            <v>3.4 - Material Farmacológico</v>
          </cell>
          <cell r="F342">
            <v>67729178000653</v>
          </cell>
          <cell r="G342" t="str">
            <v>COMERCIAL CIRURGICA RIOCLARENSE LTDA</v>
          </cell>
          <cell r="H342" t="str">
            <v>B</v>
          </cell>
          <cell r="I342" t="str">
            <v>S</v>
          </cell>
          <cell r="J342" t="str">
            <v>0012465</v>
          </cell>
          <cell r="K342" t="str">
            <v>13/08/2021</v>
          </cell>
          <cell r="L342" t="str">
            <v>26210867729178000653550010000124651728326318</v>
          </cell>
          <cell r="M342" t="str">
            <v>26 -  Pernambuco</v>
          </cell>
          <cell r="N342">
            <v>2024.65</v>
          </cell>
        </row>
        <row r="343">
          <cell r="C343" t="str">
            <v>HOSPITAL DOM HÉLDER</v>
          </cell>
          <cell r="E343" t="str">
            <v>3.4 - Material Farmacológico</v>
          </cell>
          <cell r="F343">
            <v>67729178000653</v>
          </cell>
          <cell r="G343" t="str">
            <v>COMERCIAL CIRURGICA RIOCLARENSE LTDA</v>
          </cell>
          <cell r="H343" t="str">
            <v>B</v>
          </cell>
          <cell r="I343" t="str">
            <v>S</v>
          </cell>
          <cell r="J343" t="str">
            <v>0012467</v>
          </cell>
          <cell r="K343" t="str">
            <v>13/08/2021</v>
          </cell>
          <cell r="L343" t="str">
            <v>26210867729178000653550010000124671240693215</v>
          </cell>
          <cell r="M343" t="str">
            <v>26 -  Pernambuco</v>
          </cell>
          <cell r="N343">
            <v>1304.4000000000001</v>
          </cell>
        </row>
        <row r="344">
          <cell r="C344" t="str">
            <v>HOSPITAL DOM HÉLDER</v>
          </cell>
          <cell r="E344" t="str">
            <v>3.4 - Material Farmacológico</v>
          </cell>
          <cell r="F344">
            <v>67729178000653</v>
          </cell>
          <cell r="G344" t="str">
            <v>COMERCIAL CIRURGICA RIOCLARENSE LTDA</v>
          </cell>
          <cell r="H344" t="str">
            <v>B</v>
          </cell>
          <cell r="I344" t="str">
            <v>S</v>
          </cell>
          <cell r="J344" t="str">
            <v>0012662</v>
          </cell>
          <cell r="K344" t="str">
            <v>18/08/2021</v>
          </cell>
          <cell r="L344" t="str">
            <v>26210867729178000653550010000126621923957711</v>
          </cell>
          <cell r="M344" t="str">
            <v>26 -  Pernambuco</v>
          </cell>
          <cell r="N344">
            <v>1106.4000000000001</v>
          </cell>
        </row>
        <row r="345">
          <cell r="C345" t="str">
            <v>HOSPITAL DOM HÉLDER</v>
          </cell>
          <cell r="E345" t="str">
            <v>3.4 - Material Farmacológico</v>
          </cell>
          <cell r="F345">
            <v>67729178000653</v>
          </cell>
          <cell r="G345" t="str">
            <v>COMERCIAL CIRURGICA RIOCLARENSE LTDA</v>
          </cell>
          <cell r="H345" t="str">
            <v>B</v>
          </cell>
          <cell r="I345" t="str">
            <v>S</v>
          </cell>
          <cell r="J345" t="str">
            <v>0012766</v>
          </cell>
          <cell r="K345" t="str">
            <v>20/08/2021</v>
          </cell>
          <cell r="L345" t="str">
            <v>26210867729178000653550010000127661414890290</v>
          </cell>
          <cell r="M345" t="str">
            <v>26 -  Pernambuco</v>
          </cell>
          <cell r="N345">
            <v>1105.5</v>
          </cell>
        </row>
        <row r="346">
          <cell r="C346" t="str">
            <v>HOSPITAL DOM HÉLDER</v>
          </cell>
          <cell r="E346" t="str">
            <v>3.4 - Material Farmacológico</v>
          </cell>
          <cell r="F346">
            <v>67729178000653</v>
          </cell>
          <cell r="G346" t="str">
            <v>COMERCIAL CIRURGICA RIOCLARENSE LTDA</v>
          </cell>
          <cell r="H346" t="str">
            <v>B</v>
          </cell>
          <cell r="I346" t="str">
            <v>S</v>
          </cell>
          <cell r="J346" t="str">
            <v>0012830</v>
          </cell>
          <cell r="K346" t="str">
            <v>20/08/2021</v>
          </cell>
          <cell r="L346" t="str">
            <v>26210867729178000653550010000128301343722112</v>
          </cell>
          <cell r="M346" t="str">
            <v>26 -  Pernambuco</v>
          </cell>
          <cell r="N346">
            <v>176</v>
          </cell>
        </row>
        <row r="347">
          <cell r="C347" t="str">
            <v>HOSPITAL DOM HÉLDER</v>
          </cell>
          <cell r="E347" t="str">
            <v>3.4 - Material Farmacológico</v>
          </cell>
          <cell r="F347">
            <v>67729178000653</v>
          </cell>
          <cell r="G347" t="str">
            <v>COMERCIAL CIRURGICA RIOCLARENSE LTDA</v>
          </cell>
          <cell r="H347" t="str">
            <v>B</v>
          </cell>
          <cell r="I347" t="str">
            <v>S</v>
          </cell>
          <cell r="J347" t="str">
            <v>0013125</v>
          </cell>
          <cell r="K347" t="str">
            <v>27/08/2021</v>
          </cell>
          <cell r="L347" t="str">
            <v>26210867729178000653550010000131251085095320</v>
          </cell>
          <cell r="M347" t="str">
            <v>26 -  Pernambuco</v>
          </cell>
          <cell r="N347">
            <v>12629.76</v>
          </cell>
        </row>
        <row r="348">
          <cell r="C348" t="str">
            <v>HOSPITAL DOM HÉLDER</v>
          </cell>
          <cell r="E348" t="str">
            <v>3.4 - Material Farmacológico</v>
          </cell>
          <cell r="F348">
            <v>67729178000653</v>
          </cell>
          <cell r="G348" t="str">
            <v>COMERCIAL CIRURGICA RIOCLARENSE LTDA</v>
          </cell>
          <cell r="H348" t="str">
            <v>B</v>
          </cell>
          <cell r="I348" t="str">
            <v>S</v>
          </cell>
          <cell r="J348" t="str">
            <v>0609490</v>
          </cell>
          <cell r="K348" t="str">
            <v>22/07/2021</v>
          </cell>
          <cell r="L348" t="str">
            <v>31210767729178000220550010006094901602381365</v>
          </cell>
          <cell r="M348" t="str">
            <v>26 -  Pernambuco</v>
          </cell>
          <cell r="N348">
            <v>1114.9000000000001</v>
          </cell>
        </row>
        <row r="349">
          <cell r="C349" t="str">
            <v>HOSPITAL DOM HÉLDER</v>
          </cell>
          <cell r="E349" t="str">
            <v>3.4 - Material Farmacológico</v>
          </cell>
          <cell r="F349">
            <v>67729178000653</v>
          </cell>
          <cell r="G349" t="str">
            <v>COMERCIAL CIRURGICA RIOCLARENSE LTDA</v>
          </cell>
          <cell r="H349" t="str">
            <v>B</v>
          </cell>
          <cell r="I349" t="str">
            <v>S</v>
          </cell>
          <cell r="J349" t="str">
            <v>1475509</v>
          </cell>
          <cell r="K349" t="str">
            <v>18/08/2021</v>
          </cell>
          <cell r="L349" t="str">
            <v>35210867729178000491550010014755091111958410</v>
          </cell>
          <cell r="M349" t="str">
            <v>26 -  Pernambuco</v>
          </cell>
          <cell r="N349">
            <v>829.8</v>
          </cell>
        </row>
        <row r="350">
          <cell r="C350" t="str">
            <v>HOSPITAL DOM HÉLDER</v>
          </cell>
          <cell r="E350" t="str">
            <v>3.14 - Alimentação Preparada</v>
          </cell>
          <cell r="F350">
            <v>1687725000162</v>
          </cell>
          <cell r="G350" t="str">
            <v>CENTRO ESP EM NUT ENTERAL E PARENTERAL</v>
          </cell>
          <cell r="H350" t="str">
            <v>B</v>
          </cell>
          <cell r="I350" t="str">
            <v>S</v>
          </cell>
          <cell r="J350" t="str">
            <v>000031139</v>
          </cell>
          <cell r="K350" t="str">
            <v>06/08/2021</v>
          </cell>
          <cell r="L350" t="str">
            <v>26210801687725000162550010000311391783177454</v>
          </cell>
          <cell r="M350" t="str">
            <v>26 -  Pernambuco</v>
          </cell>
          <cell r="N350">
            <v>5145</v>
          </cell>
        </row>
        <row r="351">
          <cell r="C351" t="str">
            <v>HOSPITAL DOM HÉLDER</v>
          </cell>
          <cell r="E351" t="str">
            <v>3.14 - Alimentação Preparada</v>
          </cell>
          <cell r="F351">
            <v>1687725000162</v>
          </cell>
          <cell r="G351" t="str">
            <v>CENTRO ESP EM NUT ENTERAL E PARENTERAL</v>
          </cell>
          <cell r="H351" t="str">
            <v>B</v>
          </cell>
          <cell r="I351" t="str">
            <v>S</v>
          </cell>
          <cell r="J351" t="str">
            <v>000031380</v>
          </cell>
          <cell r="K351" t="str">
            <v>19/08/2021</v>
          </cell>
          <cell r="L351" t="str">
            <v>26210801687725000162550010000313801556708600</v>
          </cell>
          <cell r="M351" t="str">
            <v>26 -  Pernambuco</v>
          </cell>
          <cell r="N351">
            <v>3225</v>
          </cell>
        </row>
        <row r="352">
          <cell r="C352" t="str">
            <v>HOSPITAL DOM HÉLDER</v>
          </cell>
          <cell r="E352" t="str">
            <v>3.14 - Alimentação Preparada</v>
          </cell>
          <cell r="F352">
            <v>1884446000199</v>
          </cell>
          <cell r="G352" t="str">
            <v>TECNOVIDA COMERCIAL LTDA</v>
          </cell>
          <cell r="H352" t="str">
            <v>B</v>
          </cell>
          <cell r="I352" t="str">
            <v>S</v>
          </cell>
          <cell r="J352" t="str">
            <v>129461</v>
          </cell>
          <cell r="K352" t="str">
            <v>06/08/2021</v>
          </cell>
          <cell r="L352" t="str">
            <v>26210801884446000199550010001294611145010425</v>
          </cell>
          <cell r="M352" t="str">
            <v>26 -  Pernambuco</v>
          </cell>
          <cell r="N352">
            <v>7747.4</v>
          </cell>
        </row>
        <row r="353">
          <cell r="C353" t="str">
            <v>HOSPITAL DOM HÉLDER</v>
          </cell>
          <cell r="E353" t="str">
            <v>3.14 - Alimentação Preparada</v>
          </cell>
          <cell r="F353">
            <v>3149182000155</v>
          </cell>
          <cell r="G353" t="str">
            <v>CLINUTRI LTDA-EPP</v>
          </cell>
          <cell r="H353" t="str">
            <v>B</v>
          </cell>
          <cell r="I353" t="str">
            <v>S</v>
          </cell>
          <cell r="J353" t="str">
            <v>17500</v>
          </cell>
          <cell r="K353" t="str">
            <v>04/08/2021</v>
          </cell>
          <cell r="L353" t="str">
            <v>26210803149182000155550040000175001114757262</v>
          </cell>
          <cell r="M353" t="str">
            <v>26 -  Pernambuco</v>
          </cell>
          <cell r="N353">
            <v>8172</v>
          </cell>
        </row>
        <row r="354">
          <cell r="C354" t="str">
            <v>HOSPITAL DOM HÉLDER</v>
          </cell>
          <cell r="E354" t="str">
            <v>3.14 - Alimentação Preparada</v>
          </cell>
          <cell r="F354">
            <v>7160019000144</v>
          </cell>
          <cell r="G354" t="str">
            <v>VITALE COMERCIO LTDA EPP</v>
          </cell>
          <cell r="H354" t="str">
            <v>B</v>
          </cell>
          <cell r="I354" t="str">
            <v>S</v>
          </cell>
          <cell r="J354" t="str">
            <v>58996</v>
          </cell>
          <cell r="K354" t="str">
            <v>10/08/2021</v>
          </cell>
          <cell r="L354" t="str">
            <v>26210807160019000144550010000589961854580684</v>
          </cell>
          <cell r="M354" t="str">
            <v>26 -  Pernambuco</v>
          </cell>
          <cell r="N354">
            <v>12605.6</v>
          </cell>
        </row>
        <row r="355">
          <cell r="C355" t="str">
            <v>HOSPITAL DOM HÉLDER</v>
          </cell>
          <cell r="E355" t="str">
            <v>3.14 - Alimentação Preparada</v>
          </cell>
          <cell r="F355">
            <v>23523598000107</v>
          </cell>
          <cell r="G355" t="str">
            <v>BARROS E BARROS HOSPITALAR LTDA EPP</v>
          </cell>
          <cell r="H355" t="str">
            <v>B</v>
          </cell>
          <cell r="I355" t="str">
            <v>S</v>
          </cell>
          <cell r="J355" t="str">
            <v>000003822</v>
          </cell>
          <cell r="K355" t="str">
            <v>10/08/2021</v>
          </cell>
          <cell r="L355" t="str">
            <v>26210823523598000107550010000038221000000020</v>
          </cell>
          <cell r="M355" t="str">
            <v>26 -  Pernambuco</v>
          </cell>
          <cell r="N355">
            <v>1060</v>
          </cell>
        </row>
        <row r="356">
          <cell r="C356" t="str">
            <v>HOSPITAL DOM HÉLDER</v>
          </cell>
          <cell r="E356" t="str">
            <v>3.14 - Alimentação Preparada</v>
          </cell>
          <cell r="F356">
            <v>38591447000236</v>
          </cell>
          <cell r="G356" t="str">
            <v>CENUT DISTRIB DE PROD ALIMENTICIOS</v>
          </cell>
          <cell r="H356" t="str">
            <v>B</v>
          </cell>
          <cell r="I356" t="str">
            <v>S</v>
          </cell>
          <cell r="J356" t="str">
            <v>000000176</v>
          </cell>
          <cell r="K356" t="str">
            <v>09/08/2021</v>
          </cell>
          <cell r="L356" t="str">
            <v>26210838591447000236550010000001761901210129</v>
          </cell>
          <cell r="M356" t="str">
            <v>26 -  Pernambuco</v>
          </cell>
          <cell r="N356">
            <v>3172.5</v>
          </cell>
        </row>
        <row r="357">
          <cell r="C357" t="str">
            <v>HOSPITAL DOM HÉLDER</v>
          </cell>
          <cell r="E357" t="str">
            <v>3.2 - Gás e Outros Materiais Engarrafados</v>
          </cell>
          <cell r="F357">
            <v>24380578002041</v>
          </cell>
          <cell r="G357" t="str">
            <v>WHITE MARTINS GASES IND DO NORDESTE LTDA</v>
          </cell>
          <cell r="H357" t="str">
            <v>B</v>
          </cell>
          <cell r="I357" t="str">
            <v>S</v>
          </cell>
          <cell r="J357" t="str">
            <v>10726</v>
          </cell>
          <cell r="K357" t="str">
            <v>25/07/2021</v>
          </cell>
          <cell r="L357" t="str">
            <v>26210724380578002041550370000107261845807023</v>
          </cell>
          <cell r="M357" t="str">
            <v>26 -  Pernambuco</v>
          </cell>
          <cell r="N357">
            <v>174.82</v>
          </cell>
        </row>
        <row r="358">
          <cell r="C358" t="str">
            <v>HOSPITAL DOM HÉLDER</v>
          </cell>
          <cell r="E358" t="str">
            <v>3.2 - Gás e Outros Materiais Engarrafados</v>
          </cell>
          <cell r="F358">
            <v>24380578002041</v>
          </cell>
          <cell r="G358" t="str">
            <v>WHITE MARTINS GASES IND DO NORDESTE LTDA</v>
          </cell>
          <cell r="H358" t="str">
            <v>B</v>
          </cell>
          <cell r="I358" t="str">
            <v>S</v>
          </cell>
          <cell r="J358" t="str">
            <v>10818</v>
          </cell>
          <cell r="K358" t="str">
            <v>01/08/2021</v>
          </cell>
          <cell r="L358" t="str">
            <v>26210824380578002041550370000108181846681969</v>
          </cell>
          <cell r="M358" t="str">
            <v>26 -  Pernambuco</v>
          </cell>
          <cell r="N358">
            <v>69.95</v>
          </cell>
        </row>
        <row r="359">
          <cell r="C359" t="str">
            <v>HOSPITAL DOM HÉLDER</v>
          </cell>
          <cell r="E359" t="str">
            <v>3.2 - Gás e Outros Materiais Engarrafados</v>
          </cell>
          <cell r="F359">
            <v>24380578002041</v>
          </cell>
          <cell r="G359" t="str">
            <v>WHITE MARTINS GASES IND DO NORDESTE LTDA</v>
          </cell>
          <cell r="H359" t="str">
            <v>B</v>
          </cell>
          <cell r="I359" t="str">
            <v>S</v>
          </cell>
          <cell r="J359" t="str">
            <v>10917</v>
          </cell>
          <cell r="K359" t="str">
            <v>08/08/2021</v>
          </cell>
          <cell r="L359" t="str">
            <v>26210824380578002041550370000109171847619211</v>
          </cell>
          <cell r="M359" t="str">
            <v>26 -  Pernambuco</v>
          </cell>
          <cell r="N359">
            <v>279.69</v>
          </cell>
        </row>
        <row r="360">
          <cell r="C360" t="str">
            <v>HOSPITAL DOM HÉLDER</v>
          </cell>
          <cell r="E360" t="str">
            <v>3.2 - Gás e Outros Materiais Engarrafados</v>
          </cell>
          <cell r="F360">
            <v>24380578002041</v>
          </cell>
          <cell r="G360" t="str">
            <v>WHITE MARTINS GASES IND DO NORDESTE LTDA</v>
          </cell>
          <cell r="H360" t="str">
            <v>B</v>
          </cell>
          <cell r="I360" t="str">
            <v>S</v>
          </cell>
          <cell r="J360" t="str">
            <v>10993</v>
          </cell>
          <cell r="K360" t="str">
            <v>15/08/2021</v>
          </cell>
          <cell r="L360" t="str">
            <v>26210824380578002041550370000109931848499300</v>
          </cell>
          <cell r="M360" t="str">
            <v>26 -  Pernambuco</v>
          </cell>
          <cell r="N360">
            <v>244.82</v>
          </cell>
        </row>
        <row r="361">
          <cell r="C361" t="str">
            <v>HOSPITAL DOM HÉLDER</v>
          </cell>
          <cell r="E361" t="str">
            <v>3.2 - Gás e Outros Materiais Engarrafados</v>
          </cell>
          <cell r="F361">
            <v>24380578002041</v>
          </cell>
          <cell r="G361" t="str">
            <v>WHITE MARTINS GASES IND DO NORDESTE LTDA</v>
          </cell>
          <cell r="H361" t="str">
            <v>B</v>
          </cell>
          <cell r="I361" t="str">
            <v>S</v>
          </cell>
          <cell r="J361" t="str">
            <v>11089</v>
          </cell>
          <cell r="K361" t="str">
            <v>22/08/2021</v>
          </cell>
          <cell r="L361" t="str">
            <v>26210824380578002041550370000110891849329657</v>
          </cell>
          <cell r="M361" t="str">
            <v>26 -  Pernambuco</v>
          </cell>
          <cell r="N361">
            <v>104.92</v>
          </cell>
        </row>
        <row r="362">
          <cell r="C362" t="str">
            <v>HOSPITAL DOM HÉLDER</v>
          </cell>
          <cell r="E362" t="str">
            <v>3.2 - Gás e Outros Materiais Engarrafados</v>
          </cell>
          <cell r="F362">
            <v>24380578002041</v>
          </cell>
          <cell r="G362" t="str">
            <v>WHITE MARTINS GASES IND DO NORDESTE LTDA</v>
          </cell>
          <cell r="H362" t="str">
            <v>B</v>
          </cell>
          <cell r="I362" t="str">
            <v>S</v>
          </cell>
          <cell r="J362" t="str">
            <v>305010</v>
          </cell>
          <cell r="K362" t="str">
            <v>03/08/2021</v>
          </cell>
          <cell r="L362" t="str">
            <v>26210824380578002041552000003050101846923818</v>
          </cell>
          <cell r="M362" t="str">
            <v>26 -  Pernambuco</v>
          </cell>
          <cell r="N362">
            <v>629.27</v>
          </cell>
        </row>
        <row r="363">
          <cell r="C363" t="str">
            <v>HOSPITAL DOM HÉLDER</v>
          </cell>
          <cell r="E363" t="str">
            <v>3.2 - Gás e Outros Materiais Engarrafados</v>
          </cell>
          <cell r="F363">
            <v>24380578002041</v>
          </cell>
          <cell r="G363" t="str">
            <v>WHITE MARTINS GASES IND DO NORDESTE LTDA</v>
          </cell>
          <cell r="H363" t="str">
            <v>B</v>
          </cell>
          <cell r="I363" t="str">
            <v>S</v>
          </cell>
          <cell r="J363" t="str">
            <v>3753</v>
          </cell>
          <cell r="K363" t="str">
            <v>06/08/2021</v>
          </cell>
          <cell r="L363" t="str">
            <v>26210824380578002041550880000037531847398753</v>
          </cell>
          <cell r="M363" t="str">
            <v>26 -  Pernambuco</v>
          </cell>
          <cell r="N363">
            <v>174.82</v>
          </cell>
        </row>
        <row r="364">
          <cell r="C364" t="str">
            <v>HOSPITAL DOM HÉLDER</v>
          </cell>
          <cell r="E364" t="str">
            <v>3.2 - Gás e Outros Materiais Engarrafados</v>
          </cell>
          <cell r="F364">
            <v>24380578002041</v>
          </cell>
          <cell r="G364" t="str">
            <v>WHITE MARTINS GASES IND DO NORDESTE LTDA</v>
          </cell>
          <cell r="H364" t="str">
            <v>B</v>
          </cell>
          <cell r="I364" t="str">
            <v>S</v>
          </cell>
          <cell r="J364" t="str">
            <v>44497</v>
          </cell>
          <cell r="K364" t="str">
            <v>26/07/2021</v>
          </cell>
          <cell r="L364" t="str">
            <v>26210724380578002041550080000444971845851710</v>
          </cell>
          <cell r="M364" t="str">
            <v>26 -  Pernambuco</v>
          </cell>
          <cell r="N364">
            <v>349.69</v>
          </cell>
        </row>
        <row r="365">
          <cell r="C365" t="str">
            <v>HOSPITAL DOM HÉLDER</v>
          </cell>
          <cell r="E365" t="str">
            <v>3.2 - Gás e Outros Materiais Engarrafados</v>
          </cell>
          <cell r="F365">
            <v>24380578002041</v>
          </cell>
          <cell r="G365" t="str">
            <v>WHITE MARTINS GASES IND DO NORDESTE LTDA</v>
          </cell>
          <cell r="H365" t="str">
            <v>B</v>
          </cell>
          <cell r="I365" t="str">
            <v>S</v>
          </cell>
          <cell r="J365" t="str">
            <v>44508</v>
          </cell>
          <cell r="K365" t="str">
            <v>27/07/2021</v>
          </cell>
          <cell r="L365" t="str">
            <v>26210724380578002041550080000445081846005362</v>
          </cell>
          <cell r="M365" t="str">
            <v>26 -  Pernambuco</v>
          </cell>
          <cell r="N365">
            <v>454.6</v>
          </cell>
        </row>
        <row r="366">
          <cell r="C366" t="str">
            <v>HOSPITAL DOM HÉLDER</v>
          </cell>
          <cell r="E366" t="str">
            <v>3.2 - Gás e Outros Materiais Engarrafados</v>
          </cell>
          <cell r="F366">
            <v>24380578002041</v>
          </cell>
          <cell r="G366" t="str">
            <v>WHITE MARTINS GASES IND DO NORDESTE LTDA</v>
          </cell>
          <cell r="H366" t="str">
            <v>B</v>
          </cell>
          <cell r="I366" t="str">
            <v>S</v>
          </cell>
          <cell r="J366" t="str">
            <v>44539</v>
          </cell>
          <cell r="K366" t="str">
            <v>30/07/2021</v>
          </cell>
          <cell r="L366" t="str">
            <v>26210724380578002041550080000445391846500203</v>
          </cell>
          <cell r="M366" t="str">
            <v>26 -  Pernambuco</v>
          </cell>
          <cell r="N366">
            <v>349.69</v>
          </cell>
        </row>
        <row r="367">
          <cell r="C367" t="str">
            <v>HOSPITAL DOM HÉLDER</v>
          </cell>
          <cell r="E367" t="str">
            <v>3.2 - Gás e Outros Materiais Engarrafados</v>
          </cell>
          <cell r="F367">
            <v>24380578002041</v>
          </cell>
          <cell r="G367" t="str">
            <v>WHITE MARTINS GASES IND DO NORDESTE LTDA</v>
          </cell>
          <cell r="H367" t="str">
            <v>B</v>
          </cell>
          <cell r="I367" t="str">
            <v>S</v>
          </cell>
          <cell r="J367" t="str">
            <v>44554</v>
          </cell>
          <cell r="K367" t="str">
            <v>31/07/2021</v>
          </cell>
          <cell r="L367" t="str">
            <v>26210724380578002041550080000445541846657982</v>
          </cell>
          <cell r="M367" t="str">
            <v>26 -  Pernambuco</v>
          </cell>
          <cell r="N367">
            <v>279.74</v>
          </cell>
        </row>
        <row r="368">
          <cell r="C368" t="str">
            <v>HOSPITAL DOM HÉLDER</v>
          </cell>
          <cell r="E368" t="str">
            <v>3.2 - Gás e Outros Materiais Engarrafados</v>
          </cell>
          <cell r="F368">
            <v>24380578002041</v>
          </cell>
          <cell r="G368" t="str">
            <v>WHITE MARTINS GASES IND DO NORDESTE LTDA</v>
          </cell>
          <cell r="H368" t="str">
            <v>B</v>
          </cell>
          <cell r="I368" t="str">
            <v>S</v>
          </cell>
          <cell r="J368" t="str">
            <v>44600</v>
          </cell>
          <cell r="K368" t="str">
            <v>05/08/2021</v>
          </cell>
          <cell r="L368" t="str">
            <v>26210824380578002041550080000446001847237080</v>
          </cell>
          <cell r="M368" t="str">
            <v>26 -  Pernambuco</v>
          </cell>
          <cell r="N368">
            <v>419.58</v>
          </cell>
        </row>
        <row r="369">
          <cell r="C369" t="str">
            <v>HOSPITAL DOM HÉLDER</v>
          </cell>
          <cell r="E369" t="str">
            <v>3.2 - Gás e Outros Materiais Engarrafados</v>
          </cell>
          <cell r="F369">
            <v>24380578002041</v>
          </cell>
          <cell r="G369" t="str">
            <v>WHITE MARTINS GASES IND DO NORDESTE LTDA</v>
          </cell>
          <cell r="H369" t="str">
            <v>B</v>
          </cell>
          <cell r="I369" t="str">
            <v>S</v>
          </cell>
          <cell r="J369" t="str">
            <v>44611</v>
          </cell>
          <cell r="K369" t="str">
            <v>06/08/2021</v>
          </cell>
          <cell r="L369" t="str">
            <v>26210824380578002041550080000446111847370565</v>
          </cell>
          <cell r="M369" t="str">
            <v>26 -  Pernambuco</v>
          </cell>
          <cell r="N369">
            <v>454.55</v>
          </cell>
        </row>
        <row r="370">
          <cell r="C370" t="str">
            <v>HOSPITAL DOM HÉLDER</v>
          </cell>
          <cell r="E370" t="str">
            <v>3.2 - Gás e Outros Materiais Engarrafados</v>
          </cell>
          <cell r="F370">
            <v>24380578002041</v>
          </cell>
          <cell r="G370" t="str">
            <v>WHITE MARTINS GASES IND DO NORDESTE LTDA</v>
          </cell>
          <cell r="H370" t="str">
            <v>B</v>
          </cell>
          <cell r="I370" t="str">
            <v>S</v>
          </cell>
          <cell r="J370" t="str">
            <v>44613</v>
          </cell>
          <cell r="K370" t="str">
            <v>07/08/2021</v>
          </cell>
          <cell r="L370" t="str">
            <v>26210824380578002041550080000446131847584047</v>
          </cell>
          <cell r="M370" t="str">
            <v>26 -  Pernambuco</v>
          </cell>
          <cell r="N370">
            <v>489.62</v>
          </cell>
        </row>
        <row r="371">
          <cell r="C371" t="str">
            <v>HOSPITAL DOM HÉLDER</v>
          </cell>
          <cell r="E371" t="str">
            <v>3.2 - Gás e Outros Materiais Engarrafados</v>
          </cell>
          <cell r="F371">
            <v>24380578002041</v>
          </cell>
          <cell r="G371" t="str">
            <v>WHITE MARTINS GASES IND DO NORDESTE LTDA</v>
          </cell>
          <cell r="H371" t="str">
            <v>B</v>
          </cell>
          <cell r="I371" t="str">
            <v>S</v>
          </cell>
          <cell r="J371" t="str">
            <v>44626</v>
          </cell>
          <cell r="K371" t="str">
            <v>10/08/2021</v>
          </cell>
          <cell r="L371" t="str">
            <v>26210824380578002041550080000446261847833959</v>
          </cell>
          <cell r="M371" t="str">
            <v>26 -  Pernambuco</v>
          </cell>
          <cell r="N371">
            <v>174.87</v>
          </cell>
        </row>
        <row r="372">
          <cell r="C372" t="str">
            <v>HOSPITAL DOM HÉLDER</v>
          </cell>
          <cell r="E372" t="str">
            <v>3.2 - Gás e Outros Materiais Engarrafados</v>
          </cell>
          <cell r="F372">
            <v>24380578002041</v>
          </cell>
          <cell r="G372" t="str">
            <v>WHITE MARTINS GASES IND DO NORDESTE LTDA</v>
          </cell>
          <cell r="H372" t="str">
            <v>B</v>
          </cell>
          <cell r="I372" t="str">
            <v>S</v>
          </cell>
          <cell r="J372" t="str">
            <v>44648</v>
          </cell>
          <cell r="K372" t="str">
            <v>12/08/2021</v>
          </cell>
          <cell r="L372" t="str">
            <v>26210824380578002041550080000446481848213390</v>
          </cell>
          <cell r="M372" t="str">
            <v>26 -  Pernambuco</v>
          </cell>
          <cell r="N372">
            <v>362.5</v>
          </cell>
        </row>
        <row r="373">
          <cell r="C373" t="str">
            <v>HOSPITAL DOM HÉLDER</v>
          </cell>
          <cell r="E373" t="str">
            <v>3.2 - Gás e Outros Materiais Engarrafados</v>
          </cell>
          <cell r="F373">
            <v>24380578002041</v>
          </cell>
          <cell r="G373" t="str">
            <v>WHITE MARTINS GASES IND DO NORDESTE LTDA</v>
          </cell>
          <cell r="H373" t="str">
            <v>B</v>
          </cell>
          <cell r="I373" t="str">
            <v>S</v>
          </cell>
          <cell r="J373" t="str">
            <v>44662</v>
          </cell>
          <cell r="K373" t="str">
            <v>13/08/2021</v>
          </cell>
          <cell r="L373" t="str">
            <v>26210824380578002041550080000446621848359068</v>
          </cell>
          <cell r="M373" t="str">
            <v>26 -  Pernambuco</v>
          </cell>
          <cell r="N373">
            <v>349.69</v>
          </cell>
        </row>
        <row r="374">
          <cell r="C374" t="str">
            <v>HOSPITAL DOM HÉLDER</v>
          </cell>
          <cell r="E374" t="str">
            <v>3.2 - Gás e Outros Materiais Engarrafados</v>
          </cell>
          <cell r="F374">
            <v>24380578002041</v>
          </cell>
          <cell r="G374" t="str">
            <v>WHITE MARTINS GASES IND DO NORDESTE LTDA</v>
          </cell>
          <cell r="H374" t="str">
            <v>B</v>
          </cell>
          <cell r="I374" t="str">
            <v>S</v>
          </cell>
          <cell r="J374" t="str">
            <v>44667</v>
          </cell>
          <cell r="K374" t="str">
            <v>14/08/2021</v>
          </cell>
          <cell r="L374" t="str">
            <v>26210824380578002041550080000446671848480890</v>
          </cell>
          <cell r="M374" t="str">
            <v>26 -  Pernambuco</v>
          </cell>
          <cell r="N374">
            <v>2015.93</v>
          </cell>
        </row>
        <row r="375">
          <cell r="C375" t="str">
            <v>HOSPITAL DOM HÉLDER</v>
          </cell>
          <cell r="E375" t="str">
            <v>3.2 - Gás e Outros Materiais Engarrafados</v>
          </cell>
          <cell r="F375">
            <v>24380578002041</v>
          </cell>
          <cell r="G375" t="str">
            <v>WHITE MARTINS GASES IND DO NORDESTE LTDA</v>
          </cell>
          <cell r="H375" t="str">
            <v>B</v>
          </cell>
          <cell r="I375" t="str">
            <v>S</v>
          </cell>
          <cell r="J375" t="str">
            <v>44690</v>
          </cell>
          <cell r="K375" t="str">
            <v>17/08/2021</v>
          </cell>
          <cell r="L375" t="str">
            <v>26210824380578002041550080000446901848768507</v>
          </cell>
          <cell r="M375" t="str">
            <v>26 -  Pernambuco</v>
          </cell>
          <cell r="N375">
            <v>349.69</v>
          </cell>
        </row>
        <row r="376">
          <cell r="C376" t="str">
            <v>HOSPITAL DOM HÉLDER</v>
          </cell>
          <cell r="E376" t="str">
            <v>3.2 - Gás e Outros Materiais Engarrafados</v>
          </cell>
          <cell r="F376">
            <v>24380578002041</v>
          </cell>
          <cell r="G376" t="str">
            <v>WHITE MARTINS GASES IND DO NORDESTE LTDA</v>
          </cell>
          <cell r="H376" t="str">
            <v>B</v>
          </cell>
          <cell r="I376" t="str">
            <v>S</v>
          </cell>
          <cell r="J376" t="str">
            <v>44704</v>
          </cell>
          <cell r="K376" t="str">
            <v>18/08/2021</v>
          </cell>
          <cell r="L376" t="str">
            <v>26210824380578002041550080000447041848919308</v>
          </cell>
          <cell r="M376" t="str">
            <v>26 -  Pernambuco</v>
          </cell>
          <cell r="N376">
            <v>244.82</v>
          </cell>
        </row>
        <row r="377">
          <cell r="C377" t="str">
            <v>HOSPITAL DOM HÉLDER</v>
          </cell>
          <cell r="E377" t="str">
            <v>3.2 - Gás e Outros Materiais Engarrafados</v>
          </cell>
          <cell r="F377">
            <v>24380578002041</v>
          </cell>
          <cell r="G377" t="str">
            <v>WHITE MARTINS GASES IND DO NORDESTE LTDA</v>
          </cell>
          <cell r="H377" t="str">
            <v>B</v>
          </cell>
          <cell r="I377" t="str">
            <v>S</v>
          </cell>
          <cell r="J377" t="str">
            <v>44715</v>
          </cell>
          <cell r="K377" t="str">
            <v>20/08/2021</v>
          </cell>
          <cell r="L377" t="str">
            <v>26210824380578002041550080000447151849174598</v>
          </cell>
          <cell r="M377" t="str">
            <v>26 -  Pernambuco</v>
          </cell>
          <cell r="N377">
            <v>69.95</v>
          </cell>
        </row>
        <row r="378">
          <cell r="C378" t="str">
            <v>HOSPITAL DOM HÉLDER</v>
          </cell>
          <cell r="E378" t="str">
            <v>3.2 - Gás e Outros Materiais Engarrafados</v>
          </cell>
          <cell r="F378">
            <v>24380578002041</v>
          </cell>
          <cell r="G378" t="str">
            <v>WHITE MARTINS GASES IND DO NORDESTE LTDA</v>
          </cell>
          <cell r="H378" t="str">
            <v>B</v>
          </cell>
          <cell r="I378" t="str">
            <v>S</v>
          </cell>
          <cell r="J378" t="str">
            <v>44739</v>
          </cell>
          <cell r="K378" t="str">
            <v>23/08/2021</v>
          </cell>
          <cell r="L378" t="str">
            <v>26210824380578002041550080000447391849456153</v>
          </cell>
          <cell r="M378" t="str">
            <v>26 -  Pernambuco</v>
          </cell>
          <cell r="N378">
            <v>397.43</v>
          </cell>
        </row>
        <row r="379">
          <cell r="C379" t="str">
            <v>HOSPITAL DOM HÉLDER</v>
          </cell>
          <cell r="E379" t="str">
            <v>3.2 - Gás e Outros Materiais Engarrafados</v>
          </cell>
          <cell r="F379">
            <v>24380578002041</v>
          </cell>
          <cell r="G379" t="str">
            <v>WHITE MARTINS GASES IND DO NORDESTE LTDA</v>
          </cell>
          <cell r="H379" t="str">
            <v>B</v>
          </cell>
          <cell r="I379" t="str">
            <v>S</v>
          </cell>
          <cell r="J379" t="str">
            <v>44744</v>
          </cell>
          <cell r="K379" t="str">
            <v>24/08/2021</v>
          </cell>
          <cell r="L379" t="str">
            <v>26210824380578002041550080000447441849581527</v>
          </cell>
          <cell r="M379" t="str">
            <v>26 -  Pernambuco</v>
          </cell>
          <cell r="N379">
            <v>2774.66</v>
          </cell>
        </row>
        <row r="380">
          <cell r="C380" t="str">
            <v>HOSPITAL DOM HÉLDER</v>
          </cell>
          <cell r="E380" t="str">
            <v>3.2 - Gás e Outros Materiais Engarrafados</v>
          </cell>
          <cell r="F380">
            <v>24380578002041</v>
          </cell>
          <cell r="G380" t="str">
            <v>WHITE MARTINS GASES IND DO NORDESTE LTDA</v>
          </cell>
          <cell r="H380" t="str">
            <v>B</v>
          </cell>
          <cell r="I380" t="str">
            <v>S</v>
          </cell>
          <cell r="J380" t="str">
            <v>44761</v>
          </cell>
          <cell r="K380" t="str">
            <v>25/08/2021</v>
          </cell>
          <cell r="L380" t="str">
            <v>26210824380578002041550080000447611849769772</v>
          </cell>
          <cell r="M380" t="str">
            <v>26 -  Pernambuco</v>
          </cell>
          <cell r="N380">
            <v>454.55</v>
          </cell>
        </row>
        <row r="381">
          <cell r="C381" t="str">
            <v>HOSPITAL DOM HÉLDER</v>
          </cell>
          <cell r="E381" t="str">
            <v>3.2 - Gás e Outros Materiais Engarrafados</v>
          </cell>
          <cell r="F381">
            <v>24380578002041</v>
          </cell>
          <cell r="G381" t="str">
            <v>WHITE MARTINS GASES IND DO NORDESTE LTDA</v>
          </cell>
          <cell r="H381" t="str">
            <v>B</v>
          </cell>
          <cell r="I381" t="str">
            <v>S</v>
          </cell>
          <cell r="J381" t="str">
            <v>44768</v>
          </cell>
          <cell r="K381" t="str">
            <v>26/08/2021</v>
          </cell>
          <cell r="L381" t="str">
            <v>26210824380578002041550080000447681849841458</v>
          </cell>
          <cell r="M381" t="str">
            <v>26 -  Pernambuco</v>
          </cell>
          <cell r="N381">
            <v>384.61</v>
          </cell>
        </row>
        <row r="382">
          <cell r="C382" t="str">
            <v>HOSPITAL DOM HÉLDER</v>
          </cell>
          <cell r="E382" t="str">
            <v>3.2 - Gás e Outros Materiais Engarrafados</v>
          </cell>
          <cell r="F382">
            <v>24380578002041</v>
          </cell>
          <cell r="G382" t="str">
            <v>WHITE MARTINS GASES IND DO NORDESTE LTDA</v>
          </cell>
          <cell r="H382" t="str">
            <v>B</v>
          </cell>
          <cell r="I382" t="str">
            <v>S</v>
          </cell>
          <cell r="J382" t="str">
            <v>52324</v>
          </cell>
          <cell r="K382" t="str">
            <v>28/07/2021</v>
          </cell>
          <cell r="L382" t="str">
            <v>26210724380578002041550560000523241846266796</v>
          </cell>
          <cell r="M382" t="str">
            <v>26 -  Pernambuco</v>
          </cell>
          <cell r="N382">
            <v>419.52</v>
          </cell>
        </row>
        <row r="383">
          <cell r="C383" t="str">
            <v>HOSPITAL DOM HÉLDER</v>
          </cell>
          <cell r="E383" t="str">
            <v>3.2 - Gás e Outros Materiais Engarrafados</v>
          </cell>
          <cell r="F383">
            <v>24380578002041</v>
          </cell>
          <cell r="G383" t="str">
            <v>WHITE MARTINS GASES IND DO NORDESTE LTDA</v>
          </cell>
          <cell r="H383" t="str">
            <v>B</v>
          </cell>
          <cell r="I383" t="str">
            <v>S</v>
          </cell>
          <cell r="J383" t="str">
            <v>52333</v>
          </cell>
          <cell r="K383" t="str">
            <v>29/07/2021</v>
          </cell>
          <cell r="L383" t="str">
            <v>26210724380578002041550560000523331846414018</v>
          </cell>
          <cell r="M383" t="str">
            <v>26 -  Pernambuco</v>
          </cell>
          <cell r="N383">
            <v>2015.93</v>
          </cell>
        </row>
        <row r="384">
          <cell r="C384" t="str">
            <v>HOSPITAL DOM HÉLDER</v>
          </cell>
          <cell r="E384" t="str">
            <v>3.2 - Gás e Outros Materiais Engarrafados</v>
          </cell>
          <cell r="F384">
            <v>24380578002041</v>
          </cell>
          <cell r="G384" t="str">
            <v>WHITE MARTINS GASES IND DO NORDESTE LTDA</v>
          </cell>
          <cell r="H384" t="str">
            <v>B</v>
          </cell>
          <cell r="I384" t="str">
            <v>S</v>
          </cell>
          <cell r="J384" t="str">
            <v>52359</v>
          </cell>
          <cell r="K384" t="str">
            <v>03/08/2021</v>
          </cell>
          <cell r="L384" t="str">
            <v>26210824380578002041550560000523591846916501</v>
          </cell>
          <cell r="M384" t="str">
            <v>26 -  Pernambuco</v>
          </cell>
          <cell r="N384">
            <v>419.64</v>
          </cell>
        </row>
        <row r="385">
          <cell r="C385" t="str">
            <v>HOSPITAL DOM HÉLDER</v>
          </cell>
          <cell r="E385" t="str">
            <v>3.2 - Gás e Outros Materiais Engarrafados</v>
          </cell>
          <cell r="F385">
            <v>24380578002041</v>
          </cell>
          <cell r="G385" t="str">
            <v>WHITE MARTINS GASES IND DO NORDESTE LTDA</v>
          </cell>
          <cell r="H385" t="str">
            <v>B</v>
          </cell>
          <cell r="I385" t="str">
            <v>S</v>
          </cell>
          <cell r="J385" t="str">
            <v>52376</v>
          </cell>
          <cell r="K385" t="str">
            <v>04/08/2021</v>
          </cell>
          <cell r="L385" t="str">
            <v>26210824380578002041550560000523761847103106</v>
          </cell>
          <cell r="M385" t="str">
            <v>26 -  Pernambuco</v>
          </cell>
          <cell r="N385">
            <v>489.53</v>
          </cell>
        </row>
        <row r="386">
          <cell r="C386" t="str">
            <v>HOSPITAL DOM HÉLDER</v>
          </cell>
          <cell r="E386" t="str">
            <v>3.2 - Gás e Outros Materiais Engarrafados</v>
          </cell>
          <cell r="F386">
            <v>24380578002041</v>
          </cell>
          <cell r="G386" t="str">
            <v>WHITE MARTINS GASES IND DO NORDESTE LTDA</v>
          </cell>
          <cell r="H386" t="str">
            <v>B</v>
          </cell>
          <cell r="I386" t="str">
            <v>S</v>
          </cell>
          <cell r="J386" t="str">
            <v>52406</v>
          </cell>
          <cell r="K386" t="str">
            <v>09/08/2021</v>
          </cell>
          <cell r="L386" t="str">
            <v>26210824380578002041550560000524061847709030</v>
          </cell>
          <cell r="M386" t="str">
            <v>26 -  Pernambuco</v>
          </cell>
          <cell r="N386">
            <v>279.74</v>
          </cell>
        </row>
        <row r="387">
          <cell r="C387" t="str">
            <v>HOSPITAL DOM HÉLDER</v>
          </cell>
          <cell r="E387" t="str">
            <v>3.2 - Gás e Outros Materiais Engarrafados</v>
          </cell>
          <cell r="F387">
            <v>24380578002041</v>
          </cell>
          <cell r="G387" t="str">
            <v>WHITE MARTINS GASES IND DO NORDESTE LTDA</v>
          </cell>
          <cell r="H387" t="str">
            <v>B</v>
          </cell>
          <cell r="I387" t="str">
            <v>S</v>
          </cell>
          <cell r="J387" t="str">
            <v>52416</v>
          </cell>
          <cell r="K387" t="str">
            <v>11/08/2021</v>
          </cell>
          <cell r="L387" t="str">
            <v>26210824380578002041550560000524161847971369</v>
          </cell>
          <cell r="M387" t="str">
            <v>26 -  Pernambuco</v>
          </cell>
          <cell r="N387">
            <v>384.61</v>
          </cell>
        </row>
        <row r="388">
          <cell r="C388" t="str">
            <v>HOSPITAL DOM HÉLDER</v>
          </cell>
          <cell r="E388" t="str">
            <v>3.2 - Gás e Outros Materiais Engarrafados</v>
          </cell>
          <cell r="F388">
            <v>24380578002041</v>
          </cell>
          <cell r="G388" t="str">
            <v>WHITE MARTINS GASES IND DO NORDESTE LTDA</v>
          </cell>
          <cell r="H388" t="str">
            <v>B</v>
          </cell>
          <cell r="I388" t="str">
            <v>S</v>
          </cell>
          <cell r="J388" t="str">
            <v>52454</v>
          </cell>
          <cell r="K388" t="str">
            <v>16/08/2021</v>
          </cell>
          <cell r="L388" t="str">
            <v>26210824380578002041550560000524541848643676</v>
          </cell>
          <cell r="M388" t="str">
            <v>26 -  Pernambuco</v>
          </cell>
          <cell r="N388">
            <v>489.41</v>
          </cell>
        </row>
        <row r="389">
          <cell r="C389" t="str">
            <v>HOSPITAL DOM HÉLDER</v>
          </cell>
          <cell r="E389" t="str">
            <v>3.2 - Gás e Outros Materiais Engarrafados</v>
          </cell>
          <cell r="F389">
            <v>24380578002041</v>
          </cell>
          <cell r="G389" t="str">
            <v>WHITE MARTINS GASES IND DO NORDESTE LTDA</v>
          </cell>
          <cell r="H389" t="str">
            <v>B</v>
          </cell>
          <cell r="I389" t="str">
            <v>S</v>
          </cell>
          <cell r="J389" t="str">
            <v>52481</v>
          </cell>
          <cell r="K389" t="str">
            <v>19/08/2021</v>
          </cell>
          <cell r="L389" t="str">
            <v>26210824380578002041550560000524811849050013</v>
          </cell>
          <cell r="M389" t="str">
            <v>26 -  Pernambuco</v>
          </cell>
          <cell r="N389">
            <v>449.85</v>
          </cell>
        </row>
        <row r="390">
          <cell r="C390" t="str">
            <v>HOSPITAL DOM HÉLDER</v>
          </cell>
          <cell r="E390" t="str">
            <v>3.2 - Gás e Outros Materiais Engarrafados</v>
          </cell>
          <cell r="F390">
            <v>24380578002041</v>
          </cell>
          <cell r="G390" t="str">
            <v>WHITE MARTINS GASES IND DO NORDESTE LTDA</v>
          </cell>
          <cell r="H390" t="str">
            <v>B</v>
          </cell>
          <cell r="I390" t="str">
            <v>S</v>
          </cell>
          <cell r="J390" t="str">
            <v>52503</v>
          </cell>
          <cell r="K390" t="str">
            <v>21/08/2021</v>
          </cell>
          <cell r="L390" t="str">
            <v>26210824380578002041550560000525031849318910</v>
          </cell>
          <cell r="M390" t="str">
            <v>26 -  Pernambuco</v>
          </cell>
          <cell r="N390">
            <v>275.04000000000002</v>
          </cell>
        </row>
        <row r="391">
          <cell r="C391" t="str">
            <v>HOSPITAL DOM HÉLDER</v>
          </cell>
          <cell r="E391" t="str">
            <v>3.2 - Gás e Outros Materiais Engarrafados</v>
          </cell>
          <cell r="F391">
            <v>24380578002203</v>
          </cell>
          <cell r="G391" t="str">
            <v>WHITE MARTINS GASES INDUSTRIA DO NE LTDA</v>
          </cell>
          <cell r="H391" t="str">
            <v>B</v>
          </cell>
          <cell r="I391" t="str">
            <v>S</v>
          </cell>
          <cell r="J391" t="str">
            <v>1901</v>
          </cell>
          <cell r="K391" t="str">
            <v>31/07/2021</v>
          </cell>
          <cell r="L391" t="str">
            <v>26210724380578002203550290000019011846657977</v>
          </cell>
          <cell r="M391" t="str">
            <v>26 -  Pernambuco</v>
          </cell>
          <cell r="N391">
            <v>5439.4</v>
          </cell>
        </row>
        <row r="392">
          <cell r="C392" t="str">
            <v>HOSPITAL DOM HÉLDER</v>
          </cell>
          <cell r="E392" t="str">
            <v>3.2 - Gás e Outros Materiais Engarrafados</v>
          </cell>
          <cell r="F392">
            <v>24380578002203</v>
          </cell>
          <cell r="G392" t="str">
            <v>WHITE MARTINS GASES INDUSTRIA DO NE LTDA</v>
          </cell>
          <cell r="H392" t="str">
            <v>B</v>
          </cell>
          <cell r="I392" t="str">
            <v>S</v>
          </cell>
          <cell r="J392" t="str">
            <v>1922</v>
          </cell>
          <cell r="K392" t="str">
            <v>23/08/2021</v>
          </cell>
          <cell r="L392" t="str">
            <v>26210824380578002203550290000019221849494207</v>
          </cell>
          <cell r="M392" t="str">
            <v>26 -  Pernambuco</v>
          </cell>
          <cell r="N392">
            <v>4650.24</v>
          </cell>
        </row>
        <row r="393">
          <cell r="C393" t="str">
            <v>HOSPITAL DOM HÉLDER</v>
          </cell>
          <cell r="E393" t="str">
            <v>3.2 - Gás e Outros Materiais Engarrafados</v>
          </cell>
          <cell r="F393">
            <v>24380578002203</v>
          </cell>
          <cell r="G393" t="str">
            <v>WHITE MARTINS GASES INDUSTRIA DO NE LTDA</v>
          </cell>
          <cell r="H393" t="str">
            <v>B</v>
          </cell>
          <cell r="I393" t="str">
            <v>S</v>
          </cell>
          <cell r="J393" t="str">
            <v>2078</v>
          </cell>
          <cell r="K393" t="str">
            <v>06/08/2021</v>
          </cell>
          <cell r="L393" t="str">
            <v>26210824380578002203550470000020781847288544</v>
          </cell>
          <cell r="M393" t="str">
            <v>26 -  Pernambuco</v>
          </cell>
          <cell r="N393">
            <v>5395.71</v>
          </cell>
        </row>
        <row r="394">
          <cell r="C394" t="str">
            <v>HOSPITAL DOM HÉLDER</v>
          </cell>
          <cell r="E394" t="str">
            <v>3.2 - Gás e Outros Materiais Engarrafados</v>
          </cell>
          <cell r="F394">
            <v>24380578002203</v>
          </cell>
          <cell r="G394" t="str">
            <v>WHITE MARTINS GASES INDUSTRIA DO NE LTDA</v>
          </cell>
          <cell r="H394" t="str">
            <v>B</v>
          </cell>
          <cell r="I394" t="str">
            <v>S</v>
          </cell>
          <cell r="J394" t="str">
            <v>2085</v>
          </cell>
          <cell r="K394" t="str">
            <v>10/08/2021</v>
          </cell>
          <cell r="L394" t="str">
            <v>26210824380578002203550470000020851847926332</v>
          </cell>
          <cell r="M394" t="str">
            <v>26 -  Pernambuco</v>
          </cell>
          <cell r="N394">
            <v>2894.48</v>
          </cell>
        </row>
        <row r="395">
          <cell r="C395" t="str">
            <v>HOSPITAL DOM HÉLDER</v>
          </cell>
          <cell r="E395" t="str">
            <v>3.2 - Gás e Outros Materiais Engarrafados</v>
          </cell>
          <cell r="F395">
            <v>24380578002203</v>
          </cell>
          <cell r="G395" t="str">
            <v>WHITE MARTINS GASES INDUSTRIA DO NE LTDA</v>
          </cell>
          <cell r="H395" t="str">
            <v>B</v>
          </cell>
          <cell r="I395" t="str">
            <v>S</v>
          </cell>
          <cell r="J395" t="str">
            <v>2122</v>
          </cell>
          <cell r="K395" t="str">
            <v>16/08/2021</v>
          </cell>
          <cell r="L395" t="str">
            <v>26210824380578002203550350000021221848564270</v>
          </cell>
          <cell r="M395" t="str">
            <v>26 -  Pernambuco</v>
          </cell>
          <cell r="N395">
            <v>5395.71</v>
          </cell>
        </row>
        <row r="396">
          <cell r="C396" t="str">
            <v>HOSPITAL DOM HÉLDER</v>
          </cell>
          <cell r="E396" t="str">
            <v>3.2 - Gás e Outros Materiais Engarrafados</v>
          </cell>
          <cell r="F396">
            <v>24380578002203</v>
          </cell>
          <cell r="G396" t="str">
            <v>WHITE MARTINS GASES INDUSTRIA DO NE LTDA</v>
          </cell>
          <cell r="H396" t="str">
            <v>B</v>
          </cell>
          <cell r="I396" t="str">
            <v>S</v>
          </cell>
          <cell r="J396" t="str">
            <v>2293</v>
          </cell>
          <cell r="K396" t="str">
            <v>25/07/2021</v>
          </cell>
          <cell r="L396" t="str">
            <v>26210724380578002203550430000022931845803008</v>
          </cell>
          <cell r="M396" t="str">
            <v>26 -  Pernambuco</v>
          </cell>
          <cell r="N396">
            <v>5132.21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1437707000122</v>
          </cell>
          <cell r="G397" t="str">
            <v>SCITECH PRODUTOS MEDICOS LTDA</v>
          </cell>
          <cell r="H397" t="str">
            <v>B</v>
          </cell>
          <cell r="I397" t="str">
            <v>S</v>
          </cell>
          <cell r="J397" t="str">
            <v>000209753</v>
          </cell>
          <cell r="K397" t="str">
            <v>02/08/2021</v>
          </cell>
          <cell r="L397" t="str">
            <v>52210801437707000122550550002097531997620168</v>
          </cell>
          <cell r="M397" t="str">
            <v>52 -  Goiás</v>
          </cell>
          <cell r="N397">
            <v>1100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1437707000122</v>
          </cell>
          <cell r="G398" t="str">
            <v>SCITECH PRODUTOS MEDICOS LTDA</v>
          </cell>
          <cell r="H398" t="str">
            <v>B</v>
          </cell>
          <cell r="I398" t="str">
            <v>S</v>
          </cell>
          <cell r="J398" t="str">
            <v>000209755</v>
          </cell>
          <cell r="K398" t="str">
            <v>02/08/2021</v>
          </cell>
          <cell r="L398" t="str">
            <v>52210801437707000122550550002097551418213470</v>
          </cell>
          <cell r="M398" t="str">
            <v>52 -  Goiás</v>
          </cell>
          <cell r="N398">
            <v>1100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1437707000122</v>
          </cell>
          <cell r="G399" t="str">
            <v>SCITECH PRODUTOS MEDICOS LTDA</v>
          </cell>
          <cell r="H399" t="str">
            <v>B</v>
          </cell>
          <cell r="I399" t="str">
            <v>S</v>
          </cell>
          <cell r="J399" t="str">
            <v>000209757</v>
          </cell>
          <cell r="K399" t="str">
            <v>02/08/2021</v>
          </cell>
          <cell r="L399" t="str">
            <v>52210801437707000122550550002097571687042106</v>
          </cell>
          <cell r="M399" t="str">
            <v>52 -  Goiás</v>
          </cell>
          <cell r="N399">
            <v>1100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1437707000122</v>
          </cell>
          <cell r="G400" t="str">
            <v>SCITECH PRODUTOS MEDICOS LTDA</v>
          </cell>
          <cell r="H400" t="str">
            <v>B</v>
          </cell>
          <cell r="I400" t="str">
            <v>S</v>
          </cell>
          <cell r="J400" t="str">
            <v>000210533</v>
          </cell>
          <cell r="K400" t="str">
            <v>05/08/2021</v>
          </cell>
          <cell r="L400" t="str">
            <v>52210801437707000122550550002105331621091230</v>
          </cell>
          <cell r="M400" t="str">
            <v>52 -  Goiás</v>
          </cell>
          <cell r="N400">
            <v>3300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1437707000122</v>
          </cell>
          <cell r="G401" t="str">
            <v>SCITECH PRODUTOS MEDICOS LTDA</v>
          </cell>
          <cell r="H401" t="str">
            <v>B</v>
          </cell>
          <cell r="I401" t="str">
            <v>S</v>
          </cell>
          <cell r="J401" t="str">
            <v>000210541</v>
          </cell>
          <cell r="K401" t="str">
            <v>05/08/2021</v>
          </cell>
          <cell r="L401" t="str">
            <v>52210801437707000122550550002105411776096823</v>
          </cell>
          <cell r="M401" t="str">
            <v>52 -  Goiás</v>
          </cell>
          <cell r="N401">
            <v>1100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1437707000122</v>
          </cell>
          <cell r="G402" t="str">
            <v>SCITECH PRODUTOS MEDICOS LTDA</v>
          </cell>
          <cell r="H402" t="str">
            <v>B</v>
          </cell>
          <cell r="I402" t="str">
            <v>S</v>
          </cell>
          <cell r="J402" t="str">
            <v>000210652</v>
          </cell>
          <cell r="K402" t="str">
            <v>06/08/2021</v>
          </cell>
          <cell r="L402" t="str">
            <v>52210801437707000122550550002106521715854948</v>
          </cell>
          <cell r="M402" t="str">
            <v>52 -  Goiás</v>
          </cell>
          <cell r="N402">
            <v>1100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1437707000122</v>
          </cell>
          <cell r="G403" t="str">
            <v>SCITECH PRODUTOS MEDICOS LTDA</v>
          </cell>
          <cell r="H403" t="str">
            <v>B</v>
          </cell>
          <cell r="I403" t="str">
            <v>S</v>
          </cell>
          <cell r="J403" t="str">
            <v>000210911</v>
          </cell>
          <cell r="K403" t="str">
            <v>09/08/2021</v>
          </cell>
          <cell r="L403" t="str">
            <v>52210801437707000122550550002109111947942769</v>
          </cell>
          <cell r="M403" t="str">
            <v>52 -  Goiás</v>
          </cell>
          <cell r="N403">
            <v>1100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1437707000122</v>
          </cell>
          <cell r="G404" t="str">
            <v>SCITECH PRODUTOS MEDICOS LTDA</v>
          </cell>
          <cell r="H404" t="str">
            <v>B</v>
          </cell>
          <cell r="I404" t="str">
            <v>S</v>
          </cell>
          <cell r="J404" t="str">
            <v>000211151</v>
          </cell>
          <cell r="K404" t="str">
            <v>10/08/2021</v>
          </cell>
          <cell r="L404" t="str">
            <v>52210801437707000122550550002111511543562405</v>
          </cell>
          <cell r="M404" t="str">
            <v>52 -  Goiás</v>
          </cell>
          <cell r="N404">
            <v>1100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1437707000122</v>
          </cell>
          <cell r="G405" t="str">
            <v>SCITECH PRODUTOS MEDICOS LTDA</v>
          </cell>
          <cell r="H405" t="str">
            <v>B</v>
          </cell>
          <cell r="I405" t="str">
            <v>S</v>
          </cell>
          <cell r="J405" t="str">
            <v>000212155</v>
          </cell>
          <cell r="K405" t="str">
            <v>16/08/2021</v>
          </cell>
          <cell r="L405" t="str">
            <v>52210801437707000122550550002121551308527690</v>
          </cell>
          <cell r="M405" t="str">
            <v>52 -  Goiás</v>
          </cell>
          <cell r="N405">
            <v>1100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1437707000122</v>
          </cell>
          <cell r="G406" t="str">
            <v>SCITECH PRODUTOS MEDICOS LTDA</v>
          </cell>
          <cell r="H406" t="str">
            <v>B</v>
          </cell>
          <cell r="I406" t="str">
            <v>S</v>
          </cell>
          <cell r="J406" t="str">
            <v>000212157</v>
          </cell>
          <cell r="K406" t="str">
            <v>16/08/2021</v>
          </cell>
          <cell r="L406" t="str">
            <v>52210801437707000122550550002121571349864211</v>
          </cell>
          <cell r="M406" t="str">
            <v>52 -  Goiás</v>
          </cell>
          <cell r="N406">
            <v>2200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1437707000122</v>
          </cell>
          <cell r="G407" t="str">
            <v>SCITECH PRODUTOS MEDICOS LTDA</v>
          </cell>
          <cell r="H407" t="str">
            <v>B</v>
          </cell>
          <cell r="I407" t="str">
            <v>S</v>
          </cell>
          <cell r="J407" t="str">
            <v>000212161</v>
          </cell>
          <cell r="K407" t="str">
            <v>16/08/2021</v>
          </cell>
          <cell r="L407" t="str">
            <v>52210801437707000122550550002121611588865785</v>
          </cell>
          <cell r="M407" t="str">
            <v>52 -  Goiás</v>
          </cell>
          <cell r="N407">
            <v>1100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1437707000122</v>
          </cell>
          <cell r="G408" t="str">
            <v>SCITECH PRODUTOS MEDICOS LTDA</v>
          </cell>
          <cell r="H408" t="str">
            <v>B</v>
          </cell>
          <cell r="I408" t="str">
            <v>S</v>
          </cell>
          <cell r="J408" t="str">
            <v>000212163</v>
          </cell>
          <cell r="K408" t="str">
            <v>16/08/2021</v>
          </cell>
          <cell r="L408" t="str">
            <v>52210801437707000122550550002121631719243213</v>
          </cell>
          <cell r="M408" t="str">
            <v>52 -  Goiás</v>
          </cell>
          <cell r="N408">
            <v>3300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1437707000122</v>
          </cell>
          <cell r="G409" t="str">
            <v>SCITECH PRODUTOS MEDICOS LTDA</v>
          </cell>
          <cell r="H409" t="str">
            <v>B</v>
          </cell>
          <cell r="I409" t="str">
            <v>S</v>
          </cell>
          <cell r="J409" t="str">
            <v>000212166</v>
          </cell>
          <cell r="K409" t="str">
            <v>16/08/2021</v>
          </cell>
          <cell r="L409" t="str">
            <v>52210801437707000122550550002121661427013236</v>
          </cell>
          <cell r="M409" t="str">
            <v>52 -  Goiás</v>
          </cell>
          <cell r="N409">
            <v>1100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1437707000122</v>
          </cell>
          <cell r="G410" t="str">
            <v>SCITECH PRODUTOS MEDICOS LTDA</v>
          </cell>
          <cell r="H410" t="str">
            <v>B</v>
          </cell>
          <cell r="I410" t="str">
            <v>S</v>
          </cell>
          <cell r="J410" t="str">
            <v>000212359</v>
          </cell>
          <cell r="K410" t="str">
            <v>17/08/2021</v>
          </cell>
          <cell r="L410" t="str">
            <v>52210801437707000122550550002123591447451367</v>
          </cell>
          <cell r="M410" t="str">
            <v>52 -  Goiás</v>
          </cell>
          <cell r="N410">
            <v>4400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1437707000122</v>
          </cell>
          <cell r="G411" t="str">
            <v>SCITECH PRODUTOS MEDICOS LTDA</v>
          </cell>
          <cell r="H411" t="str">
            <v>B</v>
          </cell>
          <cell r="I411" t="str">
            <v>S</v>
          </cell>
          <cell r="J411" t="str">
            <v>000213137</v>
          </cell>
          <cell r="K411" t="str">
            <v>19/08/2021</v>
          </cell>
          <cell r="L411" t="str">
            <v>52210801437707000122550550002131371942852580</v>
          </cell>
          <cell r="M411" t="str">
            <v>52 -  Goiás</v>
          </cell>
          <cell r="N411">
            <v>2200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1437707000122</v>
          </cell>
          <cell r="G412" t="str">
            <v>SCITECH PRODUTOS MEDICOS LTDA</v>
          </cell>
          <cell r="H412" t="str">
            <v>B</v>
          </cell>
          <cell r="I412" t="str">
            <v>S</v>
          </cell>
          <cell r="J412" t="str">
            <v>000213143</v>
          </cell>
          <cell r="K412" t="str">
            <v>19/08/2021</v>
          </cell>
          <cell r="L412" t="str">
            <v>52210801437707000122550550002131431391682346</v>
          </cell>
          <cell r="M412" t="str">
            <v>52 -  Goiás</v>
          </cell>
          <cell r="N412">
            <v>3300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1437707000122</v>
          </cell>
          <cell r="G413" t="str">
            <v>SCITECH PRODUTOS MEDICOS LTDA</v>
          </cell>
          <cell r="H413" t="str">
            <v>B</v>
          </cell>
          <cell r="I413" t="str">
            <v>S</v>
          </cell>
          <cell r="J413" t="str">
            <v>000213851</v>
          </cell>
          <cell r="K413" t="str">
            <v>23/08/2021</v>
          </cell>
          <cell r="L413" t="str">
            <v>52210801437707000122550550002138511464933670</v>
          </cell>
          <cell r="M413" t="str">
            <v>52 -  Goiás</v>
          </cell>
          <cell r="N413">
            <v>1100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1437707000122</v>
          </cell>
          <cell r="G414" t="str">
            <v>SCITECH PRODUTOS MEDICOS LTDA</v>
          </cell>
          <cell r="H414" t="str">
            <v>B</v>
          </cell>
          <cell r="I414" t="str">
            <v>S</v>
          </cell>
          <cell r="J414" t="str">
            <v>000214063</v>
          </cell>
          <cell r="K414" t="str">
            <v>24/08/2021</v>
          </cell>
          <cell r="L414" t="str">
            <v>52210801437707000122550550002140631281303938</v>
          </cell>
          <cell r="M414" t="str">
            <v>52 -  Goiás</v>
          </cell>
          <cell r="N414">
            <v>1100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1437707000122</v>
          </cell>
          <cell r="G415" t="str">
            <v>SCITECH PRODUTOS MEDICOS LTDA</v>
          </cell>
          <cell r="H415" t="str">
            <v>B</v>
          </cell>
          <cell r="I415" t="str">
            <v>S</v>
          </cell>
          <cell r="J415" t="str">
            <v>000214068</v>
          </cell>
          <cell r="K415" t="str">
            <v>24/08/2021</v>
          </cell>
          <cell r="L415" t="str">
            <v>52210801437707000122550550002140681455361837</v>
          </cell>
          <cell r="M415" t="str">
            <v>52 -  Goiás</v>
          </cell>
          <cell r="N415">
            <v>1100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1437707000122</v>
          </cell>
          <cell r="G416" t="str">
            <v>SCITECH PRODUTOS MEDICOS LTDA</v>
          </cell>
          <cell r="H416" t="str">
            <v>B</v>
          </cell>
          <cell r="I416" t="str">
            <v>S</v>
          </cell>
          <cell r="J416" t="str">
            <v>000214334</v>
          </cell>
          <cell r="K416" t="str">
            <v>25/08/2021</v>
          </cell>
          <cell r="L416" t="str">
            <v>52210801437707000122550550002143341540831697</v>
          </cell>
          <cell r="M416" t="str">
            <v>52 -  Goiás</v>
          </cell>
          <cell r="N416">
            <v>1100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1437707000122</v>
          </cell>
          <cell r="G417" t="str">
            <v>SCITECH PRODUTOS MEDICOS LTDA</v>
          </cell>
          <cell r="H417" t="str">
            <v>B</v>
          </cell>
          <cell r="I417" t="str">
            <v>S</v>
          </cell>
          <cell r="J417" t="str">
            <v>000215499</v>
          </cell>
          <cell r="K417" t="str">
            <v>30/08/2021</v>
          </cell>
          <cell r="L417" t="str">
            <v>52210801437707000122550550002154991282660261</v>
          </cell>
          <cell r="M417" t="str">
            <v>52 -  Goiás</v>
          </cell>
          <cell r="N417">
            <v>1100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1437707000122</v>
          </cell>
          <cell r="G418" t="str">
            <v>SCITECH PRODUTOS MEDICOS LTDA</v>
          </cell>
          <cell r="H418" t="str">
            <v>B</v>
          </cell>
          <cell r="I418" t="str">
            <v>S</v>
          </cell>
          <cell r="J418" t="str">
            <v>000215504</v>
          </cell>
          <cell r="K418" t="str">
            <v>30/08/2021</v>
          </cell>
          <cell r="L418" t="str">
            <v>52210801437707000122550550002155041666816774</v>
          </cell>
          <cell r="M418" t="str">
            <v>52 -  Goiás</v>
          </cell>
          <cell r="N418">
            <v>1100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1437707000122</v>
          </cell>
          <cell r="G419" t="str">
            <v>SCITECH PRODUTOS MEDICOS LTDA</v>
          </cell>
          <cell r="H419" t="str">
            <v>B</v>
          </cell>
          <cell r="I419" t="str">
            <v>S</v>
          </cell>
          <cell r="J419" t="str">
            <v>000215615</v>
          </cell>
          <cell r="K419" t="str">
            <v>31/08/2021</v>
          </cell>
          <cell r="L419" t="str">
            <v>52210801437707000122550550002156151453025035</v>
          </cell>
          <cell r="M419" t="str">
            <v>52 -  Goiás</v>
          </cell>
          <cell r="N419">
            <v>1100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1437707000122</v>
          </cell>
          <cell r="G420" t="str">
            <v>SCITECH PRODUTOS MEDICOS LTDA</v>
          </cell>
          <cell r="H420" t="str">
            <v>B</v>
          </cell>
          <cell r="I420" t="str">
            <v>S</v>
          </cell>
          <cell r="J420" t="str">
            <v>00210175</v>
          </cell>
          <cell r="K420" t="str">
            <v>04/08/2021</v>
          </cell>
          <cell r="L420" t="str">
            <v>52210801437707000122550550002101751600559029</v>
          </cell>
          <cell r="M420" t="str">
            <v>52 -  Goiás</v>
          </cell>
          <cell r="N420">
            <v>1100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1437707000122</v>
          </cell>
          <cell r="G421" t="str">
            <v>SCITECH PRODUTOS MEDICOS LTDA</v>
          </cell>
          <cell r="H421" t="str">
            <v>B</v>
          </cell>
          <cell r="I421" t="str">
            <v>S</v>
          </cell>
          <cell r="J421" t="str">
            <v>00211162</v>
          </cell>
          <cell r="K421" t="str">
            <v>10/08/2021</v>
          </cell>
          <cell r="L421" t="str">
            <v>52210801437707000122550550002111621846653079</v>
          </cell>
          <cell r="M421" t="str">
            <v>52 -  Goiás</v>
          </cell>
          <cell r="N421">
            <v>1100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1437707000122</v>
          </cell>
          <cell r="G422" t="str">
            <v>SCITECH PRODUTOS MEDICOS LTDA</v>
          </cell>
          <cell r="H422" t="str">
            <v>B</v>
          </cell>
          <cell r="I422" t="str">
            <v>S</v>
          </cell>
          <cell r="J422" t="str">
            <v>00211595</v>
          </cell>
          <cell r="K422" t="str">
            <v>12/08/2021</v>
          </cell>
          <cell r="L422" t="str">
            <v>52210801437707000122550550002115951532817276</v>
          </cell>
          <cell r="M422" t="str">
            <v>52 -  Goiás</v>
          </cell>
          <cell r="N422">
            <v>3300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1513946000114</v>
          </cell>
          <cell r="G423" t="str">
            <v>BOSTON SCIENTIFIC DO BRASIL LTDA</v>
          </cell>
          <cell r="H423" t="str">
            <v>B</v>
          </cell>
          <cell r="I423" t="str">
            <v>S</v>
          </cell>
          <cell r="J423" t="str">
            <v>002388662</v>
          </cell>
          <cell r="K423" t="str">
            <v>29/07/2021</v>
          </cell>
          <cell r="L423" t="str">
            <v>35210701513946000114550030023886621023694558</v>
          </cell>
          <cell r="M423" t="str">
            <v>35 -  São Paulo</v>
          </cell>
          <cell r="N423">
            <v>4050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1513946000114</v>
          </cell>
          <cell r="G424" t="str">
            <v>BOSTON SCIENTIFIC DO BRASIL LTDA</v>
          </cell>
          <cell r="H424" t="str">
            <v>B</v>
          </cell>
          <cell r="I424" t="str">
            <v>S</v>
          </cell>
          <cell r="J424" t="str">
            <v>002390430</v>
          </cell>
          <cell r="K424" t="str">
            <v>02/08/2021</v>
          </cell>
          <cell r="L424" t="str">
            <v>35210801513946000114550030023904301023716612</v>
          </cell>
          <cell r="M424" t="str">
            <v>35 -  São Paulo</v>
          </cell>
          <cell r="N424">
            <v>1350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1513946000114</v>
          </cell>
          <cell r="G425" t="str">
            <v>BOSTON SCIENTIFIC DO BRASIL LTDA</v>
          </cell>
          <cell r="H425" t="str">
            <v>B</v>
          </cell>
          <cell r="I425" t="str">
            <v>S</v>
          </cell>
          <cell r="J425" t="str">
            <v>002390431</v>
          </cell>
          <cell r="K425" t="str">
            <v>02/08/2021</v>
          </cell>
          <cell r="L425" t="str">
            <v>35210801513946000114550030023904311023716628</v>
          </cell>
          <cell r="M425" t="str">
            <v>35 -  São Paulo</v>
          </cell>
          <cell r="N425">
            <v>1350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1513946000114</v>
          </cell>
          <cell r="G426" t="str">
            <v>BOSTON SCIENTIFIC DO BRASIL LTDA</v>
          </cell>
          <cell r="H426" t="str">
            <v>B</v>
          </cell>
          <cell r="I426" t="str">
            <v>S</v>
          </cell>
          <cell r="J426" t="str">
            <v>002390474</v>
          </cell>
          <cell r="K426" t="str">
            <v>02/08/2021</v>
          </cell>
          <cell r="L426" t="str">
            <v>35210801513946000114550030023904741023717079</v>
          </cell>
          <cell r="M426" t="str">
            <v>35 -  São Paulo</v>
          </cell>
          <cell r="N426">
            <v>1350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1513946000114</v>
          </cell>
          <cell r="G427" t="str">
            <v>BOSTON SCIENTIFIC DO BRASIL LTDA</v>
          </cell>
          <cell r="H427" t="str">
            <v>B</v>
          </cell>
          <cell r="I427" t="str">
            <v>S</v>
          </cell>
          <cell r="J427" t="str">
            <v>002390477</v>
          </cell>
          <cell r="K427" t="str">
            <v>02/08/2021</v>
          </cell>
          <cell r="L427" t="str">
            <v>35210801513946000114550030023904771023717100</v>
          </cell>
          <cell r="M427" t="str">
            <v>35 -  São Paulo</v>
          </cell>
          <cell r="N427">
            <v>1350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1513946000114</v>
          </cell>
          <cell r="G428" t="str">
            <v>BOSTON SCIENTIFIC DO BRASIL LTDA</v>
          </cell>
          <cell r="H428" t="str">
            <v>B</v>
          </cell>
          <cell r="I428" t="str">
            <v>S</v>
          </cell>
          <cell r="J428" t="str">
            <v>002391688</v>
          </cell>
          <cell r="K428" t="str">
            <v>04/08/2021</v>
          </cell>
          <cell r="L428" t="str">
            <v>35210801513946000114550030023916881023729868</v>
          </cell>
          <cell r="M428" t="str">
            <v>35 -  São Paulo</v>
          </cell>
          <cell r="N428">
            <v>2700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1513946000114</v>
          </cell>
          <cell r="G429" t="str">
            <v>BOSTON SCIENTIFIC DO BRASIL LTDA</v>
          </cell>
          <cell r="H429" t="str">
            <v>B</v>
          </cell>
          <cell r="I429" t="str">
            <v>S</v>
          </cell>
          <cell r="J429" t="str">
            <v>002392191</v>
          </cell>
          <cell r="K429" t="str">
            <v>04/08/2021</v>
          </cell>
          <cell r="L429" t="str">
            <v>35210801513946000114550030023921911023735267</v>
          </cell>
          <cell r="M429" t="str">
            <v>35 -  São Paulo</v>
          </cell>
          <cell r="N429">
            <v>1350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1513946000114</v>
          </cell>
          <cell r="G430" t="str">
            <v>BOSTON SCIENTIFIC DO BRASIL LTDA</v>
          </cell>
          <cell r="H430" t="str">
            <v>B</v>
          </cell>
          <cell r="I430" t="str">
            <v>S</v>
          </cell>
          <cell r="J430" t="str">
            <v>002393862</v>
          </cell>
          <cell r="K430" t="str">
            <v>06/08/2021</v>
          </cell>
          <cell r="L430" t="str">
            <v>35210801513946000114550030023938621023753096</v>
          </cell>
          <cell r="M430" t="str">
            <v>35 -  São Paulo</v>
          </cell>
          <cell r="N430">
            <v>1725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1513946000114</v>
          </cell>
          <cell r="G431" t="str">
            <v>BOSTON SCIENTIFIC DO BRASIL LTDA</v>
          </cell>
          <cell r="H431" t="str">
            <v>B</v>
          </cell>
          <cell r="I431" t="str">
            <v>S</v>
          </cell>
          <cell r="J431" t="str">
            <v>002394790</v>
          </cell>
          <cell r="K431" t="str">
            <v>09/08/2021</v>
          </cell>
          <cell r="L431" t="str">
            <v>35210801513946000114550030023947901023762706</v>
          </cell>
          <cell r="M431" t="str">
            <v>35 -  São Paulo</v>
          </cell>
          <cell r="N431">
            <v>1350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1513946000114</v>
          </cell>
          <cell r="G432" t="str">
            <v>BOSTON SCIENTIFIC DO BRASIL LTDA</v>
          </cell>
          <cell r="H432" t="str">
            <v>B</v>
          </cell>
          <cell r="I432" t="str">
            <v>S</v>
          </cell>
          <cell r="J432" t="str">
            <v>002395084</v>
          </cell>
          <cell r="K432" t="str">
            <v>09/08/2021</v>
          </cell>
          <cell r="L432" t="str">
            <v>35210801513946000114550030023950841023766565</v>
          </cell>
          <cell r="M432" t="str">
            <v>35 -  São Paulo</v>
          </cell>
          <cell r="N432">
            <v>2700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1513946000114</v>
          </cell>
          <cell r="G433" t="str">
            <v>BOSTON SCIENTIFIC DO BRASIL LTDA</v>
          </cell>
          <cell r="H433" t="str">
            <v>B</v>
          </cell>
          <cell r="I433" t="str">
            <v>S</v>
          </cell>
          <cell r="J433" t="str">
            <v>002398172</v>
          </cell>
          <cell r="K433" t="str">
            <v>13/08/2021</v>
          </cell>
          <cell r="L433" t="str">
            <v>35210801513946000114550030023981721023803361</v>
          </cell>
          <cell r="M433" t="str">
            <v>35 -  São Paulo</v>
          </cell>
          <cell r="N433">
            <v>6750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1513946000114</v>
          </cell>
          <cell r="G434" t="str">
            <v>BOSTON SCIENTIFIC DO BRASIL LTDA</v>
          </cell>
          <cell r="H434" t="str">
            <v>B</v>
          </cell>
          <cell r="I434" t="str">
            <v>S</v>
          </cell>
          <cell r="J434" t="str">
            <v>002398173</v>
          </cell>
          <cell r="K434" t="str">
            <v>13/08/2021</v>
          </cell>
          <cell r="L434" t="str">
            <v>35210801513946000114550030023981731023803377</v>
          </cell>
          <cell r="M434" t="str">
            <v>35 -  São Paulo</v>
          </cell>
          <cell r="N434">
            <v>1350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1513946000114</v>
          </cell>
          <cell r="G435" t="str">
            <v>BOSTON SCIENTIFIC DO BRASIL LTDA</v>
          </cell>
          <cell r="H435" t="str">
            <v>B</v>
          </cell>
          <cell r="I435" t="str">
            <v>S</v>
          </cell>
          <cell r="J435" t="str">
            <v>002398477</v>
          </cell>
          <cell r="K435" t="str">
            <v>13/08/2021</v>
          </cell>
          <cell r="L435" t="str">
            <v>35210801513946000114550030023984771023806967</v>
          </cell>
          <cell r="M435" t="str">
            <v>35 -  São Paulo</v>
          </cell>
          <cell r="N435">
            <v>1350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1513946000114</v>
          </cell>
          <cell r="G436" t="str">
            <v>BOSTON SCIENTIFIC DO BRASIL LTDA</v>
          </cell>
          <cell r="H436" t="str">
            <v>B</v>
          </cell>
          <cell r="I436" t="str">
            <v>S</v>
          </cell>
          <cell r="J436" t="str">
            <v>002398478</v>
          </cell>
          <cell r="K436" t="str">
            <v>13/08/2021</v>
          </cell>
          <cell r="L436" t="str">
            <v>35210801513946000114550030023984781023806972</v>
          </cell>
          <cell r="M436" t="str">
            <v>35 -  São Paulo</v>
          </cell>
          <cell r="N436">
            <v>2700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1513946000114</v>
          </cell>
          <cell r="G437" t="str">
            <v>BOSTON SCIENTIFIC DO BRASIL LTDA</v>
          </cell>
          <cell r="H437" t="str">
            <v>B</v>
          </cell>
          <cell r="I437" t="str">
            <v>S</v>
          </cell>
          <cell r="J437" t="str">
            <v>002399216</v>
          </cell>
          <cell r="K437" t="str">
            <v>16/08/2021</v>
          </cell>
          <cell r="L437" t="str">
            <v>35210801513946000114550030023992161023816588</v>
          </cell>
          <cell r="M437" t="str">
            <v>35 -  São Paulo</v>
          </cell>
          <cell r="N437">
            <v>1350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1513946000114</v>
          </cell>
          <cell r="G438" t="str">
            <v>BOSTON SCIENTIFIC DO BRASIL LTDA</v>
          </cell>
          <cell r="H438" t="str">
            <v>B</v>
          </cell>
          <cell r="I438" t="str">
            <v>S</v>
          </cell>
          <cell r="J438" t="str">
            <v>002399439</v>
          </cell>
          <cell r="K438" t="str">
            <v>16/08/2021</v>
          </cell>
          <cell r="L438" t="str">
            <v>35210801513946000114550030023994391023818969</v>
          </cell>
          <cell r="M438" t="str">
            <v>35 -  São Paulo</v>
          </cell>
          <cell r="N438">
            <v>1350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1513946000114</v>
          </cell>
          <cell r="G439" t="str">
            <v>BOSTON SCIENTIFIC DO BRASIL LTDA</v>
          </cell>
          <cell r="H439" t="str">
            <v>B</v>
          </cell>
          <cell r="I439" t="str">
            <v>S</v>
          </cell>
          <cell r="J439" t="str">
            <v>002399440</v>
          </cell>
          <cell r="K439" t="str">
            <v>16/08/2021</v>
          </cell>
          <cell r="L439" t="str">
            <v>35210801513946000114550030023994401023818978</v>
          </cell>
          <cell r="M439" t="str">
            <v>35 -  São Paulo</v>
          </cell>
          <cell r="N439">
            <v>1350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1513946000114</v>
          </cell>
          <cell r="G440" t="str">
            <v>BOSTON SCIENTIFIC DO BRASIL LTDA</v>
          </cell>
          <cell r="H440" t="str">
            <v>B</v>
          </cell>
          <cell r="I440" t="str">
            <v>S</v>
          </cell>
          <cell r="J440" t="str">
            <v>002399441</v>
          </cell>
          <cell r="K440" t="str">
            <v>16/08/2021</v>
          </cell>
          <cell r="L440" t="str">
            <v>35210801513946000114550030023994411023818983</v>
          </cell>
          <cell r="M440" t="str">
            <v>35 -  São Paulo</v>
          </cell>
          <cell r="N440">
            <v>2700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1513946000114</v>
          </cell>
          <cell r="G441" t="str">
            <v>BOSTON SCIENTIFIC DO BRASIL LTDA</v>
          </cell>
          <cell r="H441" t="str">
            <v>B</v>
          </cell>
          <cell r="I441" t="str">
            <v>S</v>
          </cell>
          <cell r="J441" t="str">
            <v>002400254</v>
          </cell>
          <cell r="K441" t="str">
            <v>17/08/2021</v>
          </cell>
          <cell r="L441" t="str">
            <v>35210801513946000114550030024002541023828055</v>
          </cell>
          <cell r="M441" t="str">
            <v>35 -  São Paulo</v>
          </cell>
          <cell r="N441">
            <v>2700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1513946000114</v>
          </cell>
          <cell r="G442" t="str">
            <v>BOSTON SCIENTIFIC DO BRASIL LTDA</v>
          </cell>
          <cell r="H442" t="str">
            <v>B</v>
          </cell>
          <cell r="I442" t="str">
            <v>S</v>
          </cell>
          <cell r="J442" t="str">
            <v>002401826</v>
          </cell>
          <cell r="K442" t="str">
            <v>19/08/2021</v>
          </cell>
          <cell r="L442" t="str">
            <v>35210801513946000114550030024018261023845475</v>
          </cell>
          <cell r="M442" t="str">
            <v>35 -  São Paulo</v>
          </cell>
          <cell r="N442">
            <v>1350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1513946000114</v>
          </cell>
          <cell r="G443" t="str">
            <v>BOSTON SCIENTIFIC DO BRASIL LTDA</v>
          </cell>
          <cell r="H443" t="str">
            <v>B</v>
          </cell>
          <cell r="I443" t="str">
            <v>S</v>
          </cell>
          <cell r="J443" t="str">
            <v>002401827</v>
          </cell>
          <cell r="K443" t="str">
            <v>19/08/2021</v>
          </cell>
          <cell r="L443" t="str">
            <v>35210801513946000114550030024018271023845480</v>
          </cell>
          <cell r="M443" t="str">
            <v>35 -  São Paulo</v>
          </cell>
          <cell r="N443">
            <v>1725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1513946000114</v>
          </cell>
          <cell r="G444" t="str">
            <v>BOSTON SCIENTIFIC DO BRASIL LTDA</v>
          </cell>
          <cell r="H444" t="str">
            <v>B</v>
          </cell>
          <cell r="I444" t="str">
            <v>S</v>
          </cell>
          <cell r="J444" t="str">
            <v>002403487</v>
          </cell>
          <cell r="K444" t="str">
            <v>23/08/2021</v>
          </cell>
          <cell r="L444" t="str">
            <v>35210801513946000114550030024034871023863530</v>
          </cell>
          <cell r="M444" t="str">
            <v>35 -  São Paulo</v>
          </cell>
          <cell r="N444">
            <v>2700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1513946000114</v>
          </cell>
          <cell r="G445" t="str">
            <v>BOSTON SCIENTIFIC DO BRASIL LTDA</v>
          </cell>
          <cell r="H445" t="str">
            <v>B</v>
          </cell>
          <cell r="I445" t="str">
            <v>S</v>
          </cell>
          <cell r="J445" t="str">
            <v>002403489</v>
          </cell>
          <cell r="K445" t="str">
            <v>23/08/2021</v>
          </cell>
          <cell r="L445" t="str">
            <v>35210801513946000114550030024034891023863551</v>
          </cell>
          <cell r="M445" t="str">
            <v>35 -  São Paulo</v>
          </cell>
          <cell r="N445">
            <v>1350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1513946000114</v>
          </cell>
          <cell r="G446" t="str">
            <v>BOSTON SCIENTIFIC DO BRASIL LTDA</v>
          </cell>
          <cell r="H446" t="str">
            <v>B</v>
          </cell>
          <cell r="I446" t="str">
            <v>S</v>
          </cell>
          <cell r="J446" t="str">
            <v>002404089</v>
          </cell>
          <cell r="K446" t="str">
            <v>23/08/2021</v>
          </cell>
          <cell r="L446" t="str">
            <v>35210801513946000114550030024040891023872189</v>
          </cell>
          <cell r="M446" t="str">
            <v>35 -  São Paulo</v>
          </cell>
          <cell r="N446">
            <v>1350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1513946000114</v>
          </cell>
          <cell r="G447" t="str">
            <v>BOSTON SCIENTIFIC DO BRASIL LTDA</v>
          </cell>
          <cell r="H447" t="str">
            <v>B</v>
          </cell>
          <cell r="I447" t="str">
            <v>S</v>
          </cell>
          <cell r="J447" t="str">
            <v>002406676</v>
          </cell>
          <cell r="K447" t="str">
            <v>25/08/2021</v>
          </cell>
          <cell r="L447" t="str">
            <v>35210801513946000114550030024066761023902804</v>
          </cell>
          <cell r="M447" t="str">
            <v>35 -  São Paulo</v>
          </cell>
          <cell r="N447">
            <v>2700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1513946000114</v>
          </cell>
          <cell r="G448" t="str">
            <v>BOSTON SCIENTIFIC DO BRASIL LTDA</v>
          </cell>
          <cell r="H448" t="str">
            <v>B</v>
          </cell>
          <cell r="I448" t="str">
            <v>S</v>
          </cell>
          <cell r="J448" t="str">
            <v>002406677</v>
          </cell>
          <cell r="K448" t="str">
            <v>25/08/2021</v>
          </cell>
          <cell r="L448" t="str">
            <v>35210801513946000114550030024066770989902810</v>
          </cell>
          <cell r="M448" t="str">
            <v>35 -  São Paulo</v>
          </cell>
          <cell r="N448">
            <v>2700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1513946000114</v>
          </cell>
          <cell r="G449" t="str">
            <v>BOSTON SCIENTIFIC DO BRASIL LTDA</v>
          </cell>
          <cell r="H449" t="str">
            <v>B</v>
          </cell>
          <cell r="I449" t="str">
            <v>S</v>
          </cell>
          <cell r="J449" t="str">
            <v>002408327</v>
          </cell>
          <cell r="K449" t="str">
            <v>27/08/2021</v>
          </cell>
          <cell r="L449" t="str">
            <v>35210801513946000114550030024083271023920258</v>
          </cell>
          <cell r="M449" t="str">
            <v>35 -  São Paulo</v>
          </cell>
          <cell r="N449">
            <v>1350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1513946000114</v>
          </cell>
          <cell r="G450" t="str">
            <v>BOSTON SCIENTIFIC DO BRASIL LTDA</v>
          </cell>
          <cell r="H450" t="str">
            <v>B</v>
          </cell>
          <cell r="I450" t="str">
            <v>S</v>
          </cell>
          <cell r="J450" t="str">
            <v>002410332</v>
          </cell>
          <cell r="K450" t="str">
            <v>30/08/2021</v>
          </cell>
          <cell r="L450" t="str">
            <v>35210801513946000114550030024103321023943034</v>
          </cell>
          <cell r="M450" t="str">
            <v>35 -  São Paulo</v>
          </cell>
          <cell r="N450">
            <v>1350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1513946000114</v>
          </cell>
          <cell r="G451" t="str">
            <v>BOSTON SCIENTIFIC DO BRASIL LTDA</v>
          </cell>
          <cell r="H451" t="str">
            <v>B</v>
          </cell>
          <cell r="I451" t="str">
            <v>S</v>
          </cell>
          <cell r="J451" t="str">
            <v>002410611</v>
          </cell>
          <cell r="K451" t="str">
            <v>30/08/2021</v>
          </cell>
          <cell r="L451" t="str">
            <v>35210801513946000114550030024106111023946153</v>
          </cell>
          <cell r="M451" t="str">
            <v>35 -  São Paulo</v>
          </cell>
          <cell r="N451">
            <v>2700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1513946000114</v>
          </cell>
          <cell r="G452" t="str">
            <v>BOSTON SCIENTIFIC DO BRASIL LTDA</v>
          </cell>
          <cell r="H452" t="str">
            <v>B</v>
          </cell>
          <cell r="I452" t="str">
            <v>S</v>
          </cell>
          <cell r="J452" t="str">
            <v>002410612</v>
          </cell>
          <cell r="K452" t="str">
            <v>30/08/2021</v>
          </cell>
          <cell r="L452" t="str">
            <v>35210801513946000114550030024106121023946169</v>
          </cell>
          <cell r="M452" t="str">
            <v>35 -  São Paulo</v>
          </cell>
          <cell r="N452">
            <v>2700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1513946000114</v>
          </cell>
          <cell r="G453" t="str">
            <v>BOSTON SCIENTIFIC DO BRASIL LTDA</v>
          </cell>
          <cell r="H453" t="str">
            <v>B</v>
          </cell>
          <cell r="I453" t="str">
            <v>S</v>
          </cell>
          <cell r="J453" t="str">
            <v>002410919</v>
          </cell>
          <cell r="K453" t="str">
            <v>30/08/2021</v>
          </cell>
          <cell r="L453" t="str">
            <v>35210801513946000114550030024109191023949610</v>
          </cell>
          <cell r="M453" t="str">
            <v>35 -  São Paulo</v>
          </cell>
          <cell r="N453">
            <v>2700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1513946000114</v>
          </cell>
          <cell r="G454" t="str">
            <v>BOSTON SCIENTIFIC DO BRASIL LTDA</v>
          </cell>
          <cell r="H454" t="str">
            <v>B</v>
          </cell>
          <cell r="I454" t="str">
            <v>S</v>
          </cell>
          <cell r="J454" t="str">
            <v>002410921</v>
          </cell>
          <cell r="K454" t="str">
            <v>30/08/2021</v>
          </cell>
          <cell r="L454" t="str">
            <v>35210801513946000114550030024109211023949635</v>
          </cell>
          <cell r="M454" t="str">
            <v>35 -  São Paulo</v>
          </cell>
          <cell r="N454">
            <v>1350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1513946000114</v>
          </cell>
          <cell r="G455" t="str">
            <v>BOSTON SCIENTIFIC DO BRASIL LTDA</v>
          </cell>
          <cell r="H455" t="str">
            <v>B</v>
          </cell>
          <cell r="I455" t="str">
            <v>S</v>
          </cell>
          <cell r="J455" t="str">
            <v>002411252</v>
          </cell>
          <cell r="K455" t="str">
            <v>31/08/2021</v>
          </cell>
          <cell r="L455" t="str">
            <v>35210801513946000114550030024112521023953210</v>
          </cell>
          <cell r="M455" t="str">
            <v>35 -  São Paulo</v>
          </cell>
          <cell r="N455">
            <v>1350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5295083000107</v>
          </cell>
          <cell r="G456" t="str">
            <v>CIRURGICA PHARMA COM DE PROD CIRUR LTDA</v>
          </cell>
          <cell r="H456" t="str">
            <v>B</v>
          </cell>
          <cell r="I456" t="str">
            <v>S</v>
          </cell>
          <cell r="J456" t="str">
            <v>3679</v>
          </cell>
          <cell r="K456" t="str">
            <v>27/08/2021</v>
          </cell>
          <cell r="L456" t="str">
            <v>26210805295083000107550010000036791428266660</v>
          </cell>
          <cell r="M456" t="str">
            <v>26 -  Pernambuco</v>
          </cell>
          <cell r="N456">
            <v>2400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5944604000533</v>
          </cell>
          <cell r="G457" t="str">
            <v>EDWARDS LIFESCIENCES COM PROD MED CIRUG</v>
          </cell>
          <cell r="H457" t="str">
            <v>B</v>
          </cell>
          <cell r="I457" t="str">
            <v>S</v>
          </cell>
          <cell r="J457" t="str">
            <v>74004</v>
          </cell>
          <cell r="K457" t="str">
            <v>13/08/2021</v>
          </cell>
          <cell r="L457" t="str">
            <v>35210805944604000533550010000740041001853899</v>
          </cell>
          <cell r="M457" t="str">
            <v>35 -  São Paulo</v>
          </cell>
          <cell r="N457">
            <v>5940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6204103000150</v>
          </cell>
          <cell r="G458" t="str">
            <v>R S DOS SANTOS COMERCIO ME</v>
          </cell>
          <cell r="H458" t="str">
            <v>B</v>
          </cell>
          <cell r="I458" t="str">
            <v>S</v>
          </cell>
          <cell r="J458" t="str">
            <v>45853</v>
          </cell>
          <cell r="K458" t="str">
            <v>23/08/2021</v>
          </cell>
          <cell r="L458" t="str">
            <v>26210806204103000150550010000458531643598166</v>
          </cell>
          <cell r="M458" t="str">
            <v>26 -  Pernambuco</v>
          </cell>
          <cell r="N458">
            <v>1736.5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7395985000140</v>
          </cell>
          <cell r="G459" t="str">
            <v>POTENGY COM E REPRES DE PROD HOSP LTDA</v>
          </cell>
          <cell r="H459" t="str">
            <v>B</v>
          </cell>
          <cell r="I459" t="str">
            <v>S</v>
          </cell>
          <cell r="J459" t="str">
            <v>000019268</v>
          </cell>
          <cell r="K459" t="str">
            <v>13/07/2021</v>
          </cell>
          <cell r="L459" t="str">
            <v>25210707395985000140550010000192681000000010</v>
          </cell>
          <cell r="M459" t="str">
            <v>25 -  Paraíba</v>
          </cell>
          <cell r="N459">
            <v>1529.48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7395985000140</v>
          </cell>
          <cell r="G460" t="str">
            <v>POTENGY COM E REPRES DE PROD HOSP LTDA</v>
          </cell>
          <cell r="H460" t="str">
            <v>B</v>
          </cell>
          <cell r="I460" t="str">
            <v>S</v>
          </cell>
          <cell r="J460" t="str">
            <v>000019378</v>
          </cell>
          <cell r="K460" t="str">
            <v>26/07/2021</v>
          </cell>
          <cell r="L460" t="str">
            <v>25210707395985000140550010000193781000000011</v>
          </cell>
          <cell r="M460" t="str">
            <v>25 -  Paraíba</v>
          </cell>
          <cell r="N460">
            <v>1790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7395985000140</v>
          </cell>
          <cell r="G461" t="str">
            <v>POTENGY COM E REPRES DE PROD HOSP LTDA</v>
          </cell>
          <cell r="H461" t="str">
            <v>B</v>
          </cell>
          <cell r="I461" t="str">
            <v>S</v>
          </cell>
          <cell r="J461" t="str">
            <v>000019435</v>
          </cell>
          <cell r="K461" t="str">
            <v>29/07/2021</v>
          </cell>
          <cell r="L461" t="str">
            <v>25210707395985000140550010000194351000000010</v>
          </cell>
          <cell r="M461" t="str">
            <v>25 -  Paraíba</v>
          </cell>
          <cell r="N461">
            <v>1790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7395985000140</v>
          </cell>
          <cell r="G462" t="str">
            <v>POTENGY COM E REPRES DE PROD HOSP LTDA</v>
          </cell>
          <cell r="H462" t="str">
            <v>B</v>
          </cell>
          <cell r="I462" t="str">
            <v>S</v>
          </cell>
          <cell r="J462" t="str">
            <v>000019485</v>
          </cell>
          <cell r="K462" t="str">
            <v>04/08/2021</v>
          </cell>
          <cell r="L462" t="str">
            <v>25210807395985000140550010000194851000000015</v>
          </cell>
          <cell r="M462" t="str">
            <v>25 -  Paraíba</v>
          </cell>
          <cell r="N462">
            <v>1790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7395985000140</v>
          </cell>
          <cell r="G463" t="str">
            <v>POTENGY COM E REPRES DE PROD HOSP LTDA</v>
          </cell>
          <cell r="H463" t="str">
            <v>B</v>
          </cell>
          <cell r="I463" t="str">
            <v>S</v>
          </cell>
          <cell r="J463" t="str">
            <v>000019495</v>
          </cell>
          <cell r="K463" t="str">
            <v>06/08/2021</v>
          </cell>
          <cell r="L463" t="str">
            <v>25210807395985000140550010000194951000000011</v>
          </cell>
          <cell r="M463" t="str">
            <v>25 -  Paraíba</v>
          </cell>
          <cell r="N463">
            <v>1790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7395985000140</v>
          </cell>
          <cell r="G464" t="str">
            <v>POTENGY COM E REPRES DE PROD HOSP LTDA</v>
          </cell>
          <cell r="H464" t="str">
            <v>B</v>
          </cell>
          <cell r="I464" t="str">
            <v>S</v>
          </cell>
          <cell r="J464" t="str">
            <v>000019551</v>
          </cell>
          <cell r="K464" t="str">
            <v>11/08/2021</v>
          </cell>
          <cell r="L464" t="str">
            <v>25210807395985000140550010000195511000000012</v>
          </cell>
          <cell r="M464" t="str">
            <v>25 -  Paraíba</v>
          </cell>
          <cell r="N464">
            <v>3580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7395985000140</v>
          </cell>
          <cell r="G465" t="str">
            <v>POTENGY COM E REPRES DE PROD HOSP LTDA</v>
          </cell>
          <cell r="H465" t="str">
            <v>B</v>
          </cell>
          <cell r="I465" t="str">
            <v>S</v>
          </cell>
          <cell r="J465" t="str">
            <v>000019584</v>
          </cell>
          <cell r="K465" t="str">
            <v>12/08/2021</v>
          </cell>
          <cell r="L465" t="str">
            <v>25210807395985000140550010000195841000000013</v>
          </cell>
          <cell r="M465" t="str">
            <v>25 -  Paraíba</v>
          </cell>
          <cell r="N465">
            <v>1790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8713023000155</v>
          </cell>
          <cell r="G466" t="str">
            <v>ENDOSURGICAL COM E REP DE MAT MED ODONT</v>
          </cell>
          <cell r="H466" t="str">
            <v>B</v>
          </cell>
          <cell r="I466" t="str">
            <v>S</v>
          </cell>
          <cell r="J466" t="str">
            <v>47296</v>
          </cell>
          <cell r="K466" t="str">
            <v>30/07/2021</v>
          </cell>
          <cell r="L466" t="str">
            <v>26210708713023000155550010000472961165854217</v>
          </cell>
          <cell r="M466" t="str">
            <v>26 -  Pernambuco</v>
          </cell>
          <cell r="N466">
            <v>1033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14784339000130</v>
          </cell>
          <cell r="G467" t="str">
            <v>CROMUS MATERIAIS MEDICO HOSPITALAR EIREL</v>
          </cell>
          <cell r="H467" t="str">
            <v>B</v>
          </cell>
          <cell r="I467" t="str">
            <v>S</v>
          </cell>
          <cell r="J467" t="str">
            <v>10001</v>
          </cell>
          <cell r="K467" t="str">
            <v>16/07/2021</v>
          </cell>
          <cell r="L467" t="str">
            <v>26210714784339000130550010000100011753500385</v>
          </cell>
          <cell r="M467" t="str">
            <v>26 -  Pernambuco</v>
          </cell>
          <cell r="N467">
            <v>972.58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14784339000130</v>
          </cell>
          <cell r="G468" t="str">
            <v>CROMUS MATERIAIS MEDICO HOSPITALAR EIREL</v>
          </cell>
          <cell r="H468" t="str">
            <v>B</v>
          </cell>
          <cell r="I468" t="str">
            <v>S</v>
          </cell>
          <cell r="J468" t="str">
            <v>10010</v>
          </cell>
          <cell r="K468" t="str">
            <v>22/07/2021</v>
          </cell>
          <cell r="L468" t="str">
            <v>26210714784339000130550010000100101085959746</v>
          </cell>
          <cell r="M468" t="str">
            <v>26 -  Pernambuco</v>
          </cell>
          <cell r="N468">
            <v>183.81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14784339000130</v>
          </cell>
          <cell r="G469" t="str">
            <v>CROMUS MATERIAIS MEDICO HOSPITALAR EIREL</v>
          </cell>
          <cell r="H469" t="str">
            <v>B</v>
          </cell>
          <cell r="I469" t="str">
            <v>S</v>
          </cell>
          <cell r="J469" t="str">
            <v>10011</v>
          </cell>
          <cell r="K469" t="str">
            <v>22/07/2021</v>
          </cell>
          <cell r="L469" t="str">
            <v>26210714784339000130550010000100111584490120</v>
          </cell>
          <cell r="M469" t="str">
            <v>26 -  Pernambuco</v>
          </cell>
          <cell r="N469">
            <v>486.29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14784339000130</v>
          </cell>
          <cell r="G470" t="str">
            <v>CROMUS MATERIAIS MEDICO HOSPITALAR EIREL</v>
          </cell>
          <cell r="H470" t="str">
            <v>B</v>
          </cell>
          <cell r="I470" t="str">
            <v>S</v>
          </cell>
          <cell r="J470" t="str">
            <v>10012</v>
          </cell>
          <cell r="K470" t="str">
            <v>22/07/2021</v>
          </cell>
          <cell r="L470" t="str">
            <v>26210714784339000130550010000100121230611835</v>
          </cell>
          <cell r="M470" t="str">
            <v>26 -  Pernambuco</v>
          </cell>
          <cell r="N470">
            <v>299.89999999999998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14784339000130</v>
          </cell>
          <cell r="G471" t="str">
            <v>CROMUS MATERIAIS MEDICO HOSPITALAR EIREL</v>
          </cell>
          <cell r="H471" t="str">
            <v>B</v>
          </cell>
          <cell r="I471" t="str">
            <v>S</v>
          </cell>
          <cell r="J471" t="str">
            <v>10013</v>
          </cell>
          <cell r="K471" t="str">
            <v>22/07/2021</v>
          </cell>
          <cell r="L471" t="str">
            <v>26210714784339000130550010000100131188680010</v>
          </cell>
          <cell r="M471" t="str">
            <v>26 -  Pernambuco</v>
          </cell>
          <cell r="N471">
            <v>299.89999999999998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14784339000130</v>
          </cell>
          <cell r="G472" t="str">
            <v>CROMUS MATERIAIS MEDICO HOSPITALAR EIREL</v>
          </cell>
          <cell r="H472" t="str">
            <v>B</v>
          </cell>
          <cell r="I472" t="str">
            <v>S</v>
          </cell>
          <cell r="J472" t="str">
            <v>10014</v>
          </cell>
          <cell r="K472" t="str">
            <v>22/07/2021</v>
          </cell>
          <cell r="L472" t="str">
            <v>26210714784339000130550010000100141477904497</v>
          </cell>
          <cell r="M472" t="str">
            <v>26 -  Pernambuco</v>
          </cell>
          <cell r="N472">
            <v>176.11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14784339000130</v>
          </cell>
          <cell r="G473" t="str">
            <v>CROMUS MATERIAIS MEDICO HOSPITALAR EIREL</v>
          </cell>
          <cell r="H473" t="str">
            <v>B</v>
          </cell>
          <cell r="I473" t="str">
            <v>S</v>
          </cell>
          <cell r="J473" t="str">
            <v>10015</v>
          </cell>
          <cell r="K473" t="str">
            <v>22/07/2021</v>
          </cell>
          <cell r="L473" t="str">
            <v>26210714784339000130550010000100151171639513</v>
          </cell>
          <cell r="M473" t="str">
            <v>26 -  Pernambuco</v>
          </cell>
          <cell r="N473">
            <v>1556.74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14784339000130</v>
          </cell>
          <cell r="G474" t="str">
            <v>CROMUS MATERIAIS MEDICO HOSPITALAR EIREL</v>
          </cell>
          <cell r="H474" t="str">
            <v>B</v>
          </cell>
          <cell r="I474" t="str">
            <v>S</v>
          </cell>
          <cell r="J474" t="str">
            <v>10016</v>
          </cell>
          <cell r="K474" t="str">
            <v>22/07/2021</v>
          </cell>
          <cell r="L474" t="str">
            <v>26210714784339000130550010000100161247621285</v>
          </cell>
          <cell r="M474" t="str">
            <v>26 -  Pernambuco</v>
          </cell>
          <cell r="N474">
            <v>23.39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14784339000130</v>
          </cell>
          <cell r="G475" t="str">
            <v>CROMUS MATERIAIS MEDICO HOSPITALAR EIREL</v>
          </cell>
          <cell r="H475" t="str">
            <v>B</v>
          </cell>
          <cell r="I475" t="str">
            <v>S</v>
          </cell>
          <cell r="J475" t="str">
            <v>10017</v>
          </cell>
          <cell r="K475" t="str">
            <v>22/07/2021</v>
          </cell>
          <cell r="L475" t="str">
            <v>26210714784339000130550010000100171897713416</v>
          </cell>
          <cell r="M475" t="str">
            <v>26 -  Pernambuco</v>
          </cell>
          <cell r="N475">
            <v>183.81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14784339000130</v>
          </cell>
          <cell r="G476" t="str">
            <v>CROMUS MATERIAIS MEDICO HOSPITALAR EIREL</v>
          </cell>
          <cell r="H476" t="str">
            <v>B</v>
          </cell>
          <cell r="I476" t="str">
            <v>S</v>
          </cell>
          <cell r="J476" t="str">
            <v>10018</v>
          </cell>
          <cell r="K476" t="str">
            <v>22/07/2021</v>
          </cell>
          <cell r="L476" t="str">
            <v>26210714784339000130550010000100181987103843</v>
          </cell>
          <cell r="M476" t="str">
            <v>26 -  Pernambuco</v>
          </cell>
          <cell r="N476">
            <v>196.68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14784339000130</v>
          </cell>
          <cell r="G477" t="str">
            <v>CROMUS MATERIAIS MEDICO HOSPITALAR EIREL</v>
          </cell>
          <cell r="H477" t="str">
            <v>B</v>
          </cell>
          <cell r="I477" t="str">
            <v>S</v>
          </cell>
          <cell r="J477" t="str">
            <v>10024</v>
          </cell>
          <cell r="K477" t="str">
            <v>28/07/2021</v>
          </cell>
          <cell r="L477" t="str">
            <v>26210714784339000130550010000100241187981126</v>
          </cell>
          <cell r="M477" t="str">
            <v>26 -  Pernambuco</v>
          </cell>
          <cell r="N477">
            <v>905.9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14784339000130</v>
          </cell>
          <cell r="G478" t="str">
            <v>CROMUS MATERIAIS MEDICO HOSPITALAR EIREL</v>
          </cell>
          <cell r="H478" t="str">
            <v>B</v>
          </cell>
          <cell r="I478" t="str">
            <v>S</v>
          </cell>
          <cell r="J478" t="str">
            <v>10025</v>
          </cell>
          <cell r="K478" t="str">
            <v>28/07/2021</v>
          </cell>
          <cell r="L478" t="str">
            <v>26210714784339000130550010000100251798027060</v>
          </cell>
          <cell r="M478" t="str">
            <v>26 -  Pernambuco</v>
          </cell>
          <cell r="N478">
            <v>1277.7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14784339000130</v>
          </cell>
          <cell r="G479" t="str">
            <v>CROMUS MATERIAIS MEDICO HOSPITALAR EIREL</v>
          </cell>
          <cell r="H479" t="str">
            <v>B</v>
          </cell>
          <cell r="I479" t="str">
            <v>S</v>
          </cell>
          <cell r="J479" t="str">
            <v>10026</v>
          </cell>
          <cell r="K479" t="str">
            <v>28/07/2021</v>
          </cell>
          <cell r="L479" t="str">
            <v>26210714784339000130550010000100261881894660</v>
          </cell>
          <cell r="M479" t="str">
            <v>26 -  Pernambuco</v>
          </cell>
          <cell r="N479">
            <v>148.4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14784339000130</v>
          </cell>
          <cell r="G480" t="str">
            <v>CROMUS MATERIAIS MEDICO HOSPITALAR EIREL</v>
          </cell>
          <cell r="H480" t="str">
            <v>B</v>
          </cell>
          <cell r="I480" t="str">
            <v>S</v>
          </cell>
          <cell r="J480" t="str">
            <v>10027</v>
          </cell>
          <cell r="K480" t="str">
            <v>28/07/2021</v>
          </cell>
          <cell r="L480" t="str">
            <v>26210714784339000130550010000100271860290925</v>
          </cell>
          <cell r="M480" t="str">
            <v>26 -  Pernambuco</v>
          </cell>
          <cell r="N480">
            <v>381.42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14784339000130</v>
          </cell>
          <cell r="G481" t="str">
            <v>CROMUS MATERIAIS MEDICO HOSPITALAR EIREL</v>
          </cell>
          <cell r="H481" t="str">
            <v>B</v>
          </cell>
          <cell r="I481" t="str">
            <v>S</v>
          </cell>
          <cell r="J481" t="str">
            <v>10028</v>
          </cell>
          <cell r="K481" t="str">
            <v>28/07/2021</v>
          </cell>
          <cell r="L481" t="str">
            <v>26210714784339000130550010000100281466319267</v>
          </cell>
          <cell r="M481" t="str">
            <v>26 -  Pernambuco</v>
          </cell>
          <cell r="N481">
            <v>1096.3900000000001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14784339000130</v>
          </cell>
          <cell r="G482" t="str">
            <v>CROMUS MATERIAIS MEDICO HOSPITALAR EIREL</v>
          </cell>
          <cell r="H482" t="str">
            <v>B</v>
          </cell>
          <cell r="I482" t="str">
            <v>S</v>
          </cell>
          <cell r="J482" t="str">
            <v>10029</v>
          </cell>
          <cell r="K482" t="str">
            <v>28/07/2021</v>
          </cell>
          <cell r="L482" t="str">
            <v>26210714784339000130550010000100291056936271</v>
          </cell>
          <cell r="M482" t="str">
            <v>26 -  Pernambuco</v>
          </cell>
          <cell r="N482">
            <v>2939.63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14784339000130</v>
          </cell>
          <cell r="G483" t="str">
            <v>CROMUS MATERIAIS MEDICO HOSPITALAR EIREL</v>
          </cell>
          <cell r="H483" t="str">
            <v>B</v>
          </cell>
          <cell r="I483" t="str">
            <v>S</v>
          </cell>
          <cell r="J483" t="str">
            <v>10030</v>
          </cell>
          <cell r="K483" t="str">
            <v>28/07/2021</v>
          </cell>
          <cell r="L483" t="str">
            <v>26210714784339000130550010000100301407944302</v>
          </cell>
          <cell r="M483" t="str">
            <v>26 -  Pernambuco</v>
          </cell>
          <cell r="N483">
            <v>148.4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14784339000130</v>
          </cell>
          <cell r="G484" t="str">
            <v>CROMUS MATERIAIS MEDICO HOSPITALAR EIREL</v>
          </cell>
          <cell r="H484" t="str">
            <v>B</v>
          </cell>
          <cell r="I484" t="str">
            <v>S</v>
          </cell>
          <cell r="J484" t="str">
            <v>10032</v>
          </cell>
          <cell r="K484" t="str">
            <v>28/07/2021</v>
          </cell>
          <cell r="L484" t="str">
            <v>26210714784339000130550010000100321655720204</v>
          </cell>
          <cell r="M484" t="str">
            <v>26 -  Pernambuco</v>
          </cell>
          <cell r="N484">
            <v>275.33999999999997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14784339000130</v>
          </cell>
          <cell r="G485" t="str">
            <v>CROMUS MATERIAIS MEDICO HOSPITALAR EIREL</v>
          </cell>
          <cell r="H485" t="str">
            <v>B</v>
          </cell>
          <cell r="I485" t="str">
            <v>S</v>
          </cell>
          <cell r="J485" t="str">
            <v>10033</v>
          </cell>
          <cell r="K485" t="str">
            <v>28/07/2021</v>
          </cell>
          <cell r="L485" t="str">
            <v>26210714784339000130550010000100331887716327</v>
          </cell>
          <cell r="M485" t="str">
            <v>26 -  Pernambuco</v>
          </cell>
          <cell r="N485">
            <v>408.15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14784339000130</v>
          </cell>
          <cell r="G486" t="str">
            <v>CROMUS MATERIAIS MEDICO HOSPITALAR EIREL</v>
          </cell>
          <cell r="H486" t="str">
            <v>B</v>
          </cell>
          <cell r="I486" t="str">
            <v>S</v>
          </cell>
          <cell r="J486" t="str">
            <v>10034</v>
          </cell>
          <cell r="K486" t="str">
            <v>28/07/2021</v>
          </cell>
          <cell r="L486" t="str">
            <v>26210714784339000130550010000100341040310610</v>
          </cell>
          <cell r="M486" t="str">
            <v>26 -  Pernambuco</v>
          </cell>
          <cell r="N486">
            <v>15.34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14784339000130</v>
          </cell>
          <cell r="G487" t="str">
            <v>CROMUS MATERIAIS MEDICO HOSPITALAR EIREL</v>
          </cell>
          <cell r="H487" t="str">
            <v>B</v>
          </cell>
          <cell r="I487" t="str">
            <v>S</v>
          </cell>
          <cell r="J487" t="str">
            <v>10035</v>
          </cell>
          <cell r="K487" t="str">
            <v>28/07/2021</v>
          </cell>
          <cell r="L487" t="str">
            <v>26210714784339000130550010000100351249463259</v>
          </cell>
          <cell r="M487" t="str">
            <v>26 -  Pernambuco</v>
          </cell>
          <cell r="N487">
            <v>270.87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14784339000130</v>
          </cell>
          <cell r="G488" t="str">
            <v>CROMUS MATERIAIS MEDICO HOSPITALAR EIREL</v>
          </cell>
          <cell r="H488" t="str">
            <v>B</v>
          </cell>
          <cell r="I488" t="str">
            <v>S</v>
          </cell>
          <cell r="J488" t="str">
            <v>10076</v>
          </cell>
          <cell r="K488" t="str">
            <v>06/08/2021</v>
          </cell>
          <cell r="L488" t="str">
            <v>26210814784339000130550010000100761295558085</v>
          </cell>
          <cell r="M488" t="str">
            <v>26 -  Pernambuco</v>
          </cell>
          <cell r="N488">
            <v>235.88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14784339000130</v>
          </cell>
          <cell r="G489" t="str">
            <v>CROMUS MATERIAIS MEDICO HOSPITALAR EIREL</v>
          </cell>
          <cell r="H489" t="str">
            <v>B</v>
          </cell>
          <cell r="I489" t="str">
            <v>S</v>
          </cell>
          <cell r="J489" t="str">
            <v>10077</v>
          </cell>
          <cell r="K489" t="str">
            <v>06/08/2021</v>
          </cell>
          <cell r="L489" t="str">
            <v>26210814784339000130550010000100771976367180</v>
          </cell>
          <cell r="M489" t="str">
            <v>26 -  Pernambuco</v>
          </cell>
          <cell r="N489">
            <v>148.4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14784339000130</v>
          </cell>
          <cell r="G490" t="str">
            <v>CROMUS MATERIAIS MEDICO HOSPITALAR EIREL</v>
          </cell>
          <cell r="H490" t="str">
            <v>B</v>
          </cell>
          <cell r="I490" t="str">
            <v>S</v>
          </cell>
          <cell r="J490" t="str">
            <v>10078</v>
          </cell>
          <cell r="K490" t="str">
            <v>06/08/2021</v>
          </cell>
          <cell r="L490" t="str">
            <v>26210814784339000130550010000100781374865058</v>
          </cell>
          <cell r="M490" t="str">
            <v>26 -  Pernambuco</v>
          </cell>
          <cell r="N490">
            <v>203.82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14784339000130</v>
          </cell>
          <cell r="G491" t="str">
            <v>CROMUS MATERIAIS MEDICO HOSPITALAR EIREL</v>
          </cell>
          <cell r="H491" t="str">
            <v>B</v>
          </cell>
          <cell r="I491" t="str">
            <v>S</v>
          </cell>
          <cell r="J491" t="str">
            <v>10080</v>
          </cell>
          <cell r="K491" t="str">
            <v>06/08/2021</v>
          </cell>
          <cell r="L491" t="str">
            <v>26210814784339000130550010000100801834129455</v>
          </cell>
          <cell r="M491" t="str">
            <v>26 -  Pernambuco</v>
          </cell>
          <cell r="N491">
            <v>367.62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>
            <v>14784339000130</v>
          </cell>
          <cell r="G492" t="str">
            <v>CROMUS MATERIAIS MEDICO HOSPITALAR EIREL</v>
          </cell>
          <cell r="H492" t="str">
            <v>B</v>
          </cell>
          <cell r="I492" t="str">
            <v>S</v>
          </cell>
          <cell r="J492" t="str">
            <v>10082</v>
          </cell>
          <cell r="K492" t="str">
            <v>06/08/2021</v>
          </cell>
          <cell r="L492" t="str">
            <v>26210814784339000130550010000100821843730535</v>
          </cell>
          <cell r="M492" t="str">
            <v>26 -  Pernambuco</v>
          </cell>
          <cell r="N492">
            <v>1936.12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>
            <v>14784339000130</v>
          </cell>
          <cell r="G493" t="str">
            <v>CROMUS MATERIAIS MEDICO HOSPITALAR EIREL</v>
          </cell>
          <cell r="H493" t="str">
            <v>B</v>
          </cell>
          <cell r="I493" t="str">
            <v>S</v>
          </cell>
          <cell r="J493" t="str">
            <v>10085</v>
          </cell>
          <cell r="K493" t="str">
            <v>09/08/2021</v>
          </cell>
          <cell r="L493" t="str">
            <v>26210814784339000130550010000100851223230368</v>
          </cell>
          <cell r="M493" t="str">
            <v>26 -  Pernambuco</v>
          </cell>
          <cell r="N493">
            <v>1130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>
            <v>14784339000130</v>
          </cell>
          <cell r="G494" t="str">
            <v>CROMUS MATERIAIS MEDICO HOSPITALAR EIREL</v>
          </cell>
          <cell r="H494" t="str">
            <v>B</v>
          </cell>
          <cell r="I494" t="str">
            <v>S</v>
          </cell>
          <cell r="J494" t="str">
            <v>10089</v>
          </cell>
          <cell r="K494" t="str">
            <v>09/08/2021</v>
          </cell>
          <cell r="L494" t="str">
            <v>26210814784339000130550010000100891731466454</v>
          </cell>
          <cell r="M494" t="str">
            <v>26 -  Pernambuco</v>
          </cell>
          <cell r="N494">
            <v>148.4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>
            <v>14784339000130</v>
          </cell>
          <cell r="G495" t="str">
            <v>CROMUS MATERIAIS MEDICO HOSPITALAR EIREL</v>
          </cell>
          <cell r="H495" t="str">
            <v>B</v>
          </cell>
          <cell r="I495" t="str">
            <v>S</v>
          </cell>
          <cell r="J495" t="str">
            <v>10090</v>
          </cell>
          <cell r="K495" t="str">
            <v>09/08/2021</v>
          </cell>
          <cell r="L495" t="str">
            <v>26210814784339000130550010000100901049122305</v>
          </cell>
          <cell r="M495" t="str">
            <v>26 -  Pernambuco</v>
          </cell>
          <cell r="N495">
            <v>299.89999999999998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>
            <v>14784339000130</v>
          </cell>
          <cell r="G496" t="str">
            <v>CROMUS MATERIAIS MEDICO HOSPITALAR EIREL</v>
          </cell>
          <cell r="H496" t="str">
            <v>B</v>
          </cell>
          <cell r="I496" t="str">
            <v>S</v>
          </cell>
          <cell r="J496" t="str">
            <v>10092</v>
          </cell>
          <cell r="K496" t="str">
            <v>09/08/2021</v>
          </cell>
          <cell r="L496" t="str">
            <v>26210814784339000130550010000100921810447296</v>
          </cell>
          <cell r="M496" t="str">
            <v>26 -  Pernambuco</v>
          </cell>
          <cell r="N496">
            <v>1277.7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>
            <v>14784339000130</v>
          </cell>
          <cell r="G497" t="str">
            <v>CROMUS MATERIAIS MEDICO HOSPITALAR EIREL</v>
          </cell>
          <cell r="H497" t="str">
            <v>B</v>
          </cell>
          <cell r="I497" t="str">
            <v>S</v>
          </cell>
          <cell r="J497" t="str">
            <v>10093</v>
          </cell>
          <cell r="K497" t="str">
            <v>09/08/2021</v>
          </cell>
          <cell r="L497" t="str">
            <v>26210814784339000130550010000100931135462854</v>
          </cell>
          <cell r="M497" t="str">
            <v>26 -  Pernambuco</v>
          </cell>
          <cell r="N497">
            <v>1220.8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>
            <v>14784339000130</v>
          </cell>
          <cell r="G498" t="str">
            <v>CROMUS MATERIAIS MEDICO HOSPITALAR EIREL</v>
          </cell>
          <cell r="H498" t="str">
            <v>B</v>
          </cell>
          <cell r="I498" t="str">
            <v>S</v>
          </cell>
          <cell r="J498" t="str">
            <v>10094</v>
          </cell>
          <cell r="K498" t="str">
            <v>09/08/2021</v>
          </cell>
          <cell r="L498" t="str">
            <v>26210814784339000130550010000100941788809962</v>
          </cell>
          <cell r="M498" t="str">
            <v>26 -  Pernambuco</v>
          </cell>
          <cell r="N498">
            <v>1800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>
            <v>14784339000130</v>
          </cell>
          <cell r="G499" t="str">
            <v>CROMUS MATERIAIS MEDICO HOSPITALAR EIREL</v>
          </cell>
          <cell r="H499" t="str">
            <v>B</v>
          </cell>
          <cell r="I499" t="str">
            <v>S</v>
          </cell>
          <cell r="J499" t="str">
            <v>10097</v>
          </cell>
          <cell r="K499" t="str">
            <v>09/08/2021</v>
          </cell>
          <cell r="L499" t="str">
            <v>26210814784339000130550010000100971014951764</v>
          </cell>
          <cell r="M499" t="str">
            <v>26 -  Pernambuco</v>
          </cell>
          <cell r="N499">
            <v>972.58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>
            <v>14784339000130</v>
          </cell>
          <cell r="G500" t="str">
            <v>CROMUS MATERIAIS MEDICO HOSPITALAR EIREL</v>
          </cell>
          <cell r="H500" t="str">
            <v>B</v>
          </cell>
          <cell r="I500" t="str">
            <v>S</v>
          </cell>
          <cell r="J500" t="str">
            <v>10098</v>
          </cell>
          <cell r="K500" t="str">
            <v>09/08/2021</v>
          </cell>
          <cell r="L500" t="str">
            <v>26210814784339000130550010000100981084746970</v>
          </cell>
          <cell r="M500" t="str">
            <v>26 -  Pernambuco</v>
          </cell>
          <cell r="N500">
            <v>972.58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>
            <v>14784339000130</v>
          </cell>
          <cell r="G501" t="str">
            <v>CROMUS MATERIAIS MEDICO HOSPITALAR EIREL</v>
          </cell>
          <cell r="H501" t="str">
            <v>B</v>
          </cell>
          <cell r="I501" t="str">
            <v>S</v>
          </cell>
          <cell r="J501" t="str">
            <v>10111</v>
          </cell>
          <cell r="K501" t="str">
            <v>10/08/2021</v>
          </cell>
          <cell r="L501" t="str">
            <v>26210814784339000130550010000101111204282007</v>
          </cell>
          <cell r="M501" t="str">
            <v>26 -  Pernambuco</v>
          </cell>
          <cell r="N501">
            <v>1800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>
            <v>14784339000130</v>
          </cell>
          <cell r="G502" t="str">
            <v>CROMUS MATERIAIS MEDICO HOSPITALAR EIREL</v>
          </cell>
          <cell r="H502" t="str">
            <v>B</v>
          </cell>
          <cell r="I502" t="str">
            <v>S</v>
          </cell>
          <cell r="J502" t="str">
            <v>10116</v>
          </cell>
          <cell r="K502" t="str">
            <v>10/08/2021</v>
          </cell>
          <cell r="L502" t="str">
            <v>26210814784339000130550010000101161770473473</v>
          </cell>
          <cell r="M502" t="str">
            <v>26 -  Pernambuco</v>
          </cell>
          <cell r="N502">
            <v>1800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>
            <v>14784339000130</v>
          </cell>
          <cell r="G503" t="str">
            <v>CROMUS MATERIAIS MEDICO HOSPITALAR EIREL</v>
          </cell>
          <cell r="H503" t="str">
            <v>B</v>
          </cell>
          <cell r="I503" t="str">
            <v>S</v>
          </cell>
          <cell r="J503" t="str">
            <v>10146</v>
          </cell>
          <cell r="K503" t="str">
            <v>12/08/2021</v>
          </cell>
          <cell r="L503" t="str">
            <v>26210814784339000130550010000101461694347203</v>
          </cell>
          <cell r="M503" t="str">
            <v>26 -  Pernambuco</v>
          </cell>
          <cell r="N503">
            <v>1800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>
            <v>14784339000130</v>
          </cell>
          <cell r="G504" t="str">
            <v>CROMUS MATERIAIS MEDICO HOSPITALAR EIREL</v>
          </cell>
          <cell r="H504" t="str">
            <v>B</v>
          </cell>
          <cell r="I504" t="str">
            <v>S</v>
          </cell>
          <cell r="J504" t="str">
            <v>10325</v>
          </cell>
          <cell r="K504" t="str">
            <v>23/08/2021</v>
          </cell>
          <cell r="L504" t="str">
            <v>26210814784339000130550010000103251472704302</v>
          </cell>
          <cell r="M504" t="str">
            <v>26 -  Pernambuco</v>
          </cell>
          <cell r="N504">
            <v>211.87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>
            <v>14784339000130</v>
          </cell>
          <cell r="G505" t="str">
            <v>CROMUS MATERIAIS MEDICO HOSPITALAR EIREL</v>
          </cell>
          <cell r="H505" t="str">
            <v>B</v>
          </cell>
          <cell r="I505" t="str">
            <v>S</v>
          </cell>
          <cell r="J505" t="str">
            <v>10331</v>
          </cell>
          <cell r="K505" t="str">
            <v>23/08/2021</v>
          </cell>
          <cell r="L505" t="str">
            <v>26210814784339000130550010000103311112219671</v>
          </cell>
          <cell r="M505" t="str">
            <v>26 -  Pernambuco</v>
          </cell>
          <cell r="N505">
            <v>355.32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>
            <v>14784339000130</v>
          </cell>
          <cell r="G506" t="str">
            <v>CROMUS MATERIAIS MEDICO HOSPITALAR EIREL</v>
          </cell>
          <cell r="H506" t="str">
            <v>B</v>
          </cell>
          <cell r="I506" t="str">
            <v>S</v>
          </cell>
          <cell r="J506" t="str">
            <v>10334</v>
          </cell>
          <cell r="K506" t="str">
            <v>23/08/2021</v>
          </cell>
          <cell r="L506" t="str">
            <v>26210814784339000130550010000103341472473814</v>
          </cell>
          <cell r="M506" t="str">
            <v>26 -  Pernambuco</v>
          </cell>
          <cell r="N506">
            <v>148.4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>
            <v>14784339000130</v>
          </cell>
          <cell r="G507" t="str">
            <v>CROMUS MATERIAIS MEDICO HOSPITALAR EIREL</v>
          </cell>
          <cell r="H507" t="str">
            <v>B</v>
          </cell>
          <cell r="I507" t="str">
            <v>S</v>
          </cell>
          <cell r="J507" t="str">
            <v>10336</v>
          </cell>
          <cell r="K507" t="str">
            <v>23/08/2021</v>
          </cell>
          <cell r="L507" t="str">
            <v>26210814784339000130550010000103361067508041</v>
          </cell>
          <cell r="M507" t="str">
            <v>26 -  Pernambuco</v>
          </cell>
          <cell r="N507">
            <v>183.81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>
            <v>14784339000130</v>
          </cell>
          <cell r="G508" t="str">
            <v>CROMUS MATERIAIS MEDICO HOSPITALAR EIREL</v>
          </cell>
          <cell r="H508" t="str">
            <v>B</v>
          </cell>
          <cell r="I508" t="str">
            <v>S</v>
          </cell>
          <cell r="J508" t="str">
            <v>10358</v>
          </cell>
          <cell r="K508" t="str">
            <v>27/08/2021</v>
          </cell>
          <cell r="L508" t="str">
            <v>26210814784339000130550010000103581980519772</v>
          </cell>
          <cell r="M508" t="str">
            <v>26 -  Pernambuco</v>
          </cell>
          <cell r="N508">
            <v>367.62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>
            <v>14784339000130</v>
          </cell>
          <cell r="G509" t="str">
            <v>CROMUS MATERIAIS MEDICO HOSPITALAR EIREL</v>
          </cell>
          <cell r="H509" t="str">
            <v>B</v>
          </cell>
          <cell r="I509" t="str">
            <v>S</v>
          </cell>
          <cell r="J509" t="str">
            <v>10359</v>
          </cell>
          <cell r="K509" t="str">
            <v>27/08/2021</v>
          </cell>
          <cell r="L509" t="str">
            <v>26210814784339000130550010000103591495268361</v>
          </cell>
          <cell r="M509" t="str">
            <v>26 -  Pernambuco</v>
          </cell>
          <cell r="N509">
            <v>235.88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>
            <v>14784339000130</v>
          </cell>
          <cell r="G510" t="str">
            <v>CROMUS MATERIAIS MEDICO HOSPITALAR EIREL</v>
          </cell>
          <cell r="H510" t="str">
            <v>B</v>
          </cell>
          <cell r="I510" t="str">
            <v>S</v>
          </cell>
          <cell r="J510" t="str">
            <v>10360</v>
          </cell>
          <cell r="K510" t="str">
            <v>27/08/2021</v>
          </cell>
          <cell r="L510" t="str">
            <v>26210814784339000130550010000103601282938760</v>
          </cell>
          <cell r="M510" t="str">
            <v>26 -  Pernambuco</v>
          </cell>
          <cell r="N510">
            <v>2076.59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>
            <v>14784339000130</v>
          </cell>
          <cell r="G511" t="str">
            <v>CROMUS MATERIAIS MEDICO HOSPITALAR EIREL</v>
          </cell>
          <cell r="H511" t="str">
            <v>B</v>
          </cell>
          <cell r="I511" t="str">
            <v>S</v>
          </cell>
          <cell r="J511" t="str">
            <v>10362</v>
          </cell>
          <cell r="K511" t="str">
            <v>27/08/2021</v>
          </cell>
          <cell r="L511" t="str">
            <v>26210814784339000130550010000103621177157154</v>
          </cell>
          <cell r="M511" t="str">
            <v>26 -  Pernambuco</v>
          </cell>
          <cell r="N511">
            <v>203.82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>
            <v>14784339000130</v>
          </cell>
          <cell r="G512" t="str">
            <v>CROMUS MATERIAIS MEDICO HOSPITALAR EIREL</v>
          </cell>
          <cell r="H512" t="str">
            <v>B</v>
          </cell>
          <cell r="I512" t="str">
            <v>S</v>
          </cell>
          <cell r="J512" t="str">
            <v>9839</v>
          </cell>
          <cell r="K512" t="str">
            <v>23/06/2021</v>
          </cell>
          <cell r="L512" t="str">
            <v>26210614784339000130550010000098391729332286</v>
          </cell>
          <cell r="M512" t="str">
            <v>26 -  Pernambuco</v>
          </cell>
          <cell r="N512">
            <v>1277.7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>
            <v>14784339000130</v>
          </cell>
          <cell r="G513" t="str">
            <v>CROMUS MATERIAIS MEDICO HOSPITALAR EIREL</v>
          </cell>
          <cell r="H513" t="str">
            <v>B</v>
          </cell>
          <cell r="I513" t="str">
            <v>S</v>
          </cell>
          <cell r="J513" t="str">
            <v>9852</v>
          </cell>
          <cell r="K513" t="str">
            <v>23/06/2021</v>
          </cell>
          <cell r="L513" t="str">
            <v>26210614784339000130550010000098521986731149</v>
          </cell>
          <cell r="M513" t="str">
            <v>26 -  Pernambuco</v>
          </cell>
          <cell r="N513">
            <v>183.81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>
            <v>14784339000130</v>
          </cell>
          <cell r="G514" t="str">
            <v>CROMUS MATERIAIS MEDICO HOSPITALAR EIREL</v>
          </cell>
          <cell r="H514" t="str">
            <v>B</v>
          </cell>
          <cell r="I514" t="str">
            <v>S</v>
          </cell>
          <cell r="J514" t="str">
            <v>9886</v>
          </cell>
          <cell r="K514" t="str">
            <v>01/07/2021</v>
          </cell>
          <cell r="L514" t="str">
            <v>26210714784339000130550010000098861729107880</v>
          </cell>
          <cell r="M514" t="str">
            <v>26 -  Pernambuco</v>
          </cell>
          <cell r="N514">
            <v>1277.7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>
            <v>14784339000130</v>
          </cell>
          <cell r="G515" t="str">
            <v>CROMUS MATERIAIS MEDICO HOSPITALAR EIREL</v>
          </cell>
          <cell r="H515" t="str">
            <v>B</v>
          </cell>
          <cell r="I515" t="str">
            <v>S</v>
          </cell>
          <cell r="J515" t="str">
            <v>9983</v>
          </cell>
          <cell r="K515" t="str">
            <v>14/07/2021</v>
          </cell>
          <cell r="L515" t="str">
            <v>26210714784339000130550010000099831680081606</v>
          </cell>
          <cell r="M515" t="str">
            <v>26 -  Pernambuco</v>
          </cell>
          <cell r="N515">
            <v>183.81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>
            <v>14784339000130</v>
          </cell>
          <cell r="G516" t="str">
            <v>CROMUS MATERIAIS MEDICO HOSPITALAR EIREL</v>
          </cell>
          <cell r="H516" t="str">
            <v>B</v>
          </cell>
          <cell r="I516" t="str">
            <v>S</v>
          </cell>
          <cell r="J516" t="str">
            <v>9985</v>
          </cell>
          <cell r="K516" t="str">
            <v>16/07/2021</v>
          </cell>
          <cell r="L516" t="str">
            <v>26210714784339000130550010000099851868755099</v>
          </cell>
          <cell r="M516" t="str">
            <v>26 -  Pernambuco</v>
          </cell>
          <cell r="N516">
            <v>192.21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>
            <v>14784339000130</v>
          </cell>
          <cell r="G517" t="str">
            <v>CROMUS MATERIAIS MEDICO HOSPITALAR EIREL</v>
          </cell>
          <cell r="H517" t="str">
            <v>B</v>
          </cell>
          <cell r="I517" t="str">
            <v>S</v>
          </cell>
          <cell r="J517" t="str">
            <v>9986</v>
          </cell>
          <cell r="K517" t="str">
            <v>16/07/2021</v>
          </cell>
          <cell r="L517" t="str">
            <v>26210714784339000130550010000099861961599848</v>
          </cell>
          <cell r="M517" t="str">
            <v>26 -  Pernambuco</v>
          </cell>
          <cell r="N517">
            <v>1096.3900000000001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>
            <v>14784339000130</v>
          </cell>
          <cell r="G518" t="str">
            <v>CROMUS MATERIAIS MEDICO HOSPITALAR EIREL</v>
          </cell>
          <cell r="H518" t="str">
            <v>B</v>
          </cell>
          <cell r="I518" t="str">
            <v>S</v>
          </cell>
          <cell r="J518" t="str">
            <v>9987</v>
          </cell>
          <cell r="K518" t="str">
            <v>16/07/2021</v>
          </cell>
          <cell r="L518" t="str">
            <v>26210714784339000130550010000099871467286017</v>
          </cell>
          <cell r="M518" t="str">
            <v>26 -  Pernambuco</v>
          </cell>
          <cell r="N518">
            <v>1277.7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>
            <v>14784339000130</v>
          </cell>
          <cell r="G519" t="str">
            <v>CROMUS MATERIAIS MEDICO HOSPITALAR EIREL</v>
          </cell>
          <cell r="H519" t="str">
            <v>B</v>
          </cell>
          <cell r="I519" t="str">
            <v>S</v>
          </cell>
          <cell r="J519" t="str">
            <v>9988</v>
          </cell>
          <cell r="K519" t="str">
            <v>16/07/2021</v>
          </cell>
          <cell r="L519" t="str">
            <v>26210714784339000130550010000099881369296171</v>
          </cell>
          <cell r="M519" t="str">
            <v>26 -  Pernambuco</v>
          </cell>
          <cell r="N519">
            <v>299.89999999999998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>
            <v>14784339000130</v>
          </cell>
          <cell r="G520" t="str">
            <v>CROMUS MATERIAIS MEDICO HOSPITALAR EIREL</v>
          </cell>
          <cell r="H520" t="str">
            <v>B</v>
          </cell>
          <cell r="I520" t="str">
            <v>S</v>
          </cell>
          <cell r="J520" t="str">
            <v>9989</v>
          </cell>
          <cell r="K520" t="str">
            <v>16/07/2021</v>
          </cell>
          <cell r="L520" t="str">
            <v>26210714784339000130550010000099891088319124</v>
          </cell>
          <cell r="M520" t="str">
            <v>26 -  Pernambuco</v>
          </cell>
          <cell r="N520">
            <v>211.87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>
            <v>14784339000130</v>
          </cell>
          <cell r="G521" t="str">
            <v>CROMUS MATERIAIS MEDICO HOSPITALAR EIREL</v>
          </cell>
          <cell r="H521" t="str">
            <v>B</v>
          </cell>
          <cell r="I521" t="str">
            <v>S</v>
          </cell>
          <cell r="J521" t="str">
            <v>9990</v>
          </cell>
          <cell r="K521" t="str">
            <v>16/07/2021</v>
          </cell>
          <cell r="L521" t="str">
            <v>26210714784339000130550010000099901022120088</v>
          </cell>
          <cell r="M521" t="str">
            <v>26 -  Pernambuco</v>
          </cell>
          <cell r="N521">
            <v>303.19</v>
          </cell>
        </row>
        <row r="522">
          <cell r="C522" t="str">
            <v>HOSPITAL DOM HÉLDER</v>
          </cell>
          <cell r="E522" t="str">
            <v>3.13 - Materiais e Materiais Ortopédicos e Corretivos (OPME)</v>
          </cell>
          <cell r="F522">
            <v>14784339000130</v>
          </cell>
          <cell r="G522" t="str">
            <v>CROMUS MATERIAIS MEDICO HOSPITALAR EIREL</v>
          </cell>
          <cell r="H522" t="str">
            <v>B</v>
          </cell>
          <cell r="I522" t="str">
            <v>S</v>
          </cell>
          <cell r="J522" t="str">
            <v>9991</v>
          </cell>
          <cell r="K522" t="str">
            <v>16/07/2021</v>
          </cell>
          <cell r="L522" t="str">
            <v>26210714784339000130550010000099911000539040</v>
          </cell>
          <cell r="M522" t="str">
            <v>26 -  Pernambuco</v>
          </cell>
          <cell r="N522">
            <v>46.78</v>
          </cell>
        </row>
        <row r="523">
          <cell r="C523" t="str">
            <v>HOSPITAL DOM HÉLDER</v>
          </cell>
          <cell r="E523" t="str">
            <v>3.13 - Materiais e Materiais Ortopédicos e Corretivos (OPME)</v>
          </cell>
          <cell r="F523">
            <v>14784339000130</v>
          </cell>
          <cell r="G523" t="str">
            <v>CROMUS MATERIAIS MEDICO HOSPITALAR EIREL</v>
          </cell>
          <cell r="H523" t="str">
            <v>B</v>
          </cell>
          <cell r="I523" t="str">
            <v>S</v>
          </cell>
          <cell r="J523" t="str">
            <v>9992</v>
          </cell>
          <cell r="K523" t="str">
            <v>16/07/2021</v>
          </cell>
          <cell r="L523" t="str">
            <v>26210714784339000130550010000099921245454851</v>
          </cell>
          <cell r="M523" t="str">
            <v>26 -  Pernambuco</v>
          </cell>
          <cell r="N523">
            <v>176.11</v>
          </cell>
        </row>
        <row r="524">
          <cell r="C524" t="str">
            <v>HOSPITAL DOM HÉLDER</v>
          </cell>
          <cell r="E524" t="str">
            <v>3.13 - Materiais e Materiais Ortopédicos e Corretivos (OPME)</v>
          </cell>
          <cell r="F524">
            <v>14784339000130</v>
          </cell>
          <cell r="G524" t="str">
            <v>CROMUS MATERIAIS MEDICO HOSPITALAR EIREL</v>
          </cell>
          <cell r="H524" t="str">
            <v>B</v>
          </cell>
          <cell r="I524" t="str">
            <v>S</v>
          </cell>
          <cell r="J524" t="str">
            <v>9993</v>
          </cell>
          <cell r="K524" t="str">
            <v>16/07/2021</v>
          </cell>
          <cell r="L524" t="str">
            <v>26210714784339000130550010000099931880746055</v>
          </cell>
          <cell r="M524" t="str">
            <v>26 -  Pernambuco</v>
          </cell>
          <cell r="N524">
            <v>219.92</v>
          </cell>
        </row>
        <row r="525">
          <cell r="C525" t="str">
            <v>HOSPITAL DOM HÉLDER</v>
          </cell>
          <cell r="E525" t="str">
            <v>3.13 - Materiais e Materiais Ortopédicos e Corretivos (OPME)</v>
          </cell>
          <cell r="F525">
            <v>14784339000130</v>
          </cell>
          <cell r="G525" t="str">
            <v>CROMUS MATERIAIS MEDICO HOSPITALAR EIREL</v>
          </cell>
          <cell r="H525" t="str">
            <v>B</v>
          </cell>
          <cell r="I525" t="str">
            <v>S</v>
          </cell>
          <cell r="J525" t="str">
            <v>9994</v>
          </cell>
          <cell r="K525" t="str">
            <v>16/07/2021</v>
          </cell>
          <cell r="L525" t="str">
            <v>26210714784339000130550010000099941544998360</v>
          </cell>
          <cell r="M525" t="str">
            <v>26 -  Pernambuco</v>
          </cell>
          <cell r="N525">
            <v>183.81</v>
          </cell>
        </row>
        <row r="526">
          <cell r="C526" t="str">
            <v>HOSPITAL DOM HÉLDER</v>
          </cell>
          <cell r="E526" t="str">
            <v>3.13 - Materiais e Materiais Ortopédicos e Corretivos (OPME)</v>
          </cell>
          <cell r="F526">
            <v>14784339000130</v>
          </cell>
          <cell r="G526" t="str">
            <v>CROMUS MATERIAIS MEDICO HOSPITALAR EIREL</v>
          </cell>
          <cell r="H526" t="str">
            <v>B</v>
          </cell>
          <cell r="I526" t="str">
            <v>S</v>
          </cell>
          <cell r="J526" t="str">
            <v>9995</v>
          </cell>
          <cell r="K526" t="str">
            <v>16/07/2021</v>
          </cell>
          <cell r="L526" t="str">
            <v>26210714784339000130550010000099951457662719</v>
          </cell>
          <cell r="M526" t="str">
            <v>26 -  Pernambuco</v>
          </cell>
          <cell r="N526">
            <v>1277.7</v>
          </cell>
        </row>
        <row r="527">
          <cell r="C527" t="str">
            <v>HOSPITAL DOM HÉLDER</v>
          </cell>
          <cell r="E527" t="str">
            <v>3.13 - Materiais e Materiais Ortopédicos e Corretivos (OPME)</v>
          </cell>
          <cell r="F527">
            <v>14784339000130</v>
          </cell>
          <cell r="G527" t="str">
            <v>CROMUS MATERIAIS MEDICO HOSPITALAR EIREL</v>
          </cell>
          <cell r="H527" t="str">
            <v>B</v>
          </cell>
          <cell r="I527" t="str">
            <v>S</v>
          </cell>
          <cell r="J527" t="str">
            <v>9996</v>
          </cell>
          <cell r="K527" t="str">
            <v>16/07/2021</v>
          </cell>
          <cell r="L527" t="str">
            <v>26210714784339000130550010000099961222942964</v>
          </cell>
          <cell r="M527" t="str">
            <v>26 -  Pernambuco</v>
          </cell>
          <cell r="N527">
            <v>275.48</v>
          </cell>
        </row>
        <row r="528">
          <cell r="C528" t="str">
            <v>HOSPITAL DOM HÉLDER</v>
          </cell>
          <cell r="E528" t="str">
            <v>3.13 - Materiais e Materiais Ortopédicos e Corretivos (OPME)</v>
          </cell>
          <cell r="F528">
            <v>14784339000130</v>
          </cell>
          <cell r="G528" t="str">
            <v>CROMUS MATERIAIS MEDICO HOSPITALAR EIREL</v>
          </cell>
          <cell r="H528" t="str">
            <v>B</v>
          </cell>
          <cell r="I528" t="str">
            <v>S</v>
          </cell>
          <cell r="J528" t="str">
            <v>9997</v>
          </cell>
          <cell r="K528" t="str">
            <v>16/07/2021</v>
          </cell>
          <cell r="L528" t="str">
            <v>26210714784339000130550010000099971758649449</v>
          </cell>
          <cell r="M528" t="str">
            <v>26 -  Pernambuco</v>
          </cell>
          <cell r="N528">
            <v>686.87</v>
          </cell>
        </row>
        <row r="529">
          <cell r="C529" t="str">
            <v>HOSPITAL DOM HÉLDER</v>
          </cell>
          <cell r="E529" t="str">
            <v>3.13 - Materiais e Materiais Ortopédicos e Corretivos (OPME)</v>
          </cell>
          <cell r="F529">
            <v>14784339000130</v>
          </cell>
          <cell r="G529" t="str">
            <v>CROMUS MATERIAIS MEDICO HOSPITALAR EIREL</v>
          </cell>
          <cell r="H529" t="str">
            <v>B</v>
          </cell>
          <cell r="I529" t="str">
            <v>S</v>
          </cell>
          <cell r="J529" t="str">
            <v>9998</v>
          </cell>
          <cell r="K529" t="str">
            <v>16/07/2021</v>
          </cell>
          <cell r="L529" t="str">
            <v>26210714784339000130550010000099981623767041</v>
          </cell>
          <cell r="M529" t="str">
            <v>26 -  Pernambuco</v>
          </cell>
          <cell r="N529">
            <v>1277.7</v>
          </cell>
        </row>
        <row r="530">
          <cell r="C530" t="str">
            <v>HOSPITAL DOM HÉLDER</v>
          </cell>
          <cell r="E530" t="str">
            <v>3.13 - Materiais e Materiais Ortopédicos e Corretivos (OPME)</v>
          </cell>
          <cell r="F530">
            <v>14784339000130</v>
          </cell>
          <cell r="G530" t="str">
            <v>CROMUS MATERIAIS MEDICO HOSPITALAR EIREL</v>
          </cell>
          <cell r="H530" t="str">
            <v>B</v>
          </cell>
          <cell r="I530" t="str">
            <v>S</v>
          </cell>
          <cell r="J530" t="str">
            <v>9999</v>
          </cell>
          <cell r="K530" t="str">
            <v>16/07/2021</v>
          </cell>
          <cell r="L530" t="str">
            <v>26210714784339000130550010000099991257717683</v>
          </cell>
          <cell r="M530" t="str">
            <v>26 -  Pernambuco</v>
          </cell>
          <cell r="N530">
            <v>573.63</v>
          </cell>
        </row>
        <row r="531">
          <cell r="C531" t="str">
            <v>HOSPITAL DOM HÉLDER</v>
          </cell>
          <cell r="E531" t="str">
            <v>3.13 - Materiais e Materiais Ortopédicos e Corretivos (OPME)</v>
          </cell>
          <cell r="F531">
            <v>24436602000154</v>
          </cell>
          <cell r="G531" t="str">
            <v>ART CIRURGICA LTDA</v>
          </cell>
          <cell r="H531" t="str">
            <v>B</v>
          </cell>
          <cell r="I531" t="str">
            <v>S</v>
          </cell>
          <cell r="J531" t="str">
            <v>90883</v>
          </cell>
          <cell r="K531" t="str">
            <v>09/08/2021</v>
          </cell>
          <cell r="L531" t="str">
            <v>26210824436602000154550010000908831145943348</v>
          </cell>
          <cell r="M531" t="str">
            <v>26 -  Pernambuco</v>
          </cell>
          <cell r="N531">
            <v>7383</v>
          </cell>
        </row>
        <row r="532">
          <cell r="C532" t="str">
            <v>HOSPITAL DOM HÉLDER</v>
          </cell>
          <cell r="E532" t="str">
            <v>3.13 - Materiais e Materiais Ortopédicos e Corretivos (OPME)</v>
          </cell>
          <cell r="F532">
            <v>35716141000190</v>
          </cell>
          <cell r="G532" t="str">
            <v>LINHA MEDICA COMERCIO REPRESENTACOES LTD</v>
          </cell>
          <cell r="H532" t="str">
            <v>B</v>
          </cell>
          <cell r="I532" t="str">
            <v>S</v>
          </cell>
          <cell r="J532" t="str">
            <v>000008597</v>
          </cell>
          <cell r="K532" t="str">
            <v>29/07/2021</v>
          </cell>
          <cell r="L532" t="str">
            <v>26210735716141000190550010000085971000000016</v>
          </cell>
          <cell r="M532" t="str">
            <v>26 -  Pernambuco</v>
          </cell>
          <cell r="N532">
            <v>113.05</v>
          </cell>
        </row>
        <row r="533">
          <cell r="C533" t="str">
            <v>HOSPITAL DOM HÉLDER</v>
          </cell>
          <cell r="E533" t="str">
            <v>3.13 - Materiais e Materiais Ortopédicos e Corretivos (OPME)</v>
          </cell>
          <cell r="F533">
            <v>35716141000190</v>
          </cell>
          <cell r="G533" t="str">
            <v>LINHA MEDICA COMERCIO REPRESENTACOES LTD</v>
          </cell>
          <cell r="H533" t="str">
            <v>B</v>
          </cell>
          <cell r="I533" t="str">
            <v>S</v>
          </cell>
          <cell r="J533" t="str">
            <v>000008614</v>
          </cell>
          <cell r="K533" t="str">
            <v>04/08/2021</v>
          </cell>
          <cell r="L533" t="str">
            <v>26210835716141000190550010000086141000000012</v>
          </cell>
          <cell r="M533" t="str">
            <v>26 -  Pernambuco</v>
          </cell>
          <cell r="N533">
            <v>113.05</v>
          </cell>
        </row>
        <row r="534">
          <cell r="C534" t="str">
            <v>HOSPITAL DOM HÉLDER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000090648</v>
          </cell>
          <cell r="K534" t="str">
            <v>02/07/2021</v>
          </cell>
          <cell r="L534" t="str">
            <v>26210741249434000107550010000906481637894159</v>
          </cell>
          <cell r="M534" t="str">
            <v>26 -  Pernambuco</v>
          </cell>
          <cell r="N534">
            <v>1277.7</v>
          </cell>
        </row>
        <row r="535">
          <cell r="C535" t="str">
            <v>HOSPITAL DOM HÉLDER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000090685</v>
          </cell>
          <cell r="K535" t="str">
            <v>05/07/2021</v>
          </cell>
          <cell r="L535" t="str">
            <v>26210741249434000107550010000906851007664042</v>
          </cell>
          <cell r="M535" t="str">
            <v>26 -  Pernambuco</v>
          </cell>
          <cell r="N535">
            <v>436.84</v>
          </cell>
        </row>
        <row r="536">
          <cell r="C536" t="str">
            <v>HOSPITAL DOM HÉLDER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000090762</v>
          </cell>
          <cell r="K536" t="str">
            <v>09/07/2021</v>
          </cell>
          <cell r="L536" t="str">
            <v>26210741249434000107550010000907621641689828</v>
          </cell>
          <cell r="M536" t="str">
            <v>26 -  Pernambuco</v>
          </cell>
          <cell r="N536">
            <v>686.87</v>
          </cell>
        </row>
        <row r="537">
          <cell r="C537" t="str">
            <v>HOSPITAL DOM HÉLDER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000090765</v>
          </cell>
          <cell r="K537" t="str">
            <v>09/07/2021</v>
          </cell>
          <cell r="L537" t="str">
            <v>26210741249434000107550010000907651592299032</v>
          </cell>
          <cell r="M537" t="str">
            <v>26 -  Pernambuco</v>
          </cell>
          <cell r="N537">
            <v>1277.7</v>
          </cell>
        </row>
        <row r="538">
          <cell r="C538" t="str">
            <v>HOSPITAL DOM HÉLDER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000090911</v>
          </cell>
          <cell r="K538" t="str">
            <v>12/07/2021</v>
          </cell>
          <cell r="L538" t="str">
            <v>26210741249434000107550010000909111436620260</v>
          </cell>
          <cell r="M538" t="str">
            <v>26 -  Pernambuco</v>
          </cell>
          <cell r="N538">
            <v>517.59</v>
          </cell>
        </row>
        <row r="539">
          <cell r="C539" t="str">
            <v>HOSPITAL DOM HÉLDER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000090985</v>
          </cell>
          <cell r="K539" t="str">
            <v>14/07/2021</v>
          </cell>
          <cell r="L539" t="str">
            <v>26210741249434000107550010000909851914248701</v>
          </cell>
          <cell r="M539" t="str">
            <v>26 -  Pernambuco</v>
          </cell>
          <cell r="N539">
            <v>381.42</v>
          </cell>
        </row>
        <row r="540">
          <cell r="C540" t="str">
            <v>HOSPITAL DOM HÉLDER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000090986</v>
          </cell>
          <cell r="K540" t="str">
            <v>14/07/2021</v>
          </cell>
          <cell r="L540" t="str">
            <v>26210741249434000107550010000909861556865636</v>
          </cell>
          <cell r="M540" t="str">
            <v>26 -  Pernambuco</v>
          </cell>
          <cell r="N540">
            <v>148.4</v>
          </cell>
        </row>
        <row r="541">
          <cell r="C541" t="str">
            <v>HOSPITAL DOM HÉLDER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000090987</v>
          </cell>
          <cell r="K541" t="str">
            <v>14/07/2021</v>
          </cell>
          <cell r="L541" t="str">
            <v>26210741249434000107550010000909871098303901</v>
          </cell>
          <cell r="M541" t="str">
            <v>26 -  Pernambuco</v>
          </cell>
          <cell r="N541">
            <v>180.58</v>
          </cell>
        </row>
        <row r="542">
          <cell r="C542" t="str">
            <v>HOSPITAL DOM HÉLDER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000090988</v>
          </cell>
          <cell r="K542" t="str">
            <v>14/07/2021</v>
          </cell>
          <cell r="L542" t="str">
            <v>26210741249434000107550010000909881799148543</v>
          </cell>
          <cell r="M542" t="str">
            <v>26 -  Pernambuco</v>
          </cell>
          <cell r="N542">
            <v>299.89999999999998</v>
          </cell>
        </row>
        <row r="543">
          <cell r="C543" t="str">
            <v>HOSPITAL DOM HÉLDER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000090990</v>
          </cell>
          <cell r="K543" t="str">
            <v>14/07/2021</v>
          </cell>
          <cell r="L543" t="str">
            <v>26210741249434000107550010000909901082497782</v>
          </cell>
          <cell r="M543" t="str">
            <v>26 -  Pernambuco</v>
          </cell>
          <cell r="N543">
            <v>1277.7</v>
          </cell>
        </row>
        <row r="544">
          <cell r="C544" t="str">
            <v>HOSPITAL DOM HÉLDER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000090991</v>
          </cell>
          <cell r="K544" t="str">
            <v>14/07/2021</v>
          </cell>
          <cell r="L544" t="str">
            <v>26210741249434000107550010000909911880867215</v>
          </cell>
          <cell r="M544" t="str">
            <v>26 -  Pernambuco</v>
          </cell>
          <cell r="N544">
            <v>211.87</v>
          </cell>
        </row>
        <row r="545">
          <cell r="C545" t="str">
            <v>HOSPITAL DOM HÉLDER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000091020</v>
          </cell>
          <cell r="K545" t="str">
            <v>16/07/2021</v>
          </cell>
          <cell r="L545" t="str">
            <v>26210741249434000107550010000910201211612826</v>
          </cell>
          <cell r="M545" t="str">
            <v>26 -  Pernambuco</v>
          </cell>
          <cell r="N545">
            <v>203.82</v>
          </cell>
        </row>
        <row r="546">
          <cell r="C546" t="str">
            <v>HOSPITAL DOM HÉLDER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000091043</v>
          </cell>
          <cell r="K546" t="str">
            <v>16/07/2021</v>
          </cell>
          <cell r="L546" t="str">
            <v>26210741249434000107550010000910431566061155</v>
          </cell>
          <cell r="M546" t="str">
            <v>26 -  Pernambuco</v>
          </cell>
          <cell r="N546">
            <v>205.84</v>
          </cell>
        </row>
        <row r="547">
          <cell r="C547" t="str">
            <v>HOSPITAL DOM HÉLDER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000091044</v>
          </cell>
          <cell r="K547" t="str">
            <v>16/07/2021</v>
          </cell>
          <cell r="L547" t="str">
            <v>26210741249434000107550010000910441604142452</v>
          </cell>
          <cell r="M547" t="str">
            <v>26 -  Pernambuco</v>
          </cell>
          <cell r="N547">
            <v>854.63</v>
          </cell>
        </row>
        <row r="548">
          <cell r="C548" t="str">
            <v>HOSPITAL DOM HÉLDER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000091046</v>
          </cell>
          <cell r="K548" t="str">
            <v>16/07/2021</v>
          </cell>
          <cell r="L548" t="str">
            <v>26210741249434000107550010000910461875737694</v>
          </cell>
          <cell r="M548" t="str">
            <v>26 -  Pernambuco</v>
          </cell>
          <cell r="N548">
            <v>33.4</v>
          </cell>
        </row>
        <row r="549">
          <cell r="C549" t="str">
            <v>HOSPITAL DOM HÉLDER</v>
          </cell>
          <cell r="E549" t="str">
            <v>3.13 - Materiais e Materiais Ortopédicos e Corretivos (OPME)</v>
          </cell>
          <cell r="F549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 t="str">
            <v>000091047</v>
          </cell>
          <cell r="K549" t="str">
            <v>16/07/2021</v>
          </cell>
          <cell r="L549" t="str">
            <v>26210741249434000107550010000910471284925003</v>
          </cell>
          <cell r="M549" t="str">
            <v>26 -  Pernambuco</v>
          </cell>
          <cell r="N549">
            <v>299.89999999999998</v>
          </cell>
        </row>
        <row r="550">
          <cell r="C550" t="str">
            <v>HOSPITAL DOM HÉLDER</v>
          </cell>
          <cell r="E550" t="str">
            <v>3.13 - Materiais e Materiais Ortopédicos e Corretivos (OPME)</v>
          </cell>
          <cell r="F550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 t="str">
            <v>000091048</v>
          </cell>
          <cell r="K550" t="str">
            <v>16/07/2021</v>
          </cell>
          <cell r="L550" t="str">
            <v>26210741249434000107550010000910481877868855</v>
          </cell>
          <cell r="M550" t="str">
            <v>26 -  Pernambuco</v>
          </cell>
          <cell r="N550">
            <v>427.26</v>
          </cell>
        </row>
        <row r="551">
          <cell r="C551" t="str">
            <v>HOSPITAL DOM HÉLDER</v>
          </cell>
          <cell r="E551" t="str">
            <v>3.13 - Materiais e Materiais Ortopédicos e Corretivos (OPME)</v>
          </cell>
          <cell r="F551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 t="str">
            <v>000091144</v>
          </cell>
          <cell r="K551" t="str">
            <v>21/07/2021</v>
          </cell>
          <cell r="L551" t="str">
            <v>26210741249434000107550010000911441519831295</v>
          </cell>
          <cell r="M551" t="str">
            <v>26 -  Pernambuco</v>
          </cell>
          <cell r="N551">
            <v>409.13</v>
          </cell>
        </row>
        <row r="552">
          <cell r="C552" t="str">
            <v>HOSPITAL DOM HÉLDER</v>
          </cell>
          <cell r="E552" t="str">
            <v>3.13 - Materiais e Materiais Ortopédicos e Corretivos (OPME)</v>
          </cell>
          <cell r="F552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 t="str">
            <v>000091146</v>
          </cell>
          <cell r="K552" t="str">
            <v>21/07/2021</v>
          </cell>
          <cell r="L552" t="str">
            <v>26210741249434000107550010000911461371391331</v>
          </cell>
          <cell r="M552" t="str">
            <v>26 -  Pernambuco</v>
          </cell>
          <cell r="N552">
            <v>275.48</v>
          </cell>
        </row>
        <row r="553">
          <cell r="C553" t="str">
            <v>HOSPITAL DOM HÉLDER</v>
          </cell>
          <cell r="E553" t="str">
            <v>3.13 - Materiais e Materiais Ortopédicos e Corretivos (OPME)</v>
          </cell>
          <cell r="F553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 t="str">
            <v>000091147</v>
          </cell>
          <cell r="K553" t="str">
            <v>21/07/2021</v>
          </cell>
          <cell r="L553" t="str">
            <v>26210741249434000107550010000911471437134568</v>
          </cell>
          <cell r="M553" t="str">
            <v>26 -  Pernambuco</v>
          </cell>
          <cell r="N553">
            <v>936.58</v>
          </cell>
        </row>
        <row r="554">
          <cell r="C554" t="str">
            <v>HOSPITAL DOM HÉLDER</v>
          </cell>
          <cell r="E554" t="str">
            <v>3.13 - Materiais e Materiais Ortopédicos e Corretivos (OPME)</v>
          </cell>
          <cell r="F554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 t="str">
            <v>000091148</v>
          </cell>
          <cell r="K554" t="str">
            <v>21/07/2021</v>
          </cell>
          <cell r="L554" t="str">
            <v>26210741249434000107550010000911481037481934</v>
          </cell>
          <cell r="M554" t="str">
            <v>26 -  Pernambuco</v>
          </cell>
          <cell r="N554">
            <v>295.02</v>
          </cell>
        </row>
        <row r="555">
          <cell r="C555" t="str">
            <v>HOSPITAL DOM HÉLDER</v>
          </cell>
          <cell r="E555" t="str">
            <v>3.13 - Materiais e Materiais Ortopédicos e Corretivos (OPME)</v>
          </cell>
          <cell r="F555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 t="str">
            <v>000091149</v>
          </cell>
          <cell r="K555" t="str">
            <v>21/07/2021</v>
          </cell>
          <cell r="L555" t="str">
            <v>26210741249434000107550010000911491728831154</v>
          </cell>
          <cell r="M555" t="str">
            <v>26 -  Pernambuco</v>
          </cell>
          <cell r="N555">
            <v>351.98</v>
          </cell>
        </row>
        <row r="556">
          <cell r="C556" t="str">
            <v>HOSPITAL DOM HÉLDER</v>
          </cell>
          <cell r="E556" t="str">
            <v>3.13 - Materiais e Materiais Ortopédicos e Corretivos (OPME)</v>
          </cell>
          <cell r="F556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 t="str">
            <v>000091150</v>
          </cell>
          <cell r="K556" t="str">
            <v>21/07/2021</v>
          </cell>
          <cell r="L556" t="str">
            <v>26210741249434000107550010000911501833671146</v>
          </cell>
          <cell r="M556" t="str">
            <v>26 -  Pernambuco</v>
          </cell>
          <cell r="N556">
            <v>1936.12</v>
          </cell>
        </row>
        <row r="557">
          <cell r="C557" t="str">
            <v>HOSPITAL DOM HÉLDER</v>
          </cell>
          <cell r="E557" t="str">
            <v>3.13 - Materiais e Materiais Ortopédicos e Corretivos (OPME)</v>
          </cell>
          <cell r="F557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 t="str">
            <v>000091172</v>
          </cell>
          <cell r="K557" t="str">
            <v>22/07/2021</v>
          </cell>
          <cell r="L557" t="str">
            <v>26210741249434000107550010000911721480806362</v>
          </cell>
          <cell r="M557" t="str">
            <v>26 -  Pernambuco</v>
          </cell>
          <cell r="N557">
            <v>239.58</v>
          </cell>
        </row>
        <row r="558">
          <cell r="C558" t="str">
            <v>HOSPITAL DOM HÉLDER</v>
          </cell>
          <cell r="E558" t="str">
            <v>3.13 - Materiais e Materiais Ortopédicos e Corretivos (OPME)</v>
          </cell>
          <cell r="F558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 t="str">
            <v>000091173</v>
          </cell>
          <cell r="K558" t="str">
            <v>22/07/2021</v>
          </cell>
          <cell r="L558" t="str">
            <v>26210741249434000107550010000911731142823079</v>
          </cell>
          <cell r="M558" t="str">
            <v>26 -  Pernambuco</v>
          </cell>
          <cell r="N558">
            <v>288.70999999999998</v>
          </cell>
        </row>
        <row r="559">
          <cell r="C559" t="str">
            <v>HOSPITAL DOM HÉLDER</v>
          </cell>
          <cell r="E559" t="str">
            <v>3.13 - Materiais e Materiais Ortopédicos e Corretivos (OPME)</v>
          </cell>
          <cell r="F559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 t="str">
            <v>000091174</v>
          </cell>
          <cell r="K559" t="str">
            <v>22/07/2021</v>
          </cell>
          <cell r="L559" t="str">
            <v>26210741249434000107550010000911741827423898</v>
          </cell>
          <cell r="M559" t="str">
            <v>26 -  Pernambuco</v>
          </cell>
          <cell r="N559">
            <v>936.58</v>
          </cell>
        </row>
        <row r="560">
          <cell r="C560" t="str">
            <v>HOSPITAL DOM HÉLDER</v>
          </cell>
          <cell r="E560" t="str">
            <v>3.13 - Materiais e Materiais Ortopédicos e Corretivos (OPME)</v>
          </cell>
          <cell r="F560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 t="str">
            <v>000091175</v>
          </cell>
          <cell r="K560" t="str">
            <v>22/07/2021</v>
          </cell>
          <cell r="L560" t="str">
            <v>26210741249434000107550010000911751829452280</v>
          </cell>
          <cell r="M560" t="str">
            <v>26 -  Pernambuco</v>
          </cell>
          <cell r="N560">
            <v>299.89999999999998</v>
          </cell>
        </row>
        <row r="561">
          <cell r="C561" t="str">
            <v>HOSPITAL DOM HÉLDER</v>
          </cell>
          <cell r="E561" t="str">
            <v>3.13 - Materiais e Materiais Ortopédicos e Corretivos (OPME)</v>
          </cell>
          <cell r="F561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 t="str">
            <v>000091177</v>
          </cell>
          <cell r="K561" t="str">
            <v>22/07/2021</v>
          </cell>
          <cell r="L561" t="str">
            <v>26210741249434000107550010000911771270144564</v>
          </cell>
          <cell r="M561" t="str">
            <v>26 -  Pernambuco</v>
          </cell>
          <cell r="N561">
            <v>296.13</v>
          </cell>
        </row>
        <row r="562">
          <cell r="C562" t="str">
            <v>HOSPITAL DOM HÉLDER</v>
          </cell>
          <cell r="E562" t="str">
            <v>3.13 - Materiais e Materiais Ortopédicos e Corretivos (OPME)</v>
          </cell>
          <cell r="F562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 t="str">
            <v>000091178</v>
          </cell>
          <cell r="K562" t="str">
            <v>22/07/2021</v>
          </cell>
          <cell r="L562" t="str">
            <v>26210741249434000107550010000911781723057045</v>
          </cell>
          <cell r="M562" t="str">
            <v>26 -  Pernambuco</v>
          </cell>
          <cell r="N562">
            <v>148.4</v>
          </cell>
        </row>
        <row r="563">
          <cell r="C563" t="str">
            <v>HOSPITAL DOM HÉLDER</v>
          </cell>
          <cell r="E563" t="str">
            <v>3.13 - Materiais e Materiais Ortopédicos e Corretivos (OPME)</v>
          </cell>
          <cell r="F563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 t="str">
            <v>000091181</v>
          </cell>
          <cell r="K563" t="str">
            <v>22/07/2021</v>
          </cell>
          <cell r="L563" t="str">
            <v>26210741249434000107550010000911811573241542</v>
          </cell>
          <cell r="M563" t="str">
            <v>26 -  Pernambuco</v>
          </cell>
          <cell r="N563">
            <v>55.42</v>
          </cell>
        </row>
        <row r="564">
          <cell r="C564" t="str">
            <v>HOSPITAL DOM HÉLDER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000091225</v>
          </cell>
          <cell r="K564" t="str">
            <v>26/07/2021</v>
          </cell>
          <cell r="L564" t="str">
            <v>26210741249434000107550010000912251582795195</v>
          </cell>
          <cell r="M564" t="str">
            <v>26 -  Pernambuco</v>
          </cell>
          <cell r="N564">
            <v>936.58</v>
          </cell>
        </row>
        <row r="565">
          <cell r="C565" t="str">
            <v>HOSPITAL DOM HÉLDER</v>
          </cell>
          <cell r="E565" t="str">
            <v>3.13 - Materiais e Materiais Ortopédicos e Corretivos (OPME)</v>
          </cell>
          <cell r="F565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 t="str">
            <v>000091227</v>
          </cell>
          <cell r="K565" t="str">
            <v>26/07/2021</v>
          </cell>
          <cell r="L565" t="str">
            <v>26210741249434000107550010000912271018587191</v>
          </cell>
          <cell r="M565" t="str">
            <v>26 -  Pernambuco</v>
          </cell>
          <cell r="N565">
            <v>592.79999999999995</v>
          </cell>
        </row>
        <row r="566">
          <cell r="C566" t="str">
            <v>HOSPITAL DOM HÉLDER</v>
          </cell>
          <cell r="E566" t="str">
            <v>3.13 - Materiais e Materiais Ortopédicos e Corretivos (OPME)</v>
          </cell>
          <cell r="F566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 t="str">
            <v>000091228</v>
          </cell>
          <cell r="K566" t="str">
            <v>26/07/2021</v>
          </cell>
          <cell r="L566" t="str">
            <v>26210741249434000107550010000912281648587287</v>
          </cell>
          <cell r="M566" t="str">
            <v>26 -  Pernambuco</v>
          </cell>
          <cell r="N566">
            <v>1306.1500000000001</v>
          </cell>
        </row>
        <row r="567">
          <cell r="C567" t="str">
            <v>HOSPITAL DOM HÉLDER</v>
          </cell>
          <cell r="E567" t="str">
            <v>3.13 - Materiais e Materiais Ortopédicos e Corretivos (OPME)</v>
          </cell>
          <cell r="F567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 t="str">
            <v>000091229</v>
          </cell>
          <cell r="K567" t="str">
            <v>26/07/2021</v>
          </cell>
          <cell r="L567" t="str">
            <v>26210741249434000107550010000912291945097290</v>
          </cell>
          <cell r="M567" t="str">
            <v>26 -  Pernambuco</v>
          </cell>
          <cell r="N567">
            <v>183.81</v>
          </cell>
        </row>
        <row r="568">
          <cell r="C568" t="str">
            <v>HOSPITAL DOM HÉLDER</v>
          </cell>
          <cell r="E568" t="str">
            <v>3.13 - Materiais e Materiais Ortopédicos e Corretivos (OPME)</v>
          </cell>
          <cell r="F568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 t="str">
            <v>000091230</v>
          </cell>
          <cell r="K568" t="str">
            <v>26/07/2021</v>
          </cell>
          <cell r="L568" t="str">
            <v>26210741249434000107550010000912301137190517</v>
          </cell>
          <cell r="M568" t="str">
            <v>26 -  Pernambuco</v>
          </cell>
          <cell r="N568">
            <v>1277.7</v>
          </cell>
        </row>
        <row r="569">
          <cell r="C569" t="str">
            <v>HOSPITAL DOM HÉLDER</v>
          </cell>
          <cell r="E569" t="str">
            <v>3.13 - Materiais e Materiais Ortopédicos e Corretivos (OPME)</v>
          </cell>
          <cell r="F569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 t="str">
            <v>000091231</v>
          </cell>
          <cell r="K569" t="str">
            <v>26/07/2021</v>
          </cell>
          <cell r="L569" t="str">
            <v>26210741249434000107550010000912311682122483</v>
          </cell>
          <cell r="M569" t="str">
            <v>26 -  Pernambuco</v>
          </cell>
          <cell r="N569">
            <v>585.24</v>
          </cell>
        </row>
        <row r="570">
          <cell r="C570" t="str">
            <v>HOSPITAL DOM HÉLDER</v>
          </cell>
          <cell r="E570" t="str">
            <v>3.13 - Materiais e Materiais Ortopédicos e Corretivos (OPME)</v>
          </cell>
          <cell r="F570">
            <v>41249434000107</v>
          </cell>
          <cell r="G570" t="str">
            <v>PROSMED PRODUTOS MEDICOS LTDA</v>
          </cell>
          <cell r="H570" t="str">
            <v>B</v>
          </cell>
          <cell r="I570" t="str">
            <v>S</v>
          </cell>
          <cell r="J570" t="str">
            <v>000091232</v>
          </cell>
          <cell r="K570" t="str">
            <v>26/07/2021</v>
          </cell>
          <cell r="L570" t="str">
            <v>26210741249434000107550010000912321711123087</v>
          </cell>
          <cell r="M570" t="str">
            <v>26 -  Pernambuco</v>
          </cell>
          <cell r="N570">
            <v>197.6</v>
          </cell>
        </row>
        <row r="571">
          <cell r="C571" t="str">
            <v>HOSPITAL DOM HÉLDER</v>
          </cell>
          <cell r="E571" t="str">
            <v>3.13 - Materiais e Materiais Ortopédicos e Corretivos (OPME)</v>
          </cell>
          <cell r="F571">
            <v>41249434000107</v>
          </cell>
          <cell r="G571" t="str">
            <v>PROSMED PRODUTOS MEDICOS LTDA</v>
          </cell>
          <cell r="H571" t="str">
            <v>B</v>
          </cell>
          <cell r="I571" t="str">
            <v>S</v>
          </cell>
          <cell r="J571" t="str">
            <v>000091233</v>
          </cell>
          <cell r="K571" t="str">
            <v>26/07/2021</v>
          </cell>
          <cell r="L571" t="str">
            <v>26210741249434000107550010000912331572831972</v>
          </cell>
          <cell r="M571" t="str">
            <v>26 -  Pernambuco</v>
          </cell>
          <cell r="N571">
            <v>936.58</v>
          </cell>
        </row>
        <row r="572">
          <cell r="C572" t="str">
            <v>HOSPITAL DOM HÉLDER</v>
          </cell>
          <cell r="E572" t="str">
            <v>3.13 - Materiais e Materiais Ortopédicos e Corretivos (OPME)</v>
          </cell>
          <cell r="F572">
            <v>41249434000107</v>
          </cell>
          <cell r="G572" t="str">
            <v>PROSMED PRODUTOS MEDICOS LTDA</v>
          </cell>
          <cell r="H572" t="str">
            <v>B</v>
          </cell>
          <cell r="I572" t="str">
            <v>S</v>
          </cell>
          <cell r="J572" t="str">
            <v>000091251</v>
          </cell>
          <cell r="K572" t="str">
            <v>27/07/2021</v>
          </cell>
          <cell r="L572" t="str">
            <v>26210741249434000107550010000912511170521977</v>
          </cell>
          <cell r="M572" t="str">
            <v>26 -  Pernambuco</v>
          </cell>
          <cell r="N572">
            <v>184.16</v>
          </cell>
        </row>
        <row r="573">
          <cell r="C573" t="str">
            <v>HOSPITAL DOM HÉLDER</v>
          </cell>
          <cell r="E573" t="str">
            <v>3.13 - Materiais e Materiais Ortopédicos e Corretivos (OPME)</v>
          </cell>
          <cell r="F573">
            <v>41249434000107</v>
          </cell>
          <cell r="G573" t="str">
            <v>PROSMED PRODUTOS MEDICOS LTDA</v>
          </cell>
          <cell r="H573" t="str">
            <v>B</v>
          </cell>
          <cell r="I573" t="str">
            <v>S</v>
          </cell>
          <cell r="J573" t="str">
            <v>000091253</v>
          </cell>
          <cell r="K573" t="str">
            <v>27/07/2021</v>
          </cell>
          <cell r="L573" t="str">
            <v>26210741249434000107550010000912531662621007</v>
          </cell>
          <cell r="M573" t="str">
            <v>26 -  Pernambuco</v>
          </cell>
          <cell r="N573">
            <v>705.89</v>
          </cell>
        </row>
        <row r="574">
          <cell r="C574" t="str">
            <v>HOSPITAL DOM HÉLDER</v>
          </cell>
          <cell r="E574" t="str">
            <v>3.13 - Materiais e Materiais Ortopédicos e Corretivos (OPME)</v>
          </cell>
          <cell r="F574">
            <v>41249434000107</v>
          </cell>
          <cell r="G574" t="str">
            <v>PROSMED PRODUTOS MEDICOS LTDA</v>
          </cell>
          <cell r="H574" t="str">
            <v>B</v>
          </cell>
          <cell r="I574" t="str">
            <v>S</v>
          </cell>
          <cell r="J574" t="str">
            <v>000091254</v>
          </cell>
          <cell r="K574" t="str">
            <v>27/07/2021</v>
          </cell>
          <cell r="L574" t="str">
            <v>26210741249434000107550010000912541404191961</v>
          </cell>
          <cell r="M574" t="str">
            <v>26 -  Pernambuco</v>
          </cell>
          <cell r="N574">
            <v>936.58</v>
          </cell>
        </row>
        <row r="575">
          <cell r="C575" t="str">
            <v>HOSPITAL DOM HÉLDER</v>
          </cell>
          <cell r="E575" t="str">
            <v>3.13 - Materiais e Materiais Ortopédicos e Corretivos (OPME)</v>
          </cell>
          <cell r="F575">
            <v>41249434000107</v>
          </cell>
          <cell r="G575" t="str">
            <v>PROSMED PRODUTOS MEDICOS LTDA</v>
          </cell>
          <cell r="H575" t="str">
            <v>B</v>
          </cell>
          <cell r="I575" t="str">
            <v>S</v>
          </cell>
          <cell r="J575" t="str">
            <v>000091255</v>
          </cell>
          <cell r="K575" t="str">
            <v>27/07/2021</v>
          </cell>
          <cell r="L575" t="str">
            <v>26210741249434000107550010000912551752979770</v>
          </cell>
          <cell r="M575" t="str">
            <v>26 -  Pernambuco</v>
          </cell>
          <cell r="N575">
            <v>197.6</v>
          </cell>
        </row>
        <row r="576">
          <cell r="C576" t="str">
            <v>HOSPITAL DOM HÉLDER</v>
          </cell>
          <cell r="E576" t="str">
            <v>3.13 - Materiais e Materiais Ortopédicos e Corretivos (OPME)</v>
          </cell>
          <cell r="F576">
            <v>41249434000107</v>
          </cell>
          <cell r="G576" t="str">
            <v>PROSMED PRODUTOS MEDICOS LTDA</v>
          </cell>
          <cell r="H576" t="str">
            <v>B</v>
          </cell>
          <cell r="I576" t="str">
            <v>S</v>
          </cell>
          <cell r="J576" t="str">
            <v>000091356</v>
          </cell>
          <cell r="K576" t="str">
            <v>02/08/2021</v>
          </cell>
          <cell r="L576" t="str">
            <v>26210841249434000107550010000913561817132048</v>
          </cell>
          <cell r="M576" t="str">
            <v>26 -  Pernambuco</v>
          </cell>
          <cell r="N576">
            <v>1008</v>
          </cell>
        </row>
        <row r="577">
          <cell r="C577" t="str">
            <v>HOSPITAL DOM HÉLDER</v>
          </cell>
          <cell r="E577" t="str">
            <v>3.13 - Materiais e Materiais Ortopédicos e Corretivos (OPME)</v>
          </cell>
          <cell r="F577">
            <v>41249434000107</v>
          </cell>
          <cell r="G577" t="str">
            <v>PROSMED PRODUTOS MEDICOS LTDA</v>
          </cell>
          <cell r="H577" t="str">
            <v>B</v>
          </cell>
          <cell r="I577" t="str">
            <v>S</v>
          </cell>
          <cell r="J577" t="str">
            <v>000091358</v>
          </cell>
          <cell r="K577" t="str">
            <v>02/08/2021</v>
          </cell>
          <cell r="L577" t="str">
            <v>26210841249434000107550010000913581133730410</v>
          </cell>
          <cell r="M577" t="str">
            <v>26 -  Pernambuco</v>
          </cell>
          <cell r="N577">
            <v>936.58</v>
          </cell>
        </row>
        <row r="578">
          <cell r="C578" t="str">
            <v>HOSPITAL DOM HÉLDER</v>
          </cell>
          <cell r="E578" t="str">
            <v>3.13 - Materiais e Materiais Ortopédicos e Corretivos (OPME)</v>
          </cell>
          <cell r="F578">
            <v>41249434000107</v>
          </cell>
          <cell r="G578" t="str">
            <v>PROSMED PRODUTOS MEDICOS LTDA</v>
          </cell>
          <cell r="H578" t="str">
            <v>B</v>
          </cell>
          <cell r="I578" t="str">
            <v>S</v>
          </cell>
          <cell r="J578" t="str">
            <v>000091359</v>
          </cell>
          <cell r="K578" t="str">
            <v>02/08/2021</v>
          </cell>
          <cell r="L578" t="str">
            <v>26210841249434000107550010000913591904288315</v>
          </cell>
          <cell r="M578" t="str">
            <v>26 -  Pernambuco</v>
          </cell>
          <cell r="N578">
            <v>936.58</v>
          </cell>
        </row>
        <row r="579">
          <cell r="C579" t="str">
            <v>HOSPITAL DOM HÉLDER</v>
          </cell>
          <cell r="E579" t="str">
            <v>3.13 - Materiais e Materiais Ortopédicos e Corretivos (OPME)</v>
          </cell>
          <cell r="F579">
            <v>41249434000107</v>
          </cell>
          <cell r="G579" t="str">
            <v>PROSMED PRODUTOS MEDICOS LTDA</v>
          </cell>
          <cell r="H579" t="str">
            <v>B</v>
          </cell>
          <cell r="I579" t="str">
            <v>S</v>
          </cell>
          <cell r="J579" t="str">
            <v>000091360</v>
          </cell>
          <cell r="K579" t="str">
            <v>02/08/2021</v>
          </cell>
          <cell r="L579" t="str">
            <v>26210841249434000107550010000913601390921808</v>
          </cell>
          <cell r="M579" t="str">
            <v>26 -  Pernambuco</v>
          </cell>
          <cell r="N579">
            <v>1936.12</v>
          </cell>
        </row>
        <row r="580">
          <cell r="C580" t="str">
            <v>HOSPITAL DOM HÉLDER</v>
          </cell>
          <cell r="E580" t="str">
            <v>3.13 - Materiais e Materiais Ortopédicos e Corretivos (OPME)</v>
          </cell>
          <cell r="F580">
            <v>41249434000107</v>
          </cell>
          <cell r="G580" t="str">
            <v>PROSMED PRODUTOS MEDICOS LTDA</v>
          </cell>
          <cell r="H580" t="str">
            <v>B</v>
          </cell>
          <cell r="I580" t="str">
            <v>S</v>
          </cell>
          <cell r="J580" t="str">
            <v>000091361</v>
          </cell>
          <cell r="K580" t="str">
            <v>02/08/2021</v>
          </cell>
          <cell r="L580" t="str">
            <v>26210841249434000107550010000913611973223926</v>
          </cell>
          <cell r="M580" t="str">
            <v>26 -  Pernambuco</v>
          </cell>
          <cell r="N580">
            <v>936.58</v>
          </cell>
        </row>
        <row r="581">
          <cell r="C581" t="str">
            <v>HOSPITAL DOM HÉLDER</v>
          </cell>
          <cell r="E581" t="str">
            <v>3.13 - Materiais e Materiais Ortopédicos e Corretivos (OPME)</v>
          </cell>
          <cell r="F581">
            <v>41249434000107</v>
          </cell>
          <cell r="G581" t="str">
            <v>PROSMED PRODUTOS MEDICOS LTDA</v>
          </cell>
          <cell r="H581" t="str">
            <v>B</v>
          </cell>
          <cell r="I581" t="str">
            <v>S</v>
          </cell>
          <cell r="J581" t="str">
            <v>000091362</v>
          </cell>
          <cell r="K581" t="str">
            <v>02/08/2021</v>
          </cell>
          <cell r="L581" t="str">
            <v>26210841249434000107550010000913621039257229</v>
          </cell>
          <cell r="M581" t="str">
            <v>26 -  Pernambuco</v>
          </cell>
          <cell r="N581">
            <v>1532.07</v>
          </cell>
        </row>
        <row r="582">
          <cell r="C582" t="str">
            <v>HOSPITAL DOM HÉLDER</v>
          </cell>
          <cell r="E582" t="str">
            <v>3.13 - Materiais e Materiais Ortopédicos e Corretivos (OPME)</v>
          </cell>
          <cell r="F582">
            <v>41249434000107</v>
          </cell>
          <cell r="G582" t="str">
            <v>PROSMED PRODUTOS MEDICOS LTDA</v>
          </cell>
          <cell r="H582" t="str">
            <v>B</v>
          </cell>
          <cell r="I582" t="str">
            <v>S</v>
          </cell>
          <cell r="J582" t="str">
            <v>000091363</v>
          </cell>
          <cell r="K582" t="str">
            <v>02/08/2021</v>
          </cell>
          <cell r="L582" t="str">
            <v>26210841249434000107550010000913631579940716</v>
          </cell>
          <cell r="M582" t="str">
            <v>26 -  Pernambuco</v>
          </cell>
          <cell r="N582">
            <v>235.88</v>
          </cell>
        </row>
        <row r="583">
          <cell r="C583" t="str">
            <v>HOSPITAL DOM HÉLDER</v>
          </cell>
          <cell r="E583" t="str">
            <v>3.13 - Materiais e Materiais Ortopédicos e Corretivos (OPME)</v>
          </cell>
          <cell r="F583">
            <v>41249434000107</v>
          </cell>
          <cell r="G583" t="str">
            <v>PROSMED PRODUTOS MEDICOS LTDA</v>
          </cell>
          <cell r="H583" t="str">
            <v>B</v>
          </cell>
          <cell r="I583" t="str">
            <v>S</v>
          </cell>
          <cell r="J583" t="str">
            <v>000091365</v>
          </cell>
          <cell r="K583" t="str">
            <v>02/08/2021</v>
          </cell>
          <cell r="L583" t="str">
            <v>26210841249434000107550010000913651068533834</v>
          </cell>
          <cell r="M583" t="str">
            <v>26 -  Pernambuco</v>
          </cell>
          <cell r="N583">
            <v>936.58</v>
          </cell>
        </row>
        <row r="584">
          <cell r="C584" t="str">
            <v>HOSPITAL DOM HÉLDER</v>
          </cell>
          <cell r="E584" t="str">
            <v>3.13 - Materiais e Materiais Ortopédicos e Corretivos (OPME)</v>
          </cell>
          <cell r="F584">
            <v>41249434000107</v>
          </cell>
          <cell r="G584" t="str">
            <v>PROSMED PRODUTOS MEDICOS LTDA</v>
          </cell>
          <cell r="H584" t="str">
            <v>B</v>
          </cell>
          <cell r="I584" t="str">
            <v>S</v>
          </cell>
          <cell r="J584" t="str">
            <v>000091366</v>
          </cell>
          <cell r="K584" t="str">
            <v>02/08/2021</v>
          </cell>
          <cell r="L584" t="str">
            <v>26210841249434000107550010000913661010212617</v>
          </cell>
          <cell r="M584" t="str">
            <v>26 -  Pernambuco</v>
          </cell>
          <cell r="N584">
            <v>854.63</v>
          </cell>
        </row>
        <row r="585">
          <cell r="C585" t="str">
            <v>HOSPITAL DOM HÉLDER</v>
          </cell>
          <cell r="E585" t="str">
            <v>3.13 - Materiais e Materiais Ortopédicos e Corretivos (OPME)</v>
          </cell>
          <cell r="F585">
            <v>41249434000107</v>
          </cell>
          <cell r="G585" t="str">
            <v>PROSMED PRODUTOS MEDICOS LTDA</v>
          </cell>
          <cell r="H585" t="str">
            <v>B</v>
          </cell>
          <cell r="I585" t="str">
            <v>S</v>
          </cell>
          <cell r="J585" t="str">
            <v>000091368</v>
          </cell>
          <cell r="K585" t="str">
            <v>02/08/2021</v>
          </cell>
          <cell r="L585" t="str">
            <v>26210841249434000107550010000913681631117333</v>
          </cell>
          <cell r="M585" t="str">
            <v>26 -  Pernambuco</v>
          </cell>
          <cell r="N585">
            <v>1277.7</v>
          </cell>
        </row>
        <row r="586">
          <cell r="C586" t="str">
            <v>HOSPITAL DOM HÉLDER</v>
          </cell>
          <cell r="E586" t="str">
            <v>3.13 - Materiais e Materiais Ortopédicos e Corretivos (OPME)</v>
          </cell>
          <cell r="F586">
            <v>41249434000107</v>
          </cell>
          <cell r="G586" t="str">
            <v>PROSMED PRODUTOS MEDICOS LTDA</v>
          </cell>
          <cell r="H586" t="str">
            <v>B</v>
          </cell>
          <cell r="I586" t="str">
            <v>S</v>
          </cell>
          <cell r="J586" t="str">
            <v>000091369</v>
          </cell>
          <cell r="K586" t="str">
            <v>02/08/2021</v>
          </cell>
          <cell r="L586" t="str">
            <v>26210841249434000107550010000913691755394611</v>
          </cell>
          <cell r="M586" t="str">
            <v>26 -  Pernambuco</v>
          </cell>
          <cell r="N586">
            <v>838.96</v>
          </cell>
        </row>
        <row r="587">
          <cell r="C587" t="str">
            <v>HOSPITAL DOM HÉLDER</v>
          </cell>
          <cell r="E587" t="str">
            <v>3.13 - Materiais e Materiais Ortopédicos e Corretivos (OPME)</v>
          </cell>
          <cell r="F587">
            <v>41249434000107</v>
          </cell>
          <cell r="G587" t="str">
            <v>PROSMED PRODUTOS MEDICOS LTDA</v>
          </cell>
          <cell r="H587" t="str">
            <v>B</v>
          </cell>
          <cell r="I587" t="str">
            <v>S</v>
          </cell>
          <cell r="J587" t="str">
            <v>000091370</v>
          </cell>
          <cell r="K587" t="str">
            <v>02/08/2021</v>
          </cell>
          <cell r="L587" t="str">
            <v>26210841249434000107550010000913701870042464</v>
          </cell>
          <cell r="M587" t="str">
            <v>26 -  Pernambuco</v>
          </cell>
          <cell r="N587">
            <v>346</v>
          </cell>
        </row>
        <row r="588">
          <cell r="C588" t="str">
            <v>HOSPITAL DOM HÉLDER</v>
          </cell>
          <cell r="E588" t="str">
            <v>3.13 - Materiais e Materiais Ortopédicos e Corretivos (OPME)</v>
          </cell>
          <cell r="F588">
            <v>41249434000107</v>
          </cell>
          <cell r="G588" t="str">
            <v>PROSMED PRODUTOS MEDICOS LTDA</v>
          </cell>
          <cell r="H588" t="str">
            <v>B</v>
          </cell>
          <cell r="I588" t="str">
            <v>S</v>
          </cell>
          <cell r="J588" t="str">
            <v>000091371</v>
          </cell>
          <cell r="K588" t="str">
            <v>02/08/2021</v>
          </cell>
          <cell r="L588" t="str">
            <v>26210841249434000107550010000913711711900544</v>
          </cell>
          <cell r="M588" t="str">
            <v>26 -  Pernambuco</v>
          </cell>
          <cell r="N588">
            <v>936.58</v>
          </cell>
        </row>
        <row r="589">
          <cell r="C589" t="str">
            <v>HOSPITAL DOM HÉLDER</v>
          </cell>
          <cell r="E589" t="str">
            <v>3.13 - Materiais e Materiais Ortopédicos e Corretivos (OPME)</v>
          </cell>
          <cell r="F589">
            <v>41249434000107</v>
          </cell>
          <cell r="G589" t="str">
            <v>PROSMED PRODUTOS MEDICOS LTDA</v>
          </cell>
          <cell r="H589" t="str">
            <v>B</v>
          </cell>
          <cell r="I589" t="str">
            <v>S</v>
          </cell>
          <cell r="J589" t="str">
            <v>000091372</v>
          </cell>
          <cell r="K589" t="str">
            <v>02/08/2021</v>
          </cell>
          <cell r="L589" t="str">
            <v>26210841249434000107550010000913721908555298</v>
          </cell>
          <cell r="M589" t="str">
            <v>26 -  Pernambuco</v>
          </cell>
          <cell r="N589">
            <v>936.58</v>
          </cell>
        </row>
        <row r="590">
          <cell r="C590" t="str">
            <v>HOSPITAL DOM HÉLDER</v>
          </cell>
          <cell r="E590" t="str">
            <v>3.13 - Materiais e Materiais Ortopédicos e Corretivos (OPME)</v>
          </cell>
          <cell r="F590">
            <v>41249434000107</v>
          </cell>
          <cell r="G590" t="str">
            <v>PROSMED PRODUTOS MEDICOS LTDA</v>
          </cell>
          <cell r="H590" t="str">
            <v>B</v>
          </cell>
          <cell r="I590" t="str">
            <v>S</v>
          </cell>
          <cell r="J590" t="str">
            <v>000091373</v>
          </cell>
          <cell r="K590" t="str">
            <v>02/08/2021</v>
          </cell>
          <cell r="L590" t="str">
            <v>26210841249434000107550010000913731339023618</v>
          </cell>
          <cell r="M590" t="str">
            <v>26 -  Pernambuco</v>
          </cell>
          <cell r="N590">
            <v>275.48</v>
          </cell>
        </row>
        <row r="591">
          <cell r="C591" t="str">
            <v>HOSPITAL DOM HÉLDER</v>
          </cell>
          <cell r="E591" t="str">
            <v>3.13 - Materiais e Materiais Ortopédicos e Corretivos (OPME)</v>
          </cell>
          <cell r="F591">
            <v>41249434000107</v>
          </cell>
          <cell r="G591" t="str">
            <v>PROSMED PRODUTOS MEDICOS LTDA</v>
          </cell>
          <cell r="H591" t="str">
            <v>B</v>
          </cell>
          <cell r="I591" t="str">
            <v>S</v>
          </cell>
          <cell r="J591" t="str">
            <v>000091375</v>
          </cell>
          <cell r="K591" t="str">
            <v>02/08/2021</v>
          </cell>
          <cell r="L591" t="str">
            <v>26210841249434000107550010000913751759409424</v>
          </cell>
          <cell r="M591" t="str">
            <v>26 -  Pernambuco</v>
          </cell>
          <cell r="N591">
            <v>275.33999999999997</v>
          </cell>
        </row>
        <row r="592">
          <cell r="C592" t="str">
            <v>HOSPITAL DOM HÉLDER</v>
          </cell>
          <cell r="E592" t="str">
            <v>3.13 - Materiais e Materiais Ortopédicos e Corretivos (OPME)</v>
          </cell>
          <cell r="F592">
            <v>41249434000107</v>
          </cell>
          <cell r="G592" t="str">
            <v>PROSMED PRODUTOS MEDICOS LTDA</v>
          </cell>
          <cell r="H592" t="str">
            <v>B</v>
          </cell>
          <cell r="I592" t="str">
            <v>S</v>
          </cell>
          <cell r="J592" t="str">
            <v>000091406</v>
          </cell>
          <cell r="K592" t="str">
            <v>02/08/2021</v>
          </cell>
          <cell r="L592" t="str">
            <v>26210841249434000107550010000914061985767342</v>
          </cell>
          <cell r="M592" t="str">
            <v>26 -  Pernambuco</v>
          </cell>
          <cell r="N592">
            <v>936.58</v>
          </cell>
        </row>
        <row r="593">
          <cell r="C593" t="str">
            <v>HOSPITAL DOM HÉLDER</v>
          </cell>
          <cell r="E593" t="str">
            <v>3.13 - Materiais e Materiais Ortopédicos e Corretivos (OPME)</v>
          </cell>
          <cell r="F593">
            <v>41249434000107</v>
          </cell>
          <cell r="G593" t="str">
            <v>PROSMED PRODUTOS MEDICOS LTDA</v>
          </cell>
          <cell r="H593" t="str">
            <v>B</v>
          </cell>
          <cell r="I593" t="str">
            <v>S</v>
          </cell>
          <cell r="J593" t="str">
            <v>000091407</v>
          </cell>
          <cell r="K593" t="str">
            <v>02/08/2021</v>
          </cell>
          <cell r="L593" t="str">
            <v>26210841249434000107550010000914071089540017</v>
          </cell>
          <cell r="M593" t="str">
            <v>26 -  Pernambuco</v>
          </cell>
          <cell r="N593">
            <v>235.88</v>
          </cell>
        </row>
        <row r="594">
          <cell r="C594" t="str">
            <v>HOSPITAL DOM HÉLDER</v>
          </cell>
          <cell r="E594" t="str">
            <v>3.13 - Materiais e Materiais Ortopédicos e Corretivos (OPME)</v>
          </cell>
          <cell r="F594">
            <v>41249434000107</v>
          </cell>
          <cell r="G594" t="str">
            <v>PROSMED PRODUTOS MEDICOS LTDA</v>
          </cell>
          <cell r="H594" t="str">
            <v>B</v>
          </cell>
          <cell r="I594" t="str">
            <v>S</v>
          </cell>
          <cell r="J594" t="str">
            <v>000091475</v>
          </cell>
          <cell r="K594" t="str">
            <v>04/08/2021</v>
          </cell>
          <cell r="L594" t="str">
            <v>26210841249434000107550010000914751285797963</v>
          </cell>
          <cell r="M594" t="str">
            <v>26 -  Pernambuco</v>
          </cell>
          <cell r="N594">
            <v>583.73</v>
          </cell>
        </row>
        <row r="595">
          <cell r="C595" t="str">
            <v>HOSPITAL DOM HÉLDER</v>
          </cell>
          <cell r="E595" t="str">
            <v>3.13 - Materiais e Materiais Ortopédicos e Corretivos (OPME)</v>
          </cell>
          <cell r="F595">
            <v>41249434000107</v>
          </cell>
          <cell r="G595" t="str">
            <v>PROSMED PRODUTOS MEDICOS LTDA</v>
          </cell>
          <cell r="H595" t="str">
            <v>B</v>
          </cell>
          <cell r="I595" t="str">
            <v>S</v>
          </cell>
          <cell r="J595" t="str">
            <v>000091476</v>
          </cell>
          <cell r="K595" t="str">
            <v>04/08/2021</v>
          </cell>
          <cell r="L595" t="str">
            <v>26210841249434000107550010000914761762610448</v>
          </cell>
          <cell r="M595" t="str">
            <v>26 -  Pernambuco</v>
          </cell>
          <cell r="N595">
            <v>936.58</v>
          </cell>
        </row>
        <row r="596">
          <cell r="C596" t="str">
            <v>HOSPITAL DOM HÉLDER</v>
          </cell>
          <cell r="E596" t="str">
            <v>3.13 - Materiais e Materiais Ortopédicos e Corretivos (OPME)</v>
          </cell>
          <cell r="F596">
            <v>41249434000107</v>
          </cell>
          <cell r="G596" t="str">
            <v>PROSMED PRODUTOS MEDICOS LTDA</v>
          </cell>
          <cell r="H596" t="str">
            <v>B</v>
          </cell>
          <cell r="I596" t="str">
            <v>S</v>
          </cell>
          <cell r="J596" t="str">
            <v>000091478</v>
          </cell>
          <cell r="K596" t="str">
            <v>04/08/2021</v>
          </cell>
          <cell r="L596" t="str">
            <v>26210841249434000107550010000914781935210211</v>
          </cell>
          <cell r="M596" t="str">
            <v>26 -  Pernambuco</v>
          </cell>
          <cell r="N596">
            <v>936.58</v>
          </cell>
        </row>
        <row r="597">
          <cell r="C597" t="str">
            <v>HOSPITAL DOM HÉLDER</v>
          </cell>
          <cell r="E597" t="str">
            <v>3.13 - Materiais e Materiais Ortopédicos e Corretivos (OPME)</v>
          </cell>
          <cell r="F597">
            <v>41249434000107</v>
          </cell>
          <cell r="G597" t="str">
            <v>PROSMED PRODUTOS MEDICOS LTDA</v>
          </cell>
          <cell r="H597" t="str">
            <v>B</v>
          </cell>
          <cell r="I597" t="str">
            <v>S</v>
          </cell>
          <cell r="J597" t="str">
            <v>000091479</v>
          </cell>
          <cell r="K597" t="str">
            <v>04/08/2021</v>
          </cell>
          <cell r="L597" t="str">
            <v>26210841249434000107550010000914791808304435</v>
          </cell>
          <cell r="M597" t="str">
            <v>26 -  Pernambuco</v>
          </cell>
          <cell r="N597">
            <v>295.02</v>
          </cell>
        </row>
        <row r="598">
          <cell r="C598" t="str">
            <v>HOSPITAL DOM HÉLDER</v>
          </cell>
          <cell r="E598" t="str">
            <v>3.13 - Materiais e Materiais Ortopédicos e Corretivos (OPME)</v>
          </cell>
          <cell r="F598">
            <v>41249434000107</v>
          </cell>
          <cell r="G598" t="str">
            <v>PROSMED PRODUTOS MEDICOS LTDA</v>
          </cell>
          <cell r="H598" t="str">
            <v>B</v>
          </cell>
          <cell r="I598" t="str">
            <v>S</v>
          </cell>
          <cell r="J598" t="str">
            <v>000091480</v>
          </cell>
          <cell r="K598" t="str">
            <v>04/08/2021</v>
          </cell>
          <cell r="L598" t="str">
            <v>26210841249434000107550010000914801756991594</v>
          </cell>
          <cell r="M598" t="str">
            <v>26 -  Pernambuco</v>
          </cell>
          <cell r="N598">
            <v>634.55999999999995</v>
          </cell>
        </row>
        <row r="599">
          <cell r="C599" t="str">
            <v>HOSPITAL DOM HÉLDER</v>
          </cell>
          <cell r="E599" t="str">
            <v>3.13 - Materiais e Materiais Ortopédicos e Corretivos (OPME)</v>
          </cell>
          <cell r="F599">
            <v>41249434000107</v>
          </cell>
          <cell r="G599" t="str">
            <v>PROSMED PRODUTOS MEDICOS LTDA</v>
          </cell>
          <cell r="H599" t="str">
            <v>B</v>
          </cell>
          <cell r="I599" t="str">
            <v>S</v>
          </cell>
          <cell r="J599" t="str">
            <v>000091481</v>
          </cell>
          <cell r="K599" t="str">
            <v>04/08/2021</v>
          </cell>
          <cell r="L599" t="str">
            <v>26210841249434000107550010000914811447395463</v>
          </cell>
          <cell r="M599" t="str">
            <v>26 -  Pernambuco</v>
          </cell>
          <cell r="N599">
            <v>352.22</v>
          </cell>
        </row>
        <row r="600">
          <cell r="C600" t="str">
            <v>HOSPITAL DOM HÉLDER</v>
          </cell>
          <cell r="E600" t="str">
            <v>3.13 - Materiais e Materiais Ortopédicos e Corretivos (OPME)</v>
          </cell>
          <cell r="F600">
            <v>41249434000107</v>
          </cell>
          <cell r="G600" t="str">
            <v>PROSMED PRODUTOS MEDICOS LTDA</v>
          </cell>
          <cell r="H600" t="str">
            <v>B</v>
          </cell>
          <cell r="I600" t="str">
            <v>S</v>
          </cell>
          <cell r="J600" t="str">
            <v>000091482</v>
          </cell>
          <cell r="K600" t="str">
            <v>04/08/2021</v>
          </cell>
          <cell r="L600" t="str">
            <v>26210841249434000107550010000914821094956549</v>
          </cell>
          <cell r="M600" t="str">
            <v>26 -  Pernambuco</v>
          </cell>
          <cell r="N600">
            <v>1875.53</v>
          </cell>
        </row>
        <row r="601">
          <cell r="C601" t="str">
            <v>HOSPITAL DOM HÉLDER</v>
          </cell>
          <cell r="E601" t="str">
            <v>3.13 - Materiais e Materiais Ortopédicos e Corretivos (OPME)</v>
          </cell>
          <cell r="F601">
            <v>41249434000107</v>
          </cell>
          <cell r="G601" t="str">
            <v>PROSMED PRODUTOS MEDICOS LTDA</v>
          </cell>
          <cell r="H601" t="str">
            <v>B</v>
          </cell>
          <cell r="I601" t="str">
            <v>S</v>
          </cell>
          <cell r="J601" t="str">
            <v>000091496</v>
          </cell>
          <cell r="K601" t="str">
            <v>05/08/2021</v>
          </cell>
          <cell r="L601" t="str">
            <v>26210841249434000107550010000914961239837290</v>
          </cell>
          <cell r="M601" t="str">
            <v>26 -  Pernambuco</v>
          </cell>
          <cell r="N601">
            <v>561.66</v>
          </cell>
        </row>
        <row r="602">
          <cell r="C602" t="str">
            <v>HOSPITAL DOM HÉLDER</v>
          </cell>
          <cell r="E602" t="str">
            <v>3.13 - Materiais e Materiais Ortopédicos e Corretivos (OPME)</v>
          </cell>
          <cell r="F602">
            <v>41249434000107</v>
          </cell>
          <cell r="G602" t="str">
            <v>PROSMED PRODUTOS MEDICOS LTDA</v>
          </cell>
          <cell r="H602" t="str">
            <v>B</v>
          </cell>
          <cell r="I602" t="str">
            <v>S</v>
          </cell>
          <cell r="J602" t="str">
            <v>000091497</v>
          </cell>
          <cell r="K602" t="str">
            <v>05/08/2021</v>
          </cell>
          <cell r="L602" t="str">
            <v>26210841249434000107550010000914971194750511</v>
          </cell>
          <cell r="M602" t="str">
            <v>26 -  Pernambuco</v>
          </cell>
          <cell r="N602">
            <v>1875.53</v>
          </cell>
        </row>
        <row r="603">
          <cell r="C603" t="str">
            <v>HOSPITAL DOM HÉLDER</v>
          </cell>
          <cell r="E603" t="str">
            <v>3.13 - Materiais e Materiais Ortopédicos e Corretivos (OPME)</v>
          </cell>
          <cell r="F603">
            <v>41249434000107</v>
          </cell>
          <cell r="G603" t="str">
            <v>PROSMED PRODUTOS MEDICOS LTDA</v>
          </cell>
          <cell r="H603" t="str">
            <v>B</v>
          </cell>
          <cell r="I603" t="str">
            <v>S</v>
          </cell>
          <cell r="J603" t="str">
            <v>000091531</v>
          </cell>
          <cell r="K603" t="str">
            <v>09/08/2021</v>
          </cell>
          <cell r="L603" t="str">
            <v>26210841249434000107550010000915311854194827</v>
          </cell>
          <cell r="M603" t="str">
            <v>26 -  Pernambuco</v>
          </cell>
          <cell r="N603">
            <v>3740.58</v>
          </cell>
        </row>
        <row r="604">
          <cell r="C604" t="str">
            <v>HOSPITAL DOM HÉLDER</v>
          </cell>
          <cell r="E604" t="str">
            <v>3.13 - Materiais e Materiais Ortopédicos e Corretivos (OPME)</v>
          </cell>
          <cell r="F604">
            <v>41249434000107</v>
          </cell>
          <cell r="G604" t="str">
            <v>PROSMED PRODUTOS MEDICOS LTDA</v>
          </cell>
          <cell r="H604" t="str">
            <v>B</v>
          </cell>
          <cell r="I604" t="str">
            <v>S</v>
          </cell>
          <cell r="J604" t="str">
            <v>000091569</v>
          </cell>
          <cell r="K604" t="str">
            <v>10/08/2021</v>
          </cell>
          <cell r="L604" t="str">
            <v>26210841249434000107550010000915691521283121</v>
          </cell>
          <cell r="M604" t="str">
            <v>26 -  Pernambuco</v>
          </cell>
          <cell r="N604">
            <v>299.89999999999998</v>
          </cell>
        </row>
        <row r="605">
          <cell r="C605" t="str">
            <v>HOSPITAL DOM HÉLDER</v>
          </cell>
          <cell r="E605" t="str">
            <v>3.13 - Materiais e Materiais Ortopédicos e Corretivos (OPME)</v>
          </cell>
          <cell r="F605">
            <v>41249434000107</v>
          </cell>
          <cell r="G605" t="str">
            <v>PROSMED PRODUTOS MEDICOS LTDA</v>
          </cell>
          <cell r="H605" t="str">
            <v>B</v>
          </cell>
          <cell r="I605" t="str">
            <v>S</v>
          </cell>
          <cell r="J605" t="str">
            <v>000091570</v>
          </cell>
          <cell r="K605" t="str">
            <v>10/08/2021</v>
          </cell>
          <cell r="L605" t="str">
            <v>26210841249434000107550010000915701566759266</v>
          </cell>
          <cell r="M605" t="str">
            <v>26 -  Pernambuco</v>
          </cell>
          <cell r="N605">
            <v>275.33999999999997</v>
          </cell>
        </row>
        <row r="606">
          <cell r="C606" t="str">
            <v>HOSPITAL DOM HÉLDER</v>
          </cell>
          <cell r="E606" t="str">
            <v>3.13 - Materiais e Materiais Ortopédicos e Corretivos (OPME)</v>
          </cell>
          <cell r="F606">
            <v>41249434000107</v>
          </cell>
          <cell r="G606" t="str">
            <v>PROSMED PRODUTOS MEDICOS LTDA</v>
          </cell>
          <cell r="H606" t="str">
            <v>B</v>
          </cell>
          <cell r="I606" t="str">
            <v>S</v>
          </cell>
          <cell r="J606" t="str">
            <v>000091571</v>
          </cell>
          <cell r="K606" t="str">
            <v>10/08/2021</v>
          </cell>
          <cell r="L606" t="str">
            <v>26210841249434000107550010000915711479972686</v>
          </cell>
          <cell r="M606" t="str">
            <v>26 -  Pernambuco</v>
          </cell>
          <cell r="N606">
            <v>203.82</v>
          </cell>
        </row>
        <row r="607">
          <cell r="C607" t="str">
            <v>HOSPITAL DOM HÉLDER</v>
          </cell>
          <cell r="E607" t="str">
            <v>3.13 - Materiais e Materiais Ortopédicos e Corretivos (OPME)</v>
          </cell>
          <cell r="F607">
            <v>41249434000107</v>
          </cell>
          <cell r="G607" t="str">
            <v>PROSMED PRODUTOS MEDICOS LTDA</v>
          </cell>
          <cell r="H607" t="str">
            <v>B</v>
          </cell>
          <cell r="I607" t="str">
            <v>S</v>
          </cell>
          <cell r="J607" t="str">
            <v>000091573</v>
          </cell>
          <cell r="K607" t="str">
            <v>10/08/2021</v>
          </cell>
          <cell r="L607" t="str">
            <v>26210841249434000107550010000915731596597762</v>
          </cell>
          <cell r="M607" t="str">
            <v>26 -  Pernambuco</v>
          </cell>
          <cell r="N607">
            <v>197.6</v>
          </cell>
        </row>
        <row r="608">
          <cell r="C608" t="str">
            <v>HOSPITAL DOM HÉLDER</v>
          </cell>
          <cell r="E608" t="str">
            <v>3.13 - Materiais e Materiais Ortopédicos e Corretivos (OPME)</v>
          </cell>
          <cell r="F608">
            <v>41249434000107</v>
          </cell>
          <cell r="G608" t="str">
            <v>PROSMED PRODUTOS MEDICOS LTDA</v>
          </cell>
          <cell r="H608" t="str">
            <v>B</v>
          </cell>
          <cell r="I608" t="str">
            <v>S</v>
          </cell>
          <cell r="J608" t="str">
            <v>000091575</v>
          </cell>
          <cell r="K608" t="str">
            <v>10/08/2021</v>
          </cell>
          <cell r="L608" t="str">
            <v>26210841249434000107550010000915751961421252</v>
          </cell>
          <cell r="M608" t="str">
            <v>26 -  Pernambuco</v>
          </cell>
          <cell r="N608">
            <v>299.89999999999998</v>
          </cell>
        </row>
        <row r="609">
          <cell r="C609" t="str">
            <v>HOSPITAL DOM HÉLDER</v>
          </cell>
          <cell r="E609" t="str">
            <v>3.13 - Materiais e Materiais Ortopédicos e Corretivos (OPME)</v>
          </cell>
          <cell r="F609">
            <v>41249434000107</v>
          </cell>
          <cell r="G609" t="str">
            <v>PROSMED PRODUTOS MEDICOS LTDA</v>
          </cell>
          <cell r="H609" t="str">
            <v>B</v>
          </cell>
          <cell r="I609" t="str">
            <v>S</v>
          </cell>
          <cell r="J609" t="str">
            <v>000091576</v>
          </cell>
          <cell r="K609" t="str">
            <v>10/08/2021</v>
          </cell>
          <cell r="L609" t="str">
            <v>26210841249434000107550010000915761889686078</v>
          </cell>
          <cell r="M609" t="str">
            <v>26 -  Pernambuco</v>
          </cell>
          <cell r="N609">
            <v>148.4</v>
          </cell>
        </row>
        <row r="610">
          <cell r="C610" t="str">
            <v>HOSPITAL DOM HÉLDER</v>
          </cell>
          <cell r="E610" t="str">
            <v>3.13 - Materiais e Materiais Ortopédicos e Corretivos (OPME)</v>
          </cell>
          <cell r="F610">
            <v>41249434000107</v>
          </cell>
          <cell r="G610" t="str">
            <v>PROSMED PRODUTOS MEDICOS LTDA</v>
          </cell>
          <cell r="H610" t="str">
            <v>B</v>
          </cell>
          <cell r="I610" t="str">
            <v>S</v>
          </cell>
          <cell r="J610" t="str">
            <v>000091577</v>
          </cell>
          <cell r="K610" t="str">
            <v>10/08/2021</v>
          </cell>
          <cell r="L610" t="str">
            <v>26210841249434000107550010000915771128372922</v>
          </cell>
          <cell r="M610" t="str">
            <v>26 -  Pernambuco</v>
          </cell>
          <cell r="N610">
            <v>278.92</v>
          </cell>
        </row>
        <row r="611">
          <cell r="C611" t="str">
            <v>HOSPITAL DOM HÉLDER</v>
          </cell>
          <cell r="E611" t="str">
            <v>3.13 - Materiais e Materiais Ortopédicos e Corretivos (OPME)</v>
          </cell>
          <cell r="F611">
            <v>41249434000107</v>
          </cell>
          <cell r="G611" t="str">
            <v>PROSMED PRODUTOS MEDICOS LTDA</v>
          </cell>
          <cell r="H611" t="str">
            <v>B</v>
          </cell>
          <cell r="I611" t="str">
            <v>S</v>
          </cell>
          <cell r="J611" t="str">
            <v>000091578</v>
          </cell>
          <cell r="K611" t="str">
            <v>10/08/2021</v>
          </cell>
          <cell r="L611" t="str">
            <v>26210841249434000107550010000915781378195529</v>
          </cell>
          <cell r="M611" t="str">
            <v>26 -  Pernambuco</v>
          </cell>
          <cell r="N611">
            <v>614.71</v>
          </cell>
        </row>
        <row r="612">
          <cell r="C612" t="str">
            <v>HOSPITAL DOM HÉLDER</v>
          </cell>
          <cell r="E612" t="str">
            <v>3.13 - Materiais e Materiais Ortopédicos e Corretivos (OPME)</v>
          </cell>
          <cell r="F612">
            <v>41249434000107</v>
          </cell>
          <cell r="G612" t="str">
            <v>PROSMED PRODUTOS MEDICOS LTDA</v>
          </cell>
          <cell r="H612" t="str">
            <v>B</v>
          </cell>
          <cell r="I612" t="str">
            <v>S</v>
          </cell>
          <cell r="J612" t="str">
            <v>000091579</v>
          </cell>
          <cell r="K612" t="str">
            <v>10/08/2021</v>
          </cell>
          <cell r="L612" t="str">
            <v>26210841249434000107550010000915791990791800</v>
          </cell>
          <cell r="M612" t="str">
            <v>26 -  Pernambuco</v>
          </cell>
          <cell r="N612">
            <v>197.6</v>
          </cell>
        </row>
        <row r="613">
          <cell r="C613" t="str">
            <v>HOSPITAL DOM HÉLDER</v>
          </cell>
          <cell r="E613" t="str">
            <v>3.13 - Materiais e Materiais Ortopédicos e Corretivos (OPME)</v>
          </cell>
          <cell r="F613">
            <v>41249434000107</v>
          </cell>
          <cell r="G613" t="str">
            <v>PROSMED PRODUTOS MEDICOS LTDA</v>
          </cell>
          <cell r="H613" t="str">
            <v>B</v>
          </cell>
          <cell r="I613" t="str">
            <v>S</v>
          </cell>
          <cell r="J613" t="str">
            <v>000091581</v>
          </cell>
          <cell r="K613" t="str">
            <v>10/08/2021</v>
          </cell>
          <cell r="L613" t="str">
            <v>26210841249434000107550010000915811727138954</v>
          </cell>
          <cell r="M613" t="str">
            <v>26 -  Pernambuco</v>
          </cell>
          <cell r="N613">
            <v>936.58</v>
          </cell>
        </row>
        <row r="614">
          <cell r="C614" t="str">
            <v>HOSPITAL DOM HÉLDER</v>
          </cell>
          <cell r="E614" t="str">
            <v>3.13 - Materiais e Materiais Ortopédicos e Corretivos (OPME)</v>
          </cell>
          <cell r="F614">
            <v>41249434000107</v>
          </cell>
          <cell r="G614" t="str">
            <v>PROSMED PRODUTOS MEDICOS LTDA</v>
          </cell>
          <cell r="H614" t="str">
            <v>B</v>
          </cell>
          <cell r="I614" t="str">
            <v>S</v>
          </cell>
          <cell r="J614" t="str">
            <v>000091630</v>
          </cell>
          <cell r="K614" t="str">
            <v>11/08/2021</v>
          </cell>
          <cell r="L614" t="str">
            <v>26210841249434000107550010000916301793033258</v>
          </cell>
          <cell r="M614" t="str">
            <v>26 -  Pernambuco</v>
          </cell>
          <cell r="N614">
            <v>299.89999999999998</v>
          </cell>
        </row>
        <row r="615">
          <cell r="C615" t="str">
            <v>HOSPITAL DOM HÉLDER</v>
          </cell>
          <cell r="E615" t="str">
            <v>3.13 - Materiais e Materiais Ortopédicos e Corretivos (OPME)</v>
          </cell>
          <cell r="F615">
            <v>41249434000107</v>
          </cell>
          <cell r="G615" t="str">
            <v>PROSMED PRODUTOS MEDICOS LTDA</v>
          </cell>
          <cell r="H615" t="str">
            <v>B</v>
          </cell>
          <cell r="I615" t="str">
            <v>S</v>
          </cell>
          <cell r="J615" t="str">
            <v>000091632</v>
          </cell>
          <cell r="K615" t="str">
            <v>11/08/2021</v>
          </cell>
          <cell r="L615" t="str">
            <v>26210841249434000107550010000916321772303277</v>
          </cell>
          <cell r="M615" t="str">
            <v>26 -  Pernambuco</v>
          </cell>
          <cell r="N615">
            <v>936.58</v>
          </cell>
        </row>
        <row r="616">
          <cell r="C616" t="str">
            <v>HOSPITAL DOM HÉLDER</v>
          </cell>
          <cell r="E616" t="str">
            <v>3.13 - Materiais e Materiais Ortopédicos e Corretivos (OPME)</v>
          </cell>
          <cell r="F616">
            <v>41249434000107</v>
          </cell>
          <cell r="G616" t="str">
            <v>PROSMED PRODUTOS MEDICOS LTDA</v>
          </cell>
          <cell r="H616" t="str">
            <v>B</v>
          </cell>
          <cell r="I616" t="str">
            <v>S</v>
          </cell>
          <cell r="J616" t="str">
            <v>000091633</v>
          </cell>
          <cell r="K616" t="str">
            <v>11/08/2021</v>
          </cell>
          <cell r="L616" t="str">
            <v>26210841249434000107550010000916331259870471</v>
          </cell>
          <cell r="M616" t="str">
            <v>26 -  Pernambuco</v>
          </cell>
          <cell r="N616">
            <v>299.89999999999998</v>
          </cell>
        </row>
        <row r="617">
          <cell r="C617" t="str">
            <v>HOSPITAL DOM HÉLDER</v>
          </cell>
          <cell r="E617" t="str">
            <v>3.13 - Materiais e Materiais Ortopédicos e Corretivos (OPME)</v>
          </cell>
          <cell r="F617">
            <v>41249434000107</v>
          </cell>
          <cell r="G617" t="str">
            <v>PROSMED PRODUTOS MEDICOS LTDA</v>
          </cell>
          <cell r="H617" t="str">
            <v>B</v>
          </cell>
          <cell r="I617" t="str">
            <v>S</v>
          </cell>
          <cell r="J617" t="str">
            <v>000091634</v>
          </cell>
          <cell r="K617" t="str">
            <v>11/08/2021</v>
          </cell>
          <cell r="L617" t="str">
            <v>26210841249434000107550010000916341310531133</v>
          </cell>
          <cell r="M617" t="str">
            <v>26 -  Pernambuco</v>
          </cell>
          <cell r="N617">
            <v>122.8</v>
          </cell>
        </row>
        <row r="618">
          <cell r="C618" t="str">
            <v>HOSPITAL DOM HÉLDER</v>
          </cell>
          <cell r="E618" t="str">
            <v>3.13 - Materiais e Materiais Ortopédicos e Corretivos (OPME)</v>
          </cell>
          <cell r="F618">
            <v>41249434000107</v>
          </cell>
          <cell r="G618" t="str">
            <v>PROSMED PRODUTOS MEDICOS LTDA</v>
          </cell>
          <cell r="H618" t="str">
            <v>B</v>
          </cell>
          <cell r="I618" t="str">
            <v>S</v>
          </cell>
          <cell r="J618" t="str">
            <v>000091635</v>
          </cell>
          <cell r="K618" t="str">
            <v>11/08/2021</v>
          </cell>
          <cell r="L618" t="str">
            <v>26210841249434000107550010000916351296430166</v>
          </cell>
          <cell r="M618" t="str">
            <v>26 -  Pernambuco</v>
          </cell>
          <cell r="N618">
            <v>197.6</v>
          </cell>
        </row>
        <row r="619">
          <cell r="C619" t="str">
            <v>HOSPITAL DOM HÉLDER</v>
          </cell>
          <cell r="E619" t="str">
            <v>3.13 - Materiais e Materiais Ortopédicos e Corretivos (OPME)</v>
          </cell>
          <cell r="F619">
            <v>41249434000107</v>
          </cell>
          <cell r="G619" t="str">
            <v>PROSMED PRODUTOS MEDICOS LTDA</v>
          </cell>
          <cell r="H619" t="str">
            <v>B</v>
          </cell>
          <cell r="I619" t="str">
            <v>S</v>
          </cell>
          <cell r="J619" t="str">
            <v>000091636</v>
          </cell>
          <cell r="K619" t="str">
            <v>11/08/2021</v>
          </cell>
          <cell r="L619" t="str">
            <v>26210841249434000107550010000916361190925207</v>
          </cell>
          <cell r="M619" t="str">
            <v>26 -  Pernambuco</v>
          </cell>
          <cell r="N619">
            <v>1936.12</v>
          </cell>
        </row>
        <row r="620">
          <cell r="C620" t="str">
            <v>HOSPITAL DOM HÉLDER</v>
          </cell>
          <cell r="E620" t="str">
            <v>3.13 - Materiais e Materiais Ortopédicos e Corretivos (OPME)</v>
          </cell>
          <cell r="F620">
            <v>41249434000107</v>
          </cell>
          <cell r="G620" t="str">
            <v>PROSMED PRODUTOS MEDICOS LTDA</v>
          </cell>
          <cell r="H620" t="str">
            <v>B</v>
          </cell>
          <cell r="I620" t="str">
            <v>S</v>
          </cell>
          <cell r="J620" t="str">
            <v>000091638</v>
          </cell>
          <cell r="K620" t="str">
            <v>11/08/2021</v>
          </cell>
          <cell r="L620" t="str">
            <v>26210841249434000107550010000916381165137505</v>
          </cell>
          <cell r="M620" t="str">
            <v>26 -  Pernambuco</v>
          </cell>
          <cell r="N620">
            <v>936.58</v>
          </cell>
        </row>
        <row r="621">
          <cell r="C621" t="str">
            <v>HOSPITAL DOM HÉLDER</v>
          </cell>
          <cell r="E621" t="str">
            <v>3.13 - Materiais e Materiais Ortopédicos e Corretivos (OPME)</v>
          </cell>
          <cell r="F621">
            <v>41249434000107</v>
          </cell>
          <cell r="G621" t="str">
            <v>PROSMED PRODUTOS MEDICOS LTDA</v>
          </cell>
          <cell r="H621" t="str">
            <v>B</v>
          </cell>
          <cell r="I621" t="str">
            <v>S</v>
          </cell>
          <cell r="J621" t="str">
            <v>000091643</v>
          </cell>
          <cell r="K621" t="str">
            <v>12/08/2021</v>
          </cell>
          <cell r="L621" t="str">
            <v>26210841249434000107550010000916431159113373</v>
          </cell>
          <cell r="M621" t="str">
            <v>26 -  Pernambuco</v>
          </cell>
          <cell r="N621">
            <v>587.12</v>
          </cell>
        </row>
        <row r="622">
          <cell r="C622" t="str">
            <v>HOSPITAL DOM HÉLDER</v>
          </cell>
          <cell r="E622" t="str">
            <v>3.13 - Materiais e Materiais Ortopédicos e Corretivos (OPME)</v>
          </cell>
          <cell r="F622">
            <v>41249434000107</v>
          </cell>
          <cell r="G622" t="str">
            <v>PROSMED PRODUTOS MEDICOS LTDA</v>
          </cell>
          <cell r="H622" t="str">
            <v>B</v>
          </cell>
          <cell r="I622" t="str">
            <v>S</v>
          </cell>
          <cell r="J622" t="str">
            <v>000091933</v>
          </cell>
          <cell r="K622" t="str">
            <v>17/08/2021</v>
          </cell>
          <cell r="L622" t="str">
            <v>26210841249434000107550010000919331689854060</v>
          </cell>
          <cell r="M622" t="str">
            <v>26 -  Pernambuco</v>
          </cell>
          <cell r="N622">
            <v>522.62</v>
          </cell>
        </row>
        <row r="623">
          <cell r="C623" t="str">
            <v>HOSPITAL DOM HÉLDER</v>
          </cell>
          <cell r="E623" t="str">
            <v>3.13 - Materiais e Materiais Ortopédicos e Corretivos (OPME)</v>
          </cell>
          <cell r="F623">
            <v>41249434000107</v>
          </cell>
          <cell r="G623" t="str">
            <v>PROSMED PRODUTOS MEDICOS LTDA</v>
          </cell>
          <cell r="H623" t="str">
            <v>B</v>
          </cell>
          <cell r="I623" t="str">
            <v>S</v>
          </cell>
          <cell r="J623" t="str">
            <v>000091975</v>
          </cell>
          <cell r="K623" t="str">
            <v>19/08/2021</v>
          </cell>
          <cell r="L623" t="str">
            <v>26210841249434000107550010000919751086708267</v>
          </cell>
          <cell r="M623" t="str">
            <v>26 -  Pernambuco</v>
          </cell>
          <cell r="N623">
            <v>288.70999999999998</v>
          </cell>
        </row>
        <row r="624">
          <cell r="C624" t="str">
            <v>HOSPITAL DOM HÉLDER</v>
          </cell>
          <cell r="E624" t="str">
            <v>3.13 - Materiais e Materiais Ortopédicos e Corretivos (OPME)</v>
          </cell>
          <cell r="F624">
            <v>41249434000107</v>
          </cell>
          <cell r="G624" t="str">
            <v>PROSMED PRODUTOS MEDICOS LTDA</v>
          </cell>
          <cell r="H624" t="str">
            <v>B</v>
          </cell>
          <cell r="I624" t="str">
            <v>S</v>
          </cell>
          <cell r="J624" t="str">
            <v>000091983</v>
          </cell>
          <cell r="K624" t="str">
            <v>19/08/2021</v>
          </cell>
          <cell r="L624" t="str">
            <v>26210841249434000107550010000919831806693361</v>
          </cell>
          <cell r="M624" t="str">
            <v>26 -  Pernambuco</v>
          </cell>
          <cell r="N624">
            <v>1814.94</v>
          </cell>
        </row>
        <row r="625">
          <cell r="C625" t="str">
            <v>HOSPITAL DOM HÉLDER</v>
          </cell>
          <cell r="E625" t="str">
            <v>3.13 - Materiais e Materiais Ortopédicos e Corretivos (OPME)</v>
          </cell>
          <cell r="F625">
            <v>41249434000107</v>
          </cell>
          <cell r="G625" t="str">
            <v>PROSMED PRODUTOS MEDICOS LTDA</v>
          </cell>
          <cell r="H625" t="str">
            <v>B</v>
          </cell>
          <cell r="I625" t="str">
            <v>S</v>
          </cell>
          <cell r="J625" t="str">
            <v>000092162</v>
          </cell>
          <cell r="K625" t="str">
            <v>26/08/2021</v>
          </cell>
          <cell r="L625" t="str">
            <v>26210841249434000107550010000921621318362103</v>
          </cell>
          <cell r="M625" t="str">
            <v>26 -  Pernambuco</v>
          </cell>
          <cell r="N625">
            <v>183.81</v>
          </cell>
        </row>
        <row r="626">
          <cell r="C626" t="str">
            <v>HOSPITAL DOM HÉLDER</v>
          </cell>
          <cell r="E626" t="str">
            <v>3.13 - Materiais e Materiais Ortopédicos e Corretivos (OPME)</v>
          </cell>
          <cell r="F626">
            <v>41249434000107</v>
          </cell>
          <cell r="G626" t="str">
            <v>PROSMED PRODUTOS MEDICOS LTDA</v>
          </cell>
          <cell r="H626" t="str">
            <v>B</v>
          </cell>
          <cell r="I626" t="str">
            <v>S</v>
          </cell>
          <cell r="J626" t="str">
            <v>000092165</v>
          </cell>
          <cell r="K626" t="str">
            <v>26/08/2021</v>
          </cell>
          <cell r="L626" t="str">
            <v>26210841249434000107550010000921651249643554</v>
          </cell>
          <cell r="M626" t="str">
            <v>26 -  Pernambuco</v>
          </cell>
          <cell r="N626">
            <v>275.48</v>
          </cell>
        </row>
        <row r="627">
          <cell r="C627" t="str">
            <v>HOSPITAL DOM HÉLDER</v>
          </cell>
          <cell r="E627" t="str">
            <v>3.13 - Materiais e Materiais Ortopédicos e Corretivos (OPME)</v>
          </cell>
          <cell r="F627">
            <v>41249434000107</v>
          </cell>
          <cell r="G627" t="str">
            <v>PROSMED PRODUTOS MEDICOS LTDA</v>
          </cell>
          <cell r="H627" t="str">
            <v>B</v>
          </cell>
          <cell r="I627" t="str">
            <v>S</v>
          </cell>
          <cell r="J627" t="str">
            <v>000092166</v>
          </cell>
          <cell r="K627" t="str">
            <v>26/08/2021</v>
          </cell>
          <cell r="L627" t="str">
            <v>26210841249434000107550010000921661526104331</v>
          </cell>
          <cell r="M627" t="str">
            <v>26 -  Pernambuco</v>
          </cell>
          <cell r="N627">
            <v>275.48</v>
          </cell>
        </row>
        <row r="628">
          <cell r="C628" t="str">
            <v>HOSPITAL DOM HÉLDER</v>
          </cell>
          <cell r="E628" t="str">
            <v>3.13 - Materiais e Materiais Ortopédicos e Corretivos (OPME)</v>
          </cell>
          <cell r="F628">
            <v>41249434000107</v>
          </cell>
          <cell r="G628" t="str">
            <v>PROSMED PRODUTOS MEDICOS LTDA</v>
          </cell>
          <cell r="H628" t="str">
            <v>B</v>
          </cell>
          <cell r="I628" t="str">
            <v>S</v>
          </cell>
          <cell r="J628" t="str">
            <v>000092167</v>
          </cell>
          <cell r="K628" t="str">
            <v>26/08/2021</v>
          </cell>
          <cell r="L628" t="str">
            <v>26210841249434000107550010000921671957180832</v>
          </cell>
          <cell r="M628" t="str">
            <v>26 -  Pernambuco</v>
          </cell>
          <cell r="N628">
            <v>219.92</v>
          </cell>
        </row>
        <row r="629">
          <cell r="C629" t="str">
            <v>HOSPITAL DOM HÉLDER</v>
          </cell>
          <cell r="E629" t="str">
            <v>3.13 - Materiais e Materiais Ortopédicos e Corretivos (OPME)</v>
          </cell>
          <cell r="F629">
            <v>50595271000105</v>
          </cell>
          <cell r="G629" t="str">
            <v>BIOTRONIK COMERCIAL MEDICA LTDA</v>
          </cell>
          <cell r="H629" t="str">
            <v>B</v>
          </cell>
          <cell r="I629" t="str">
            <v>S</v>
          </cell>
          <cell r="J629" t="str">
            <v>991858</v>
          </cell>
          <cell r="K629" t="str">
            <v>28/07/2021</v>
          </cell>
          <cell r="L629" t="str">
            <v>35210750595271000105550030009918581255811354</v>
          </cell>
          <cell r="M629" t="str">
            <v>35 -  São Paulo</v>
          </cell>
          <cell r="N629">
            <v>5440.52</v>
          </cell>
        </row>
        <row r="630">
          <cell r="C630" t="str">
            <v>HOSPITAL DOM HÉLDER</v>
          </cell>
          <cell r="E630" t="str">
            <v>3.13 - Materiais e Materiais Ortopédicos e Corretivos (OPME)</v>
          </cell>
          <cell r="F630">
            <v>50595271000105</v>
          </cell>
          <cell r="G630" t="str">
            <v>BIOTRONIK COMERCIAL MEDICA LTDA</v>
          </cell>
          <cell r="H630" t="str">
            <v>B</v>
          </cell>
          <cell r="I630" t="str">
            <v>S</v>
          </cell>
          <cell r="J630" t="str">
            <v>992718</v>
          </cell>
          <cell r="K630" t="str">
            <v>03/08/2021</v>
          </cell>
          <cell r="L630" t="str">
            <v>35210850595271000105550030009927181733427329</v>
          </cell>
          <cell r="M630" t="str">
            <v>35 -  São Paulo</v>
          </cell>
          <cell r="N630">
            <v>5440.52</v>
          </cell>
        </row>
        <row r="631">
          <cell r="C631" t="str">
            <v>HOSPITAL DOM HÉLDER</v>
          </cell>
          <cell r="E631" t="str">
            <v>3.13 - Materiais e Materiais Ortopédicos e Corretivos (OPME)</v>
          </cell>
          <cell r="F631">
            <v>50595271000105</v>
          </cell>
          <cell r="G631" t="str">
            <v>BIOTRONIK COMERCIAL MEDICA LTDA</v>
          </cell>
          <cell r="H631" t="str">
            <v>B</v>
          </cell>
          <cell r="I631" t="str">
            <v>S</v>
          </cell>
          <cell r="J631" t="str">
            <v>992719</v>
          </cell>
          <cell r="K631" t="str">
            <v>03/08/2021</v>
          </cell>
          <cell r="L631" t="str">
            <v>35210850595271000105550030009927191445448816</v>
          </cell>
          <cell r="M631" t="str">
            <v>35 -  São Paulo</v>
          </cell>
          <cell r="N631">
            <v>5440.52</v>
          </cell>
        </row>
        <row r="632">
          <cell r="C632" t="str">
            <v>HOSPITAL DOM HÉLDER</v>
          </cell>
          <cell r="E632" t="str">
            <v>3.13 - Materiais e Materiais Ortopédicos e Corretivos (OPME)</v>
          </cell>
          <cell r="F632">
            <v>50595271000105</v>
          </cell>
          <cell r="G632" t="str">
            <v>BIOTRONIK COMERCIAL MEDICA LTDA</v>
          </cell>
          <cell r="H632" t="str">
            <v>B</v>
          </cell>
          <cell r="I632" t="str">
            <v>S</v>
          </cell>
          <cell r="J632" t="str">
            <v>993459</v>
          </cell>
          <cell r="K632" t="str">
            <v>10/08/2021</v>
          </cell>
          <cell r="L632" t="str">
            <v>35210850595271000105550030009934591213746005</v>
          </cell>
          <cell r="M632" t="str">
            <v>35 -  São Paulo</v>
          </cell>
          <cell r="N632">
            <v>4701.96</v>
          </cell>
        </row>
        <row r="633">
          <cell r="C633" t="str">
            <v>HOSPITAL DOM HÉLDER</v>
          </cell>
          <cell r="E633" t="str">
            <v>3.11 - Material Laboratorial</v>
          </cell>
          <cell r="F633">
            <v>10647227000187</v>
          </cell>
          <cell r="G633" t="str">
            <v>TUPAN SAUDE CENTER LTDA ME</v>
          </cell>
          <cell r="H633" t="str">
            <v>B</v>
          </cell>
          <cell r="I633" t="str">
            <v>S</v>
          </cell>
          <cell r="J633" t="str">
            <v>000014001</v>
          </cell>
          <cell r="K633" t="str">
            <v>19/08/2021</v>
          </cell>
          <cell r="L633" t="str">
            <v>26210810647227000187550010000140011000236169</v>
          </cell>
          <cell r="M633" t="str">
            <v>26 -  Pernambuco</v>
          </cell>
          <cell r="N633">
            <v>3396</v>
          </cell>
        </row>
        <row r="634">
          <cell r="C634" t="str">
            <v>HOSPITAL DOM HÉLDER</v>
          </cell>
          <cell r="E634" t="str">
            <v>3.11 - Material Laboratorial</v>
          </cell>
          <cell r="F634">
            <v>10647227000187</v>
          </cell>
          <cell r="G634" t="str">
            <v>TUPAN SAUDE CENTER LTDA ME</v>
          </cell>
          <cell r="H634" t="str">
            <v>B</v>
          </cell>
          <cell r="I634" t="str">
            <v>S</v>
          </cell>
          <cell r="J634" t="str">
            <v>000014002</v>
          </cell>
          <cell r="K634" t="str">
            <v>19/08/2021</v>
          </cell>
          <cell r="L634" t="str">
            <v>26210810647227000187550010000140021000236174</v>
          </cell>
          <cell r="M634" t="str">
            <v>26 -  Pernambuco</v>
          </cell>
          <cell r="N634">
            <v>1447</v>
          </cell>
        </row>
        <row r="635">
          <cell r="C635" t="str">
            <v>HOSPITAL DOM HÉLDER</v>
          </cell>
          <cell r="E635" t="str">
            <v>3.11 - Material Laboratorial</v>
          </cell>
          <cell r="F635">
            <v>10647227000187</v>
          </cell>
          <cell r="G635" t="str">
            <v>TUPAN SAUDE CENTER LTDA ME</v>
          </cell>
          <cell r="H635" t="str">
            <v>B</v>
          </cell>
          <cell r="I635" t="str">
            <v>S</v>
          </cell>
          <cell r="J635" t="str">
            <v>000014003</v>
          </cell>
          <cell r="K635" t="str">
            <v>19/08/2021</v>
          </cell>
          <cell r="L635" t="str">
            <v>26210810647227000187550010000140031000236155</v>
          </cell>
          <cell r="M635" t="str">
            <v>26 -  Pernambuco</v>
          </cell>
          <cell r="N635">
            <v>500</v>
          </cell>
        </row>
        <row r="636">
          <cell r="C636" t="str">
            <v>HOSPITAL DOM HÉLDER</v>
          </cell>
          <cell r="E636" t="str">
            <v>3.99 - Outras despesas com Material de Consumo</v>
          </cell>
          <cell r="F636">
            <v>8674752000140</v>
          </cell>
          <cell r="G636" t="str">
            <v>CIRURGICA MONTEBELLO LTDA</v>
          </cell>
          <cell r="H636" t="str">
            <v>B</v>
          </cell>
          <cell r="I636" t="str">
            <v>S</v>
          </cell>
          <cell r="J636" t="str">
            <v>000110913</v>
          </cell>
          <cell r="K636" t="str">
            <v>23/08/2021</v>
          </cell>
          <cell r="L636" t="str">
            <v>26210808674752000140550010001109131896242695</v>
          </cell>
          <cell r="M636" t="str">
            <v>26 -  Pernambuco</v>
          </cell>
          <cell r="N636">
            <v>762.3</v>
          </cell>
        </row>
        <row r="637">
          <cell r="C637" t="str">
            <v>HOSPITAL DOM HÉLDER</v>
          </cell>
          <cell r="E637" t="str">
            <v>3.99 - Outras despesas com Material de Consumo</v>
          </cell>
          <cell r="F637">
            <v>8674752000140</v>
          </cell>
          <cell r="G637" t="str">
            <v>CIRURGICA MONTEBELLO LTDA</v>
          </cell>
          <cell r="H637" t="str">
            <v>B</v>
          </cell>
          <cell r="I637" t="str">
            <v>S</v>
          </cell>
          <cell r="J637" t="str">
            <v>000110934</v>
          </cell>
          <cell r="K637" t="str">
            <v>24/08/2021</v>
          </cell>
          <cell r="L637" t="str">
            <v>26210808674752000140550010001109341105470379</v>
          </cell>
          <cell r="M637" t="str">
            <v>26 -  Pernambuco</v>
          </cell>
          <cell r="N637">
            <v>762.3</v>
          </cell>
        </row>
        <row r="638">
          <cell r="C638" t="str">
            <v>HOSPITAL DOM HÉLDER</v>
          </cell>
          <cell r="E638" t="str">
            <v>3.99 - Outras despesas com Material de Consumo</v>
          </cell>
          <cell r="F638">
            <v>8674752000301</v>
          </cell>
          <cell r="G638" t="str">
            <v>CIRURGICA MONTEBELLO LTDA</v>
          </cell>
          <cell r="H638" t="str">
            <v>B</v>
          </cell>
          <cell r="I638" t="str">
            <v>S</v>
          </cell>
          <cell r="J638" t="str">
            <v>000007726</v>
          </cell>
          <cell r="K638" t="str">
            <v>06/08/2021</v>
          </cell>
          <cell r="L638" t="str">
            <v>26210808674752000301550010000077261960217206</v>
          </cell>
          <cell r="M638" t="str">
            <v>26 -  Pernambuco</v>
          </cell>
          <cell r="N638">
            <v>75.599999999999994</v>
          </cell>
        </row>
        <row r="639">
          <cell r="C639" t="str">
            <v>HOSPITAL DOM HÉLDER</v>
          </cell>
          <cell r="E639" t="str">
            <v>3.99 - Outras despesas com Material de Consumo</v>
          </cell>
          <cell r="F639">
            <v>8674752000301</v>
          </cell>
          <cell r="G639" t="str">
            <v>CIRURGICA MONTEBELLO LTDA</v>
          </cell>
          <cell r="H639" t="str">
            <v>B</v>
          </cell>
          <cell r="I639" t="str">
            <v>S</v>
          </cell>
          <cell r="J639" t="str">
            <v>000008097</v>
          </cell>
          <cell r="K639" t="str">
            <v>23/08/2021</v>
          </cell>
          <cell r="L639" t="str">
            <v>26210808674752000301550010000080971958373423</v>
          </cell>
          <cell r="M639" t="str">
            <v>26 -  Pernambuco</v>
          </cell>
          <cell r="N639">
            <v>50.4</v>
          </cell>
        </row>
        <row r="640">
          <cell r="C640" t="str">
            <v>HOSPITAL DOM HÉLDER</v>
          </cell>
          <cell r="E640" t="str">
            <v>3.99 - Outras despesas com Material de Consumo</v>
          </cell>
          <cell r="F640">
            <v>10779833000156</v>
          </cell>
          <cell r="G640" t="str">
            <v>MEDICAL MERCANTIL DE APAR MED LTDA</v>
          </cell>
          <cell r="H640" t="str">
            <v>B</v>
          </cell>
          <cell r="I640" t="str">
            <v>S</v>
          </cell>
          <cell r="J640" t="str">
            <v>532412</v>
          </cell>
          <cell r="K640" t="str">
            <v>10/08/2021</v>
          </cell>
          <cell r="L640" t="str">
            <v>26210810779833000156550010005324121122617757</v>
          </cell>
          <cell r="M640" t="str">
            <v>26 -  Pernambuco</v>
          </cell>
          <cell r="N640">
            <v>4144.6000000000004</v>
          </cell>
        </row>
        <row r="641">
          <cell r="C641" t="str">
            <v>HOSPITAL DOM HÉLDER</v>
          </cell>
          <cell r="E641" t="str">
            <v>3.99 - Outras despesas com Material de Consumo</v>
          </cell>
          <cell r="F641">
            <v>11206927000107</v>
          </cell>
          <cell r="G641" t="str">
            <v>COMERCIAL SA IRMAOS LTDA</v>
          </cell>
          <cell r="H641" t="str">
            <v>B</v>
          </cell>
          <cell r="I641" t="str">
            <v>S</v>
          </cell>
          <cell r="J641" t="str">
            <v>000014795</v>
          </cell>
          <cell r="K641" t="str">
            <v>26/08/2021</v>
          </cell>
          <cell r="L641" t="str">
            <v>26210811206927000107550010000147951000148671</v>
          </cell>
          <cell r="M641" t="str">
            <v>26 -  Pernambuco</v>
          </cell>
          <cell r="N641">
            <v>2100</v>
          </cell>
        </row>
        <row r="642">
          <cell r="C642" t="str">
            <v>HOSPITAL DOM HÉLDER</v>
          </cell>
          <cell r="E642" t="str">
            <v>3.99 - Outras despesas com Material de Consumo</v>
          </cell>
          <cell r="F642">
            <v>12891935000194</v>
          </cell>
          <cell r="G642" t="str">
            <v>REPRESENTA MAT CIR MED HOSPITALARES LTDA</v>
          </cell>
          <cell r="H642" t="str">
            <v>B</v>
          </cell>
          <cell r="I642" t="str">
            <v>S</v>
          </cell>
          <cell r="J642" t="str">
            <v>34610</v>
          </cell>
          <cell r="K642" t="str">
            <v>12/08/2021</v>
          </cell>
          <cell r="L642" t="str">
            <v>26210812891935000194550010000346101000278270</v>
          </cell>
          <cell r="M642" t="str">
            <v>26 -  Pernambuco</v>
          </cell>
          <cell r="N642">
            <v>5308.06</v>
          </cell>
        </row>
        <row r="643">
          <cell r="C643" t="str">
            <v>HOSPITAL DOM HÉLDER</v>
          </cell>
          <cell r="E643" t="str">
            <v>3.99 - Outras despesas com Material de Consumo</v>
          </cell>
          <cell r="F643">
            <v>14951481000125</v>
          </cell>
          <cell r="G643" t="str">
            <v>BM COM E SER DE EQUIP MEDICOS HOSPITALAR</v>
          </cell>
          <cell r="H643" t="str">
            <v>B</v>
          </cell>
          <cell r="I643" t="str">
            <v>S</v>
          </cell>
          <cell r="J643" t="str">
            <v>000000782</v>
          </cell>
          <cell r="K643" t="str">
            <v>21/07/2021</v>
          </cell>
          <cell r="L643" t="str">
            <v>26210714951481000125550010000007821000005790</v>
          </cell>
          <cell r="M643" t="str">
            <v>26 -  Pernambuco</v>
          </cell>
          <cell r="N643">
            <v>6200</v>
          </cell>
        </row>
        <row r="644">
          <cell r="C644" t="str">
            <v>HOSPITAL DOM HÉLDER</v>
          </cell>
          <cell r="E644" t="str">
            <v>3.99 - Outras despesas com Material de Consumo</v>
          </cell>
          <cell r="F644">
            <v>21820133000184</v>
          </cell>
          <cell r="G644" t="str">
            <v>R.R. FERREIRA MATERIAIS HOSPITALARES E E</v>
          </cell>
          <cell r="H644" t="str">
            <v>B</v>
          </cell>
          <cell r="I644" t="str">
            <v>S</v>
          </cell>
          <cell r="J644" t="str">
            <v>000008220</v>
          </cell>
          <cell r="K644" t="str">
            <v>12/07/2021</v>
          </cell>
          <cell r="L644" t="str">
            <v>35210721820133000184550010000082201043277000</v>
          </cell>
          <cell r="M644" t="str">
            <v>35 -  São Paulo</v>
          </cell>
          <cell r="N644">
            <v>1112.2</v>
          </cell>
        </row>
        <row r="645">
          <cell r="C645" t="str">
            <v>HOSPITAL DOM HÉLDER</v>
          </cell>
          <cell r="E645" t="str">
            <v>3.99 - Outras despesas com Material de Consumo</v>
          </cell>
          <cell r="F645">
            <v>22423890000187</v>
          </cell>
          <cell r="G645" t="str">
            <v>HOSP LIGHT MAT HOSP E ELE ESPECIAIS LTDA</v>
          </cell>
          <cell r="H645" t="str">
            <v>B</v>
          </cell>
          <cell r="I645" t="str">
            <v>S</v>
          </cell>
          <cell r="J645" t="str">
            <v>0000010769</v>
          </cell>
          <cell r="K645" t="str">
            <v>10/08/2021</v>
          </cell>
          <cell r="L645" t="str">
            <v>35210822423890000187550010000107691879128180</v>
          </cell>
          <cell r="M645" t="str">
            <v>35 -  São Paulo</v>
          </cell>
          <cell r="N645">
            <v>318.2</v>
          </cell>
        </row>
        <row r="646">
          <cell r="C646" t="str">
            <v>HOSPITAL DOM HÉLDER</v>
          </cell>
          <cell r="E646" t="str">
            <v>3.99 - Outras despesas com Material de Consumo</v>
          </cell>
          <cell r="F646">
            <v>31469403000108</v>
          </cell>
          <cell r="G646" t="str">
            <v>DRS SOLUCOES E EQUIPAMENTOS DE PROTECAO</v>
          </cell>
          <cell r="H646" t="str">
            <v>B</v>
          </cell>
          <cell r="I646" t="str">
            <v>S</v>
          </cell>
          <cell r="J646" t="str">
            <v>000001242</v>
          </cell>
          <cell r="K646" t="str">
            <v>17/08/2021</v>
          </cell>
          <cell r="L646" t="str">
            <v>26210831469403000108550010000012421214078008</v>
          </cell>
          <cell r="M646" t="str">
            <v>26 -  Pernambuco</v>
          </cell>
          <cell r="N646">
            <v>3980</v>
          </cell>
        </row>
        <row r="647">
          <cell r="C647" t="str">
            <v>HOSPITAL DOM HÉLDER</v>
          </cell>
          <cell r="E647" t="str">
            <v>3.99 - Outras despesas com Material de Consumo</v>
          </cell>
          <cell r="F647">
            <v>33255787000191</v>
          </cell>
          <cell r="G647" t="str">
            <v>IBF INDUSTRIA BRASILEIRA FILMES SA</v>
          </cell>
          <cell r="H647" t="str">
            <v>B</v>
          </cell>
          <cell r="I647" t="str">
            <v>S</v>
          </cell>
          <cell r="J647" t="str">
            <v>0437628</v>
          </cell>
          <cell r="K647" t="str">
            <v>29/07/2021</v>
          </cell>
          <cell r="L647" t="str">
            <v>33210733255787000191550050004376281779860604</v>
          </cell>
          <cell r="M647" t="str">
            <v>33 -  Rio de Janeiro</v>
          </cell>
          <cell r="N647">
            <v>7443.47</v>
          </cell>
        </row>
        <row r="648">
          <cell r="C648" t="str">
            <v>HOSPITAL DOM HÉLDER</v>
          </cell>
          <cell r="E648" t="str">
            <v>3.99 - Outras despesas com Material de Consumo</v>
          </cell>
          <cell r="F648">
            <v>39608155000140</v>
          </cell>
          <cell r="G648" t="str">
            <v>MEDICAL LIGHT COMERCIO DE PROD HOSPITALA</v>
          </cell>
          <cell r="H648" t="str">
            <v>B</v>
          </cell>
          <cell r="I648" t="str">
            <v>S</v>
          </cell>
          <cell r="J648" t="str">
            <v>0000000381</v>
          </cell>
          <cell r="K648" t="str">
            <v>10/08/2021</v>
          </cell>
          <cell r="L648" t="str">
            <v>35210839608155000140550010000003811100716990</v>
          </cell>
          <cell r="M648" t="str">
            <v>35 -  São Paulo</v>
          </cell>
          <cell r="N648">
            <v>843.1</v>
          </cell>
        </row>
        <row r="649">
          <cell r="C649" t="str">
            <v>HOSPITAL DOM HÉLDER</v>
          </cell>
          <cell r="E649" t="str">
            <v>3.99 - Outras despesas com Material de Consumo</v>
          </cell>
          <cell r="F649">
            <v>41102195000168</v>
          </cell>
          <cell r="G649" t="str">
            <v>PR PROD MED CIRG HOSP</v>
          </cell>
          <cell r="H649" t="str">
            <v>B</v>
          </cell>
          <cell r="I649" t="str">
            <v>S</v>
          </cell>
          <cell r="J649" t="str">
            <v>86644</v>
          </cell>
          <cell r="K649" t="str">
            <v>30/08/2021</v>
          </cell>
          <cell r="L649" t="str">
            <v>26210841102195000168550000000866441075559535</v>
          </cell>
          <cell r="M649" t="str">
            <v>26 -  Pernambuco</v>
          </cell>
          <cell r="N649">
            <v>305.5</v>
          </cell>
        </row>
        <row r="650">
          <cell r="C650" t="str">
            <v>HOSPITAL DOM HÉLDER</v>
          </cell>
          <cell r="E650" t="str">
            <v>3.99 - Outras despesas com Material de Consumo</v>
          </cell>
          <cell r="F650">
            <v>56014475000191</v>
          </cell>
          <cell r="G650" t="str">
            <v>DELTRONIX EQUIPAMENTOS LTDA</v>
          </cell>
          <cell r="H650" t="str">
            <v>B</v>
          </cell>
          <cell r="I650" t="str">
            <v>S</v>
          </cell>
          <cell r="J650" t="str">
            <v>23918</v>
          </cell>
          <cell r="K650" t="str">
            <v>23/07/2021</v>
          </cell>
          <cell r="L650" t="str">
            <v>35210756014475000191550010000239181892845611</v>
          </cell>
          <cell r="M650" t="str">
            <v>35 -  São Paulo</v>
          </cell>
          <cell r="N650">
            <v>1788.48</v>
          </cell>
        </row>
        <row r="651">
          <cell r="C651" t="str">
            <v>HOSPITAL DOM HÉLDER</v>
          </cell>
          <cell r="E651" t="str">
            <v>3.7 - Material de Limpeza e Produtos de Hgienização</v>
          </cell>
          <cell r="F651">
            <v>1415865000505</v>
          </cell>
          <cell r="G651" t="str">
            <v>KALYKIM INDUSTRIA E COMERCIO LTDA</v>
          </cell>
          <cell r="H651" t="str">
            <v>B</v>
          </cell>
          <cell r="I651" t="str">
            <v>S</v>
          </cell>
          <cell r="J651" t="str">
            <v>26172</v>
          </cell>
          <cell r="K651" t="str">
            <v>09/08/2021</v>
          </cell>
          <cell r="L651" t="str">
            <v>26210801415865000505550000000261721871248260</v>
          </cell>
          <cell r="M651" t="str">
            <v>26 -  Pernambuco</v>
          </cell>
          <cell r="N651">
            <v>301</v>
          </cell>
        </row>
        <row r="652">
          <cell r="C652" t="str">
            <v>HOSPITAL DOM HÉLDER</v>
          </cell>
          <cell r="E652" t="str">
            <v>3.7 - Material de Limpeza e Produtos de Hgienização</v>
          </cell>
          <cell r="F652">
            <v>2975570000122</v>
          </cell>
          <cell r="G652" t="str">
            <v>DIET FOOD NUTRICAO LTDA - ME</v>
          </cell>
          <cell r="H652" t="str">
            <v>B</v>
          </cell>
          <cell r="I652" t="str">
            <v>S</v>
          </cell>
          <cell r="J652" t="str">
            <v>11482</v>
          </cell>
          <cell r="K652" t="str">
            <v>26/07/2021</v>
          </cell>
          <cell r="L652" t="str">
            <v>26210702975570000122550010000114821125453431</v>
          </cell>
          <cell r="M652" t="str">
            <v>26 -  Pernambuco</v>
          </cell>
          <cell r="N652">
            <v>2430</v>
          </cell>
        </row>
        <row r="653">
          <cell r="C653" t="str">
            <v>HOSPITAL DOM HÉLDER</v>
          </cell>
          <cell r="E653" t="str">
            <v>3.7 - Material de Limpeza e Produtos de Hgienização</v>
          </cell>
          <cell r="F653">
            <v>4004741000100</v>
          </cell>
          <cell r="G653" t="str">
            <v>NORLUX LTDA - ME</v>
          </cell>
          <cell r="H653" t="str">
            <v>B</v>
          </cell>
          <cell r="I653" t="str">
            <v>S</v>
          </cell>
          <cell r="J653" t="str">
            <v>008764</v>
          </cell>
          <cell r="K653" t="str">
            <v>02/08/2021</v>
          </cell>
          <cell r="L653" t="str">
            <v>26210804004741000100550000000087641170086202</v>
          </cell>
          <cell r="M653" t="str">
            <v>26 -  Pernambuco</v>
          </cell>
          <cell r="N653">
            <v>36479.4</v>
          </cell>
        </row>
        <row r="654">
          <cell r="C654" t="str">
            <v>HOSPITAL DOM HÉLDER</v>
          </cell>
          <cell r="E654" t="str">
            <v>3.7 - Material de Limpeza e Produtos de Hgienização</v>
          </cell>
          <cell r="F654">
            <v>4925042000194</v>
          </cell>
          <cell r="G654" t="str">
            <v>I BARBOSA DA SILVA - ME</v>
          </cell>
          <cell r="H654" t="str">
            <v>B</v>
          </cell>
          <cell r="I654" t="str">
            <v>S</v>
          </cell>
          <cell r="J654" t="str">
            <v>000009579</v>
          </cell>
          <cell r="K654" t="str">
            <v>27/07/2021</v>
          </cell>
          <cell r="L654" t="str">
            <v>26210704925042000194550010000095791100095793</v>
          </cell>
          <cell r="M654" t="str">
            <v>26 -  Pernambuco</v>
          </cell>
          <cell r="N654">
            <v>81.900000000000006</v>
          </cell>
        </row>
        <row r="655">
          <cell r="C655" t="str">
            <v>HOSPITAL DOM HÉLDER</v>
          </cell>
          <cell r="E655" t="str">
            <v>3.7 - Material de Limpeza e Produtos de Hgienização</v>
          </cell>
          <cell r="F655">
            <v>4925042000194</v>
          </cell>
          <cell r="G655" t="str">
            <v>I BARBOSA DA SILVA - ME</v>
          </cell>
          <cell r="H655" t="str">
            <v>B</v>
          </cell>
          <cell r="I655" t="str">
            <v>S</v>
          </cell>
          <cell r="J655" t="str">
            <v>000009623</v>
          </cell>
          <cell r="K655" t="str">
            <v>10/08/2021</v>
          </cell>
          <cell r="L655" t="str">
            <v>26210804925042000194550010000096231100096238</v>
          </cell>
          <cell r="M655" t="str">
            <v>26 -  Pernambuco</v>
          </cell>
          <cell r="N655">
            <v>134.4</v>
          </cell>
        </row>
        <row r="656">
          <cell r="C656" t="str">
            <v>HOSPITAL DOM HÉLDER</v>
          </cell>
          <cell r="E656" t="str">
            <v>3.7 - Material de Limpeza e Produtos de Hgienização</v>
          </cell>
          <cell r="F656">
            <v>5044056000161</v>
          </cell>
          <cell r="G656" t="str">
            <v>DMH PRODUTOS HOSPITALARES LTDA</v>
          </cell>
          <cell r="H656" t="str">
            <v>B</v>
          </cell>
          <cell r="I656" t="str">
            <v>S</v>
          </cell>
          <cell r="J656" t="str">
            <v>19046</v>
          </cell>
          <cell r="K656" t="str">
            <v>25/08/2021</v>
          </cell>
          <cell r="L656" t="str">
            <v>26210805044056000161550010000190461710418457</v>
          </cell>
          <cell r="M656" t="str">
            <v>26 -  Pernambuco</v>
          </cell>
          <cell r="N656">
            <v>5164.8</v>
          </cell>
        </row>
        <row r="657">
          <cell r="C657" t="str">
            <v>HOSPITAL DOM HÉLDER</v>
          </cell>
          <cell r="E657" t="str">
            <v>3.7 - Material de Limpeza e Produtos de Hgienização</v>
          </cell>
          <cell r="F657">
            <v>7161328000139</v>
          </cell>
          <cell r="G657" t="str">
            <v>VITALCARDIO COM E REPRESENTACOES LTDA</v>
          </cell>
          <cell r="H657" t="str">
            <v>B</v>
          </cell>
          <cell r="I657" t="str">
            <v>S</v>
          </cell>
          <cell r="J657" t="str">
            <v>000006209</v>
          </cell>
          <cell r="K657" t="str">
            <v>05/08/2021</v>
          </cell>
          <cell r="L657" t="str">
            <v>26210807161328000139550010000062091223679141</v>
          </cell>
          <cell r="M657" t="str">
            <v>26 -  Pernambuco</v>
          </cell>
          <cell r="N657">
            <v>3370</v>
          </cell>
        </row>
        <row r="658">
          <cell r="C658" t="str">
            <v>HOSPITAL DOM HÉLDER</v>
          </cell>
          <cell r="E658" t="str">
            <v>3.7 - Material de Limpeza e Produtos de Hgienização</v>
          </cell>
          <cell r="F658">
            <v>7161328000139</v>
          </cell>
          <cell r="G658" t="str">
            <v>VITALCARDIO COM E REPRESENTACOES LTDA</v>
          </cell>
          <cell r="H658" t="str">
            <v>B</v>
          </cell>
          <cell r="I658" t="str">
            <v>S</v>
          </cell>
          <cell r="J658" t="str">
            <v>000006217</v>
          </cell>
          <cell r="K658" t="str">
            <v>18/08/2021</v>
          </cell>
          <cell r="L658" t="str">
            <v>26210807161328000139550010000062171454259999</v>
          </cell>
          <cell r="M658" t="str">
            <v>26 -  Pernambuco</v>
          </cell>
          <cell r="N658">
            <v>3370</v>
          </cell>
        </row>
        <row r="659">
          <cell r="C659" t="str">
            <v>HOSPITAL DOM HÉLDER</v>
          </cell>
          <cell r="E659" t="str">
            <v>3.7 - Material de Limpeza e Produtos de Hgienização</v>
          </cell>
          <cell r="F659">
            <v>7199135000177</v>
          </cell>
          <cell r="G659" t="str">
            <v>HOSPSETE DISTRIB DE MAT MEDICO HOSP</v>
          </cell>
          <cell r="H659" t="str">
            <v>B</v>
          </cell>
          <cell r="I659" t="str">
            <v>S</v>
          </cell>
          <cell r="J659" t="str">
            <v>000014348</v>
          </cell>
          <cell r="K659" t="str">
            <v>16/08/2021</v>
          </cell>
          <cell r="L659" t="str">
            <v>26210807199135000177550010000143481000163695</v>
          </cell>
          <cell r="M659" t="str">
            <v>26 -  Pernambuco</v>
          </cell>
          <cell r="N659">
            <v>760</v>
          </cell>
        </row>
        <row r="660">
          <cell r="C660" t="str">
            <v>HOSPITAL DOM HÉLDER</v>
          </cell>
          <cell r="E660" t="str">
            <v>3.7 - Material de Limpeza e Produtos de Hgienização</v>
          </cell>
          <cell r="F660">
            <v>8674752000140</v>
          </cell>
          <cell r="G660" t="str">
            <v>CIRURGICA MONTEBELLO LTDA</v>
          </cell>
          <cell r="H660" t="str">
            <v>B</v>
          </cell>
          <cell r="I660" t="str">
            <v>S</v>
          </cell>
          <cell r="J660" t="str">
            <v>000111166</v>
          </cell>
          <cell r="K660" t="str">
            <v>26/08/2021</v>
          </cell>
          <cell r="L660" t="str">
            <v>26210808674752000140550010001111661777324293</v>
          </cell>
          <cell r="M660" t="str">
            <v>26 -  Pernambuco</v>
          </cell>
          <cell r="N660">
            <v>691.33</v>
          </cell>
        </row>
        <row r="661">
          <cell r="C661" t="str">
            <v>HOSPITAL DOM HÉLDER</v>
          </cell>
          <cell r="E661" t="str">
            <v>3.7 - Material de Limpeza e Produtos de Hgienização</v>
          </cell>
          <cell r="F661">
            <v>8778201000126</v>
          </cell>
          <cell r="G661" t="str">
            <v>DROGAFONTE LTDA</v>
          </cell>
          <cell r="H661" t="str">
            <v>B</v>
          </cell>
          <cell r="I661" t="str">
            <v>S</v>
          </cell>
          <cell r="J661" t="str">
            <v>000344384</v>
          </cell>
          <cell r="K661" t="str">
            <v>05/08/2021</v>
          </cell>
          <cell r="L661" t="str">
            <v>26210808778201000126550010003443841211712284</v>
          </cell>
          <cell r="M661" t="str">
            <v>26 -  Pernambuco</v>
          </cell>
          <cell r="N661">
            <v>3308.26</v>
          </cell>
        </row>
        <row r="662">
          <cell r="C662" t="str">
            <v>HOSPITAL DOM HÉLDER</v>
          </cell>
          <cell r="E662" t="str">
            <v>3.7 - Material de Limpeza e Produtos de Hgienização</v>
          </cell>
          <cell r="F662">
            <v>8778201000126</v>
          </cell>
          <cell r="G662" t="str">
            <v>DROGAFONTE LTDA</v>
          </cell>
          <cell r="H662" t="str">
            <v>B</v>
          </cell>
          <cell r="I662" t="str">
            <v>S</v>
          </cell>
          <cell r="J662" t="str">
            <v>000344769</v>
          </cell>
          <cell r="K662" t="str">
            <v>09/08/2021</v>
          </cell>
          <cell r="L662" t="str">
            <v>26210808778201000126550010003447691268248043</v>
          </cell>
          <cell r="M662" t="str">
            <v>26 -  Pernambuco</v>
          </cell>
          <cell r="N662">
            <v>6852.82</v>
          </cell>
        </row>
        <row r="663">
          <cell r="C663" t="str">
            <v>HOSPITAL DOM HÉLDER</v>
          </cell>
          <cell r="E663" t="str">
            <v>3.7 - Material de Limpeza e Produtos de Hgienização</v>
          </cell>
          <cell r="F663">
            <v>11336321000188</v>
          </cell>
          <cell r="G663" t="str">
            <v>SAMCLEAN COMERCIO E SERVICOS DE PRODUTOS</v>
          </cell>
          <cell r="H663" t="str">
            <v>B</v>
          </cell>
          <cell r="I663" t="str">
            <v>S</v>
          </cell>
          <cell r="J663" t="str">
            <v>18866</v>
          </cell>
          <cell r="K663" t="str">
            <v>11/08/2021</v>
          </cell>
          <cell r="L663" t="str">
            <v>26210811336321000188550010000188661587404938</v>
          </cell>
          <cell r="M663" t="str">
            <v>26 -  Pernambuco</v>
          </cell>
          <cell r="N663">
            <v>4440</v>
          </cell>
        </row>
        <row r="664">
          <cell r="C664" t="str">
            <v>HOSPITAL DOM HÉLDER</v>
          </cell>
          <cell r="E664" t="str">
            <v>3.7 - Material de Limpeza e Produtos de Hgienização</v>
          </cell>
          <cell r="F664">
            <v>11336321000188</v>
          </cell>
          <cell r="G664" t="str">
            <v>SAMCLEAN COMERCIO E SERVICOS DE PRODUTOS</v>
          </cell>
          <cell r="H664" t="str">
            <v>B</v>
          </cell>
          <cell r="I664" t="str">
            <v>S</v>
          </cell>
          <cell r="J664" t="str">
            <v>18915</v>
          </cell>
          <cell r="K664" t="str">
            <v>30/08/2021</v>
          </cell>
          <cell r="L664" t="str">
            <v>26210811336321000188550010000189151422509020</v>
          </cell>
          <cell r="M664" t="str">
            <v>26 -  Pernambuco</v>
          </cell>
          <cell r="N664">
            <v>4440</v>
          </cell>
        </row>
        <row r="665">
          <cell r="C665" t="str">
            <v>HOSPITAL DOM HÉLDER</v>
          </cell>
          <cell r="E665" t="str">
            <v>3.7 - Material de Limpeza e Produtos de Hgienização</v>
          </cell>
          <cell r="F665">
            <v>11676205000108</v>
          </cell>
          <cell r="G665" t="str">
            <v>PLASTCENTER IND E COM DE PROD PLAS LTDA</v>
          </cell>
          <cell r="H665" t="str">
            <v>B</v>
          </cell>
          <cell r="I665" t="str">
            <v>S</v>
          </cell>
          <cell r="J665" t="str">
            <v>2017</v>
          </cell>
          <cell r="K665" t="str">
            <v>13/08/2021</v>
          </cell>
          <cell r="L665" t="str">
            <v>26210811676205000108550010000020171620936493</v>
          </cell>
          <cell r="M665" t="str">
            <v>26 -  Pernambuco</v>
          </cell>
          <cell r="N665">
            <v>1500</v>
          </cell>
        </row>
        <row r="666">
          <cell r="C666" t="str">
            <v>HOSPITAL DOM HÉLDER</v>
          </cell>
          <cell r="E666" t="str">
            <v>3.7 - Material de Limpeza e Produtos de Hgienização</v>
          </cell>
          <cell r="F666">
            <v>12420164001048</v>
          </cell>
          <cell r="G666" t="str">
            <v>CM HOSPITALAR SA</v>
          </cell>
          <cell r="H666" t="str">
            <v>B</v>
          </cell>
          <cell r="I666" t="str">
            <v>S</v>
          </cell>
          <cell r="J666" t="str">
            <v>000103296</v>
          </cell>
          <cell r="K666" t="str">
            <v>19/08/2021</v>
          </cell>
          <cell r="L666" t="str">
            <v>26210812420164001048550010001032961100279660</v>
          </cell>
          <cell r="M666" t="str">
            <v>26 -  Pernambuco</v>
          </cell>
          <cell r="N666">
            <v>924</v>
          </cell>
        </row>
        <row r="667">
          <cell r="C667" t="str">
            <v>HOSPITAL DOM HÉLDER</v>
          </cell>
          <cell r="E667" t="str">
            <v>3.7 - Material de Limpeza e Produtos de Hgienização</v>
          </cell>
          <cell r="F667">
            <v>13441051000281</v>
          </cell>
          <cell r="G667" t="str">
            <v>CL COM DE MAT MEDICOS HOSP LTDA EPP</v>
          </cell>
          <cell r="H667" t="str">
            <v>B</v>
          </cell>
          <cell r="I667" t="str">
            <v>S</v>
          </cell>
          <cell r="J667" t="str">
            <v>000012548</v>
          </cell>
          <cell r="K667" t="str">
            <v>06/08/2021</v>
          </cell>
          <cell r="L667" t="str">
            <v>26210813441051000281550010000125481105348895</v>
          </cell>
          <cell r="M667" t="str">
            <v>26 -  Pernambuco</v>
          </cell>
          <cell r="N667">
            <v>6831</v>
          </cell>
        </row>
        <row r="668">
          <cell r="C668" t="str">
            <v>HOSPITAL DOM HÉLDER</v>
          </cell>
          <cell r="E668" t="str">
            <v>3.7 - Material de Limpeza e Produtos de Hgienização</v>
          </cell>
          <cell r="F668">
            <v>13441051000281</v>
          </cell>
          <cell r="G668" t="str">
            <v>CL COM DE MAT MEDICOS HOSP LTDA EPP</v>
          </cell>
          <cell r="H668" t="str">
            <v>B</v>
          </cell>
          <cell r="I668" t="str">
            <v>S</v>
          </cell>
          <cell r="J668" t="str">
            <v>000012556</v>
          </cell>
          <cell r="K668" t="str">
            <v>07/08/2021</v>
          </cell>
          <cell r="L668" t="str">
            <v>26210813441051000281550010000125561122641815</v>
          </cell>
          <cell r="M668" t="str">
            <v>26 -  Pernambuco</v>
          </cell>
          <cell r="N668">
            <v>4504.5</v>
          </cell>
        </row>
        <row r="669">
          <cell r="C669" t="str">
            <v>HOSPITAL DOM HÉLDER</v>
          </cell>
          <cell r="E669" t="str">
            <v>3.7 - Material de Limpeza e Produtos de Hgienização</v>
          </cell>
          <cell r="F669">
            <v>13845315000181</v>
          </cell>
          <cell r="G669" t="str">
            <v>PAULA CIBELE DA SILVA EIRELI</v>
          </cell>
          <cell r="H669" t="str">
            <v>B</v>
          </cell>
          <cell r="I669" t="str">
            <v>S</v>
          </cell>
          <cell r="J669" t="str">
            <v>000016470</v>
          </cell>
          <cell r="K669" t="str">
            <v>17/08/2021</v>
          </cell>
          <cell r="L669" t="str">
            <v>26210813845315000181550010000164701990728005</v>
          </cell>
          <cell r="M669" t="str">
            <v>26 -  Pernambuco</v>
          </cell>
          <cell r="N669">
            <v>511.5</v>
          </cell>
        </row>
        <row r="670">
          <cell r="C670" t="str">
            <v>HOSPITAL DOM HÉLDER</v>
          </cell>
          <cell r="E670" t="str">
            <v>3.7 - Material de Limpeza e Produtos de Hgienização</v>
          </cell>
          <cell r="F670">
            <v>13845315000181</v>
          </cell>
          <cell r="G670" t="str">
            <v>PAULA CIBELE DA SILVA EIRELI</v>
          </cell>
          <cell r="H670" t="str">
            <v>B</v>
          </cell>
          <cell r="I670" t="str">
            <v>S</v>
          </cell>
          <cell r="J670" t="str">
            <v>000016500</v>
          </cell>
          <cell r="K670" t="str">
            <v>20/08/2021</v>
          </cell>
          <cell r="L670" t="str">
            <v>26210813845315000181550010000165001599883376</v>
          </cell>
          <cell r="M670" t="str">
            <v>26 -  Pernambuco</v>
          </cell>
          <cell r="N670">
            <v>478.5</v>
          </cell>
        </row>
        <row r="671">
          <cell r="C671" t="str">
            <v>HOSPITAL DOM HÉLDER</v>
          </cell>
          <cell r="E671" t="str">
            <v>3.7 - Material de Limpeza e Produtos de Hgienização</v>
          </cell>
          <cell r="F671">
            <v>14379649000170</v>
          </cell>
          <cell r="G671" t="str">
            <v>ARIELY DE MEDEIROS CUNHA-ME</v>
          </cell>
          <cell r="H671" t="str">
            <v>B</v>
          </cell>
          <cell r="I671" t="str">
            <v>S</v>
          </cell>
          <cell r="J671" t="str">
            <v>000002955</v>
          </cell>
          <cell r="K671" t="str">
            <v>06/08/2021</v>
          </cell>
          <cell r="L671" t="str">
            <v>26210814379649000170550010000029551802897474</v>
          </cell>
          <cell r="M671" t="str">
            <v>26 -  Pernambuco</v>
          </cell>
          <cell r="N671">
            <v>1264</v>
          </cell>
        </row>
        <row r="672">
          <cell r="C672" t="str">
            <v>HOSPITAL DOM HÉLDER</v>
          </cell>
          <cell r="E672" t="str">
            <v>3.7 - Material de Limpeza e Produtos de Hgienização</v>
          </cell>
          <cell r="F672">
            <v>14379649000170</v>
          </cell>
          <cell r="G672" t="str">
            <v>ARIELY DE MEDEIROS CUNHA-ME</v>
          </cell>
          <cell r="H672" t="str">
            <v>B</v>
          </cell>
          <cell r="I672" t="str">
            <v>S</v>
          </cell>
          <cell r="J672" t="str">
            <v>000002960</v>
          </cell>
          <cell r="K672" t="str">
            <v>16/08/2021</v>
          </cell>
          <cell r="L672" t="str">
            <v>26210814379649000170550010000029601954867543</v>
          </cell>
          <cell r="M672" t="str">
            <v>26 -  Pernambuco</v>
          </cell>
          <cell r="N672">
            <v>1106</v>
          </cell>
        </row>
        <row r="673">
          <cell r="C673" t="str">
            <v>HOSPITAL DOM HÉLDER</v>
          </cell>
          <cell r="E673" t="str">
            <v>3.7 - Material de Limpeza e Produtos de Hgienização</v>
          </cell>
          <cell r="F673">
            <v>20121511000179</v>
          </cell>
          <cell r="G673" t="str">
            <v>NUCLECIA E CANDIDO CONFECOES</v>
          </cell>
          <cell r="H673" t="str">
            <v>B</v>
          </cell>
          <cell r="I673" t="str">
            <v>S</v>
          </cell>
          <cell r="J673" t="str">
            <v>1704</v>
          </cell>
          <cell r="K673" t="str">
            <v>09/08/2021</v>
          </cell>
          <cell r="L673" t="str">
            <v>26210820121511000179550010000017041617606036</v>
          </cell>
          <cell r="M673" t="str">
            <v>26 -  Pernambuco</v>
          </cell>
          <cell r="N673">
            <v>5196</v>
          </cell>
        </row>
        <row r="674">
          <cell r="C674" t="str">
            <v>HOSPITAL DOM HÉLDER</v>
          </cell>
          <cell r="E674" t="str">
            <v>3.7 - Material de Limpeza e Produtos de Hgienização</v>
          </cell>
          <cell r="F674">
            <v>20606171000176</v>
          </cell>
          <cell r="G674" t="str">
            <v>MULTICOM DISTRIB DE PROD SISTEMAS DE LIMPEZA</v>
          </cell>
          <cell r="H674" t="str">
            <v>B</v>
          </cell>
          <cell r="I674" t="str">
            <v>S</v>
          </cell>
          <cell r="J674" t="str">
            <v>000000410</v>
          </cell>
          <cell r="K674" t="str">
            <v>06/08/2021</v>
          </cell>
          <cell r="L674" t="str">
            <v>26210820606171000176550010000004101068271101</v>
          </cell>
          <cell r="M674" t="str">
            <v>26 -  Pernambuco</v>
          </cell>
          <cell r="N674">
            <v>5100</v>
          </cell>
        </row>
        <row r="675">
          <cell r="C675" t="str">
            <v>HOSPITAL DOM HÉLDER</v>
          </cell>
          <cell r="E675" t="str">
            <v>3.7 - Material de Limpeza e Produtos de Hgienização</v>
          </cell>
          <cell r="F675">
            <v>67729178000491</v>
          </cell>
          <cell r="G675" t="str">
            <v>COMERCIAL CIRURGICA RIOCLARENSE LTDA</v>
          </cell>
          <cell r="H675" t="str">
            <v>B</v>
          </cell>
          <cell r="I675" t="str">
            <v>S</v>
          </cell>
          <cell r="J675" t="str">
            <v>1466138</v>
          </cell>
          <cell r="K675" t="str">
            <v>27/07/2021</v>
          </cell>
          <cell r="L675" t="str">
            <v>35210767729178000491550010014661381550294387</v>
          </cell>
          <cell r="M675" t="str">
            <v>35 -  São Paulo</v>
          </cell>
          <cell r="N675">
            <v>3675.4</v>
          </cell>
        </row>
        <row r="676">
          <cell r="C676" t="str">
            <v>HOSPITAL DOM HÉLDER</v>
          </cell>
          <cell r="E676" t="str">
            <v>3.7 - Material de Limpeza e Produtos de Hgienização</v>
          </cell>
          <cell r="F676">
            <v>67729178000653</v>
          </cell>
          <cell r="G676" t="str">
            <v>COMERCIAL CIRURGICA RIOCLARENSE LTDA</v>
          </cell>
          <cell r="H676" t="str">
            <v>B</v>
          </cell>
          <cell r="I676" t="str">
            <v>S</v>
          </cell>
          <cell r="J676" t="str">
            <v>0012227</v>
          </cell>
          <cell r="K676" t="str">
            <v>09/08/2021</v>
          </cell>
          <cell r="L676" t="str">
            <v>26210867729178000653550010000122271718192562</v>
          </cell>
          <cell r="M676" t="str">
            <v>26 -  Pernambuco</v>
          </cell>
          <cell r="N676">
            <v>124.56</v>
          </cell>
        </row>
        <row r="677">
          <cell r="C677" t="str">
            <v>HOSPITAL DOM HÉLDER</v>
          </cell>
          <cell r="E677" t="str">
            <v>3.14 - Alimentação Preparada</v>
          </cell>
          <cell r="F677">
            <v>4004741000100</v>
          </cell>
          <cell r="G677" t="str">
            <v>NORLUX LTDA - ME</v>
          </cell>
          <cell r="H677" t="str">
            <v>B</v>
          </cell>
          <cell r="I677" t="str">
            <v>S</v>
          </cell>
          <cell r="J677" t="str">
            <v>008816</v>
          </cell>
          <cell r="K677" t="str">
            <v>24/08/2021</v>
          </cell>
          <cell r="L677" t="str">
            <v>26210804004741000100550000000088161180081279</v>
          </cell>
          <cell r="M677" t="str">
            <v>26 -  Pernambuco</v>
          </cell>
          <cell r="N677">
            <v>2388</v>
          </cell>
        </row>
        <row r="678">
          <cell r="C678" t="str">
            <v>HOSPITAL DOM HÉLDER</v>
          </cell>
          <cell r="E678" t="str">
            <v>3.14 - Alimentação Preparada</v>
          </cell>
          <cell r="F678">
            <v>6088039000199</v>
          </cell>
          <cell r="G678" t="str">
            <v>MCP REFEICOES LTDA</v>
          </cell>
          <cell r="H678" t="str">
            <v>B</v>
          </cell>
          <cell r="I678" t="str">
            <v>S</v>
          </cell>
          <cell r="J678" t="str">
            <v>000010900</v>
          </cell>
          <cell r="K678" t="str">
            <v>31/08/2021</v>
          </cell>
          <cell r="L678" t="str">
            <v>26210806088039000199550010000109001961275542</v>
          </cell>
          <cell r="M678" t="str">
            <v>26 -  Pernambuco</v>
          </cell>
          <cell r="N678">
            <v>189877.2</v>
          </cell>
        </row>
        <row r="679">
          <cell r="C679" t="str">
            <v>HOSPITAL DOM HÉLDER</v>
          </cell>
          <cell r="E679" t="str">
            <v>3.14 - Alimentação Preparada</v>
          </cell>
          <cell r="F679">
            <v>9324366000190</v>
          </cell>
          <cell r="G679" t="str">
            <v>TORRES E PEDROSA COMERCIO DE AGUAS MINERAIS LTDA</v>
          </cell>
          <cell r="H679" t="str">
            <v>B</v>
          </cell>
          <cell r="I679" t="str">
            <v>S</v>
          </cell>
          <cell r="J679" t="str">
            <v>50971</v>
          </cell>
          <cell r="K679" t="str">
            <v>11/08/2021</v>
          </cell>
          <cell r="L679" t="str">
            <v>26210809324366000190550020000509711808742243</v>
          </cell>
          <cell r="M679" t="str">
            <v>26 -  Pernambuco</v>
          </cell>
          <cell r="N679">
            <v>610</v>
          </cell>
        </row>
        <row r="680">
          <cell r="C680" t="str">
            <v>HOSPITAL DOM HÉLDER</v>
          </cell>
          <cell r="E680" t="str">
            <v>3.14 - Alimentação Preparada</v>
          </cell>
          <cell r="F680">
            <v>9384238000132</v>
          </cell>
          <cell r="G680" t="str">
            <v>J JOZELIA LIRA</v>
          </cell>
          <cell r="H680" t="str">
            <v>B</v>
          </cell>
          <cell r="I680" t="str">
            <v>S</v>
          </cell>
          <cell r="J680" t="str">
            <v>000000885</v>
          </cell>
          <cell r="K680" t="str">
            <v>03/08/2021</v>
          </cell>
          <cell r="L680" t="str">
            <v>26210809384238000132550010000008851100008859</v>
          </cell>
          <cell r="M680" t="str">
            <v>26 -  Pernambuco</v>
          </cell>
          <cell r="N680">
            <v>148.5</v>
          </cell>
        </row>
        <row r="681">
          <cell r="C681" t="str">
            <v>HOSPITAL DOM HÉLDER</v>
          </cell>
          <cell r="E681" t="str">
            <v>3.14 - Alimentação Preparada</v>
          </cell>
          <cell r="F681">
            <v>11101202000146</v>
          </cell>
          <cell r="G681" t="str">
            <v>VGC ALVES COMERCIO E SERVIÇOS</v>
          </cell>
          <cell r="H681" t="str">
            <v>B</v>
          </cell>
          <cell r="I681" t="str">
            <v>S</v>
          </cell>
          <cell r="J681" t="str">
            <v>000013424</v>
          </cell>
          <cell r="K681" t="str">
            <v>24/08/2021</v>
          </cell>
          <cell r="L681" t="str">
            <v>26210811101202000146550010000134241365020254</v>
          </cell>
          <cell r="M681" t="str">
            <v>26 -  Pernambuco</v>
          </cell>
          <cell r="N681">
            <v>300</v>
          </cell>
        </row>
        <row r="682">
          <cell r="C682" t="str">
            <v>HOSPITAL DOM HÉLDER</v>
          </cell>
          <cell r="E682" t="str">
            <v>3.14 - Alimentação Preparada</v>
          </cell>
          <cell r="F682">
            <v>11840014000130</v>
          </cell>
          <cell r="G682" t="str">
            <v>MACROPAC PROTECAO E EMBALAGEM LTDA</v>
          </cell>
          <cell r="H682" t="str">
            <v>B</v>
          </cell>
          <cell r="I682" t="str">
            <v>S</v>
          </cell>
          <cell r="J682" t="str">
            <v>344925</v>
          </cell>
          <cell r="K682" t="str">
            <v>02/08/2021</v>
          </cell>
          <cell r="L682" t="str">
            <v>26210811840014000130550010003449251302246108</v>
          </cell>
          <cell r="M682" t="str">
            <v>26 -  Pernambuco</v>
          </cell>
          <cell r="N682">
            <v>2172</v>
          </cell>
        </row>
        <row r="683">
          <cell r="C683" t="str">
            <v>HOSPITAL DOM HÉLDER</v>
          </cell>
          <cell r="E683" t="str">
            <v>3.14 - Alimentação Preparada</v>
          </cell>
          <cell r="F683">
            <v>24812842000106</v>
          </cell>
          <cell r="G683" t="str">
            <v>HOT SUN ENERGIA SOLAR EIRELI</v>
          </cell>
          <cell r="H683" t="str">
            <v>B</v>
          </cell>
          <cell r="I683" t="str">
            <v>S</v>
          </cell>
          <cell r="J683" t="str">
            <v>589</v>
          </cell>
          <cell r="K683" t="str">
            <v>24/08/2021</v>
          </cell>
          <cell r="L683" t="str">
            <v>26210824812842000106550010000005891530402904</v>
          </cell>
          <cell r="M683" t="str">
            <v>26 -  Pernambuco</v>
          </cell>
          <cell r="N683">
            <v>12</v>
          </cell>
        </row>
        <row r="684">
          <cell r="C684" t="str">
            <v>HOSPITAL DOM HÉLDER</v>
          </cell>
          <cell r="E684" t="str">
            <v>3.14 - Alimentação Preparada</v>
          </cell>
          <cell r="F684">
            <v>29291041000166</v>
          </cell>
          <cell r="G684" t="str">
            <v>ROTOFORM COMERCIO DE PLASTICOS LTDA</v>
          </cell>
          <cell r="H684" t="str">
            <v>B</v>
          </cell>
          <cell r="I684" t="str">
            <v>S</v>
          </cell>
          <cell r="J684" t="str">
            <v>2952</v>
          </cell>
          <cell r="K684" t="str">
            <v>11/08/2021</v>
          </cell>
          <cell r="L684" t="str">
            <v>35210829291041000166550010000029521136617824</v>
          </cell>
          <cell r="M684" t="str">
            <v>35 -  São Paulo</v>
          </cell>
          <cell r="N684">
            <v>15120</v>
          </cell>
        </row>
        <row r="685">
          <cell r="C685" t="str">
            <v>HOSPITAL DOM HÉLDER</v>
          </cell>
          <cell r="E685" t="str">
            <v>3.6 - Material de Expediente</v>
          </cell>
          <cell r="F685">
            <v>4004741000100</v>
          </cell>
          <cell r="G685" t="str">
            <v>NORLUX LTDA - ME</v>
          </cell>
          <cell r="H685" t="str">
            <v>B</v>
          </cell>
          <cell r="I685" t="str">
            <v>S</v>
          </cell>
          <cell r="J685" t="str">
            <v>008764</v>
          </cell>
          <cell r="K685" t="str">
            <v>02/08/2021</v>
          </cell>
          <cell r="L685" t="str">
            <v>26210804004741000100550000000087641170086202</v>
          </cell>
          <cell r="M685" t="str">
            <v>26 -  Pernambuco</v>
          </cell>
          <cell r="N685">
            <v>899.02</v>
          </cell>
        </row>
        <row r="686">
          <cell r="C686" t="str">
            <v>HOSPITAL DOM HÉLDER</v>
          </cell>
          <cell r="E686" t="str">
            <v>3.6 - Material de Expediente</v>
          </cell>
          <cell r="F686">
            <v>4614288000145</v>
          </cell>
          <cell r="G686" t="str">
            <v>DISK LIFE LTDA EPP</v>
          </cell>
          <cell r="H686" t="str">
            <v>B</v>
          </cell>
          <cell r="I686" t="str">
            <v>S</v>
          </cell>
          <cell r="J686" t="str">
            <v>4046</v>
          </cell>
          <cell r="K686" t="str">
            <v>02/08/2021</v>
          </cell>
          <cell r="L686" t="str">
            <v>26210804614288000145550010000040461303339994</v>
          </cell>
          <cell r="M686" t="str">
            <v>26 -  Pernambuco</v>
          </cell>
          <cell r="N686">
            <v>9766.4</v>
          </cell>
        </row>
        <row r="687">
          <cell r="C687" t="str">
            <v>HOSPITAL DOM HÉLDER</v>
          </cell>
          <cell r="E687" t="str">
            <v>3.6 - Material de Expediente</v>
          </cell>
          <cell r="F687">
            <v>4614288000145</v>
          </cell>
          <cell r="G687" t="str">
            <v>DISK LIFE LTDA EPP</v>
          </cell>
          <cell r="H687" t="str">
            <v>B</v>
          </cell>
          <cell r="I687" t="str">
            <v>S</v>
          </cell>
          <cell r="J687" t="str">
            <v>4062</v>
          </cell>
          <cell r="K687" t="str">
            <v>04/08/2021</v>
          </cell>
          <cell r="L687" t="str">
            <v>26210804614288000145550010000040621211954181</v>
          </cell>
          <cell r="M687" t="str">
            <v>26 -  Pernambuco</v>
          </cell>
          <cell r="N687">
            <v>13254.4</v>
          </cell>
        </row>
        <row r="688">
          <cell r="C688" t="str">
            <v>HOSPITAL DOM HÉLDER</v>
          </cell>
          <cell r="E688" t="str">
            <v>3.6 - Material de Expediente</v>
          </cell>
          <cell r="F688">
            <v>4925042000194</v>
          </cell>
          <cell r="G688" t="str">
            <v>I BARBOSA DA SILVA - ME</v>
          </cell>
          <cell r="H688" t="str">
            <v>B</v>
          </cell>
          <cell r="I688" t="str">
            <v>S</v>
          </cell>
          <cell r="J688" t="str">
            <v>000009579</v>
          </cell>
          <cell r="K688" t="str">
            <v>27/07/2021</v>
          </cell>
          <cell r="L688" t="str">
            <v>26210704925042000194550010000095791100095793</v>
          </cell>
          <cell r="M688" t="str">
            <v>26 -  Pernambuco</v>
          </cell>
          <cell r="N688">
            <v>2353</v>
          </cell>
        </row>
        <row r="689">
          <cell r="C689" t="str">
            <v>HOSPITAL DOM HÉLDER</v>
          </cell>
          <cell r="E689" t="str">
            <v>3.6 - Material de Expediente</v>
          </cell>
          <cell r="F689">
            <v>4925042000194</v>
          </cell>
          <cell r="G689" t="str">
            <v>I BARBOSA DA SILVA - ME</v>
          </cell>
          <cell r="H689" t="str">
            <v>B</v>
          </cell>
          <cell r="I689" t="str">
            <v>S</v>
          </cell>
          <cell r="J689" t="str">
            <v>000009655</v>
          </cell>
          <cell r="K689" t="str">
            <v>19/08/2021</v>
          </cell>
          <cell r="L689" t="str">
            <v>26210804925042000194550010000096551100096550</v>
          </cell>
          <cell r="M689" t="str">
            <v>26 -  Pernambuco</v>
          </cell>
          <cell r="N689">
            <v>299.7</v>
          </cell>
        </row>
        <row r="690">
          <cell r="C690" t="str">
            <v>HOSPITAL DOM HÉLDER</v>
          </cell>
          <cell r="E690" t="str">
            <v>3.6 - Material de Expediente</v>
          </cell>
          <cell r="F690">
            <v>4925042000194</v>
          </cell>
          <cell r="G690" t="str">
            <v>I BARBOSA DA SILVA - ME</v>
          </cell>
          <cell r="H690" t="str">
            <v>B</v>
          </cell>
          <cell r="I690" t="str">
            <v>S</v>
          </cell>
          <cell r="J690" t="str">
            <v>000009672</v>
          </cell>
          <cell r="K690" t="str">
            <v>25/08/2021</v>
          </cell>
          <cell r="L690" t="str">
            <v>26210804925042000194550010000096721100096720</v>
          </cell>
          <cell r="M690" t="str">
            <v>26 -  Pernambuco</v>
          </cell>
          <cell r="N690">
            <v>456.95</v>
          </cell>
        </row>
        <row r="691">
          <cell r="C691" t="str">
            <v>HOSPITAL DOM HÉLDER</v>
          </cell>
          <cell r="E691" t="str">
            <v>3.6 - Material de Expediente</v>
          </cell>
          <cell r="F691">
            <v>8014460000180</v>
          </cell>
          <cell r="G691" t="str">
            <v>VANPEL MATERIAL DE ESCRITORIO E INFORMAT</v>
          </cell>
          <cell r="H691" t="str">
            <v>B</v>
          </cell>
          <cell r="I691" t="str">
            <v>S</v>
          </cell>
          <cell r="J691" t="str">
            <v>000038932</v>
          </cell>
          <cell r="K691" t="str">
            <v>30/08/2021</v>
          </cell>
          <cell r="L691" t="str">
            <v>26210808014460000180550010000389321001202260</v>
          </cell>
          <cell r="M691" t="str">
            <v>26 -  Pernambuco</v>
          </cell>
          <cell r="N691">
            <v>29</v>
          </cell>
        </row>
        <row r="692">
          <cell r="C692" t="str">
            <v>HOSPITAL DOM HÉLDER</v>
          </cell>
          <cell r="E692" t="str">
            <v>3.6 - Material de Expediente</v>
          </cell>
          <cell r="F692">
            <v>10444624000151</v>
          </cell>
          <cell r="G692" t="str">
            <v>SISNAC PRODUTOS PARA SAUDE LTDA</v>
          </cell>
          <cell r="H692" t="str">
            <v>B</v>
          </cell>
          <cell r="I692" t="str">
            <v>S</v>
          </cell>
          <cell r="J692" t="str">
            <v>000020626</v>
          </cell>
          <cell r="K692" t="str">
            <v>24/08/2021</v>
          </cell>
          <cell r="L692" t="str">
            <v>35210810444624000151550010000206261626020008</v>
          </cell>
          <cell r="M692" t="str">
            <v>35 -  São Paulo</v>
          </cell>
          <cell r="N692">
            <v>15543.77</v>
          </cell>
        </row>
        <row r="693">
          <cell r="C693" t="str">
            <v>HOSPITAL DOM HÉLDER</v>
          </cell>
          <cell r="E693" t="str">
            <v>3.6 - Material de Expediente</v>
          </cell>
          <cell r="F693">
            <v>11101202000146</v>
          </cell>
          <cell r="G693" t="str">
            <v>VGC ALVES COMERCIO E SERVIÇOS</v>
          </cell>
          <cell r="H693" t="str">
            <v>B</v>
          </cell>
          <cell r="I693" t="str">
            <v>S</v>
          </cell>
          <cell r="J693" t="str">
            <v>000013199</v>
          </cell>
          <cell r="K693" t="str">
            <v>03/08/2021</v>
          </cell>
          <cell r="L693" t="str">
            <v>26210811101202000146550010000131991337504468</v>
          </cell>
          <cell r="M693" t="str">
            <v>26 -  Pernambuco</v>
          </cell>
          <cell r="N693">
            <v>28</v>
          </cell>
        </row>
        <row r="694">
          <cell r="C694" t="str">
            <v>HOSPITAL DOM HÉLDER</v>
          </cell>
          <cell r="E694" t="str">
            <v>3.6 - Material de Expediente</v>
          </cell>
          <cell r="F694">
            <v>11101202000146</v>
          </cell>
          <cell r="G694" t="str">
            <v>VGC ALVES COMERCIO E SERVIÇOS</v>
          </cell>
          <cell r="H694" t="str">
            <v>B</v>
          </cell>
          <cell r="I694" t="str">
            <v>S</v>
          </cell>
          <cell r="J694" t="str">
            <v>000013201</v>
          </cell>
          <cell r="K694" t="str">
            <v>03/08/2021</v>
          </cell>
          <cell r="L694" t="str">
            <v>26210811101202000146550010000132011563667208</v>
          </cell>
          <cell r="M694" t="str">
            <v>26 -  Pernambuco</v>
          </cell>
          <cell r="N694">
            <v>487.8</v>
          </cell>
        </row>
        <row r="695">
          <cell r="C695" t="str">
            <v>HOSPITAL DOM HÉLDER</v>
          </cell>
          <cell r="E695" t="str">
            <v>3.6 - Material de Expediente</v>
          </cell>
          <cell r="F695">
            <v>11101202000146</v>
          </cell>
          <cell r="G695" t="str">
            <v>VGC ALVES COMERCIO E SERVIÇOS</v>
          </cell>
          <cell r="H695" t="str">
            <v>B</v>
          </cell>
          <cell r="I695" t="str">
            <v>S</v>
          </cell>
          <cell r="J695" t="str">
            <v>000013289</v>
          </cell>
          <cell r="K695" t="str">
            <v>11/08/2021</v>
          </cell>
          <cell r="L695" t="str">
            <v>26210811101202000146550010000132891104227320</v>
          </cell>
          <cell r="M695" t="str">
            <v>26 -  Pernambuco</v>
          </cell>
          <cell r="N695">
            <v>203.4</v>
          </cell>
        </row>
        <row r="696">
          <cell r="C696" t="str">
            <v>HOSPITAL DOM HÉLDER</v>
          </cell>
          <cell r="E696" t="str">
            <v>3.6 - Material de Expediente</v>
          </cell>
          <cell r="F696">
            <v>11101202000146</v>
          </cell>
          <cell r="G696" t="str">
            <v>VGC ALVES COMERCIO E SERVIÇOS</v>
          </cell>
          <cell r="H696" t="str">
            <v>B</v>
          </cell>
          <cell r="I696" t="str">
            <v>S</v>
          </cell>
          <cell r="J696" t="str">
            <v>000013323</v>
          </cell>
          <cell r="K696" t="str">
            <v>13/08/2021</v>
          </cell>
          <cell r="L696" t="str">
            <v>26210811101202000146550010000133231538178285</v>
          </cell>
          <cell r="M696" t="str">
            <v>26 -  Pernambuco</v>
          </cell>
          <cell r="N696">
            <v>5.5</v>
          </cell>
        </row>
        <row r="697">
          <cell r="C697" t="str">
            <v>HOSPITAL DOM HÉLDER</v>
          </cell>
          <cell r="E697" t="str">
            <v>3.6 - Material de Expediente</v>
          </cell>
          <cell r="F697">
            <v>11101202000146</v>
          </cell>
          <cell r="G697" t="str">
            <v>VGC ALVES COMERCIO E SERVIÇOS</v>
          </cell>
          <cell r="H697" t="str">
            <v>B</v>
          </cell>
          <cell r="I697" t="str">
            <v>S</v>
          </cell>
          <cell r="J697" t="str">
            <v>000013462</v>
          </cell>
          <cell r="K697" t="str">
            <v>27/08/2021</v>
          </cell>
          <cell r="L697" t="str">
            <v>26210811101202000146550010000134621926564038</v>
          </cell>
          <cell r="M697" t="str">
            <v>26 -  Pernambuco</v>
          </cell>
          <cell r="N697">
            <v>72</v>
          </cell>
        </row>
        <row r="698">
          <cell r="C698" t="str">
            <v>HOSPITAL DOM HÉLDER</v>
          </cell>
          <cell r="E698" t="str">
            <v>3.6 - Material de Expediente</v>
          </cell>
          <cell r="F698">
            <v>11840014000130</v>
          </cell>
          <cell r="G698" t="str">
            <v>MACROPAC PROTECAO E EMBALAGEM LTDA</v>
          </cell>
          <cell r="H698" t="str">
            <v>B</v>
          </cell>
          <cell r="I698" t="str">
            <v>S</v>
          </cell>
          <cell r="J698" t="str">
            <v>344925</v>
          </cell>
          <cell r="K698" t="str">
            <v>02/08/2021</v>
          </cell>
          <cell r="L698" t="str">
            <v>26210811840014000130550010003449251302246108</v>
          </cell>
          <cell r="M698" t="str">
            <v>26 -  Pernambuco</v>
          </cell>
          <cell r="N698">
            <v>81.7</v>
          </cell>
        </row>
        <row r="699">
          <cell r="C699" t="str">
            <v>HOSPITAL DOM HÉLDER</v>
          </cell>
          <cell r="E699" t="str">
            <v>3.6 - Material de Expediente</v>
          </cell>
          <cell r="F699">
            <v>13865981000181</v>
          </cell>
          <cell r="G699" t="str">
            <v>ANDRE OLIVEIRA DE BARROS</v>
          </cell>
          <cell r="H699" t="str">
            <v>B</v>
          </cell>
          <cell r="I699" t="str">
            <v>S</v>
          </cell>
          <cell r="J699" t="str">
            <v>000000816</v>
          </cell>
          <cell r="K699" t="str">
            <v>17/08/2021</v>
          </cell>
          <cell r="L699" t="str">
            <v>26210813865981000181550010000008161360009014</v>
          </cell>
          <cell r="M699" t="str">
            <v>26 -  Pernambuco</v>
          </cell>
          <cell r="N699">
            <v>49</v>
          </cell>
        </row>
        <row r="700">
          <cell r="C700" t="str">
            <v>HOSPITAL DOM HÉLDER</v>
          </cell>
          <cell r="E700" t="str">
            <v>3.6 - Material de Expediente</v>
          </cell>
          <cell r="F700">
            <v>14379649000170</v>
          </cell>
          <cell r="G700" t="str">
            <v>ARIELY DE MEDEIROS CUNHA-ME</v>
          </cell>
          <cell r="H700" t="str">
            <v>B</v>
          </cell>
          <cell r="I700" t="str">
            <v>S</v>
          </cell>
          <cell r="J700" t="str">
            <v>000002938</v>
          </cell>
          <cell r="K700" t="str">
            <v>14/07/2021</v>
          </cell>
          <cell r="L700" t="str">
            <v>26210714379649000170550010000029381891998730</v>
          </cell>
          <cell r="M700" t="str">
            <v>26 -  Pernambuco</v>
          </cell>
          <cell r="N700">
            <v>50</v>
          </cell>
        </row>
        <row r="701">
          <cell r="C701" t="str">
            <v>HOSPITAL DOM HÉLDER</v>
          </cell>
          <cell r="E701" t="str">
            <v>3.6 - Material de Expediente</v>
          </cell>
          <cell r="F701">
            <v>20121511000179</v>
          </cell>
          <cell r="G701" t="str">
            <v>NUCLECIA E CANDIDO CONFECOES</v>
          </cell>
          <cell r="H701" t="str">
            <v>B</v>
          </cell>
          <cell r="I701" t="str">
            <v>S</v>
          </cell>
          <cell r="J701" t="str">
            <v>1710</v>
          </cell>
          <cell r="K701" t="str">
            <v>09/08/2021</v>
          </cell>
          <cell r="L701" t="str">
            <v>26210820121511000179550010000017101684808815</v>
          </cell>
          <cell r="M701" t="str">
            <v>26 -  Pernambuco</v>
          </cell>
          <cell r="N701">
            <v>664.2</v>
          </cell>
        </row>
        <row r="702">
          <cell r="C702" t="str">
            <v>HOSPITAL DOM HÉLDER</v>
          </cell>
          <cell r="E702" t="str">
            <v>3.6 - Material de Expediente</v>
          </cell>
          <cell r="F702">
            <v>23755654000120</v>
          </cell>
          <cell r="G702" t="str">
            <v>MARIA LETICIA FERREIRA GOMES DE AZEVEDO</v>
          </cell>
          <cell r="H702" t="str">
            <v>B</v>
          </cell>
          <cell r="I702" t="str">
            <v>S</v>
          </cell>
          <cell r="J702" t="str">
            <v>563</v>
          </cell>
          <cell r="K702" t="str">
            <v>04/08/2021</v>
          </cell>
          <cell r="L702" t="str">
            <v>26210823755654000120550010000005631490629811</v>
          </cell>
          <cell r="M702" t="str">
            <v>26 -  Pernambuco</v>
          </cell>
          <cell r="N702">
            <v>1612</v>
          </cell>
        </row>
        <row r="703">
          <cell r="C703" t="str">
            <v>HOSPITAL DOM HÉLDER</v>
          </cell>
          <cell r="E703" t="str">
            <v>3.6 - Material de Expediente</v>
          </cell>
          <cell r="F703">
            <v>23755654000120</v>
          </cell>
          <cell r="G703" t="str">
            <v>MARIA LETICIA FERREIRA GOMES DE AZEVEDO</v>
          </cell>
          <cell r="H703" t="str">
            <v>B</v>
          </cell>
          <cell r="I703" t="str">
            <v>S</v>
          </cell>
          <cell r="J703" t="str">
            <v>564</v>
          </cell>
          <cell r="K703" t="str">
            <v>04/08/2021</v>
          </cell>
          <cell r="L703" t="str">
            <v>26210823755654000120550010000005641889018841</v>
          </cell>
          <cell r="M703" t="str">
            <v>26 -  Pernambuco</v>
          </cell>
          <cell r="N703">
            <v>280</v>
          </cell>
        </row>
        <row r="704">
          <cell r="C704" t="str">
            <v>HOSPITAL DOM HÉLDER</v>
          </cell>
          <cell r="E704" t="str">
            <v>3.6 - Material de Expediente</v>
          </cell>
          <cell r="F704">
            <v>23755654000120</v>
          </cell>
          <cell r="G704" t="str">
            <v>MARIA LETICIA FERREIRA GOMES DE AZEVEDO</v>
          </cell>
          <cell r="H704" t="str">
            <v>B</v>
          </cell>
          <cell r="I704" t="str">
            <v>S</v>
          </cell>
          <cell r="J704" t="str">
            <v>565</v>
          </cell>
          <cell r="K704" t="str">
            <v>06/08/2021</v>
          </cell>
          <cell r="L704" t="str">
            <v>26210823755654000120550010000005651580804404</v>
          </cell>
          <cell r="M704" t="str">
            <v>26 -  Pernambuco</v>
          </cell>
          <cell r="N704">
            <v>693</v>
          </cell>
        </row>
        <row r="705">
          <cell r="C705" t="str">
            <v>HOSPITAL DOM HÉLDER</v>
          </cell>
          <cell r="E705" t="str">
            <v>3.6 - Material de Expediente</v>
          </cell>
          <cell r="F705">
            <v>23755654000120</v>
          </cell>
          <cell r="G705" t="str">
            <v>MARIA LETICIA FERREIRA GOMES DE AZEVEDO</v>
          </cell>
          <cell r="H705" t="str">
            <v>B</v>
          </cell>
          <cell r="I705" t="str">
            <v>S</v>
          </cell>
          <cell r="J705" t="str">
            <v>566</v>
          </cell>
          <cell r="K705" t="str">
            <v>06/08/2021</v>
          </cell>
          <cell r="L705" t="str">
            <v>26210823755654000120550010000005661053974041</v>
          </cell>
          <cell r="M705" t="str">
            <v>26 -  Pernambuco</v>
          </cell>
          <cell r="N705">
            <v>168</v>
          </cell>
        </row>
        <row r="706">
          <cell r="C706" t="str">
            <v>HOSPITAL DOM HÉLDER</v>
          </cell>
          <cell r="E706" t="str">
            <v>3.6 - Material de Expediente</v>
          </cell>
          <cell r="F706">
            <v>23755654000120</v>
          </cell>
          <cell r="G706" t="str">
            <v>MARIA LETICIA FERREIRA GOMES DE AZEVEDO</v>
          </cell>
          <cell r="H706" t="str">
            <v>B</v>
          </cell>
          <cell r="I706" t="str">
            <v>S</v>
          </cell>
          <cell r="J706" t="str">
            <v>576</v>
          </cell>
          <cell r="K706" t="str">
            <v>20/08/2021</v>
          </cell>
          <cell r="L706" t="str">
            <v>26210823755654000120550010000005761081178072</v>
          </cell>
          <cell r="M706" t="str">
            <v>26 -  Pernambuco</v>
          </cell>
          <cell r="N706">
            <v>1456</v>
          </cell>
        </row>
        <row r="707">
          <cell r="C707" t="str">
            <v>HOSPITAL DOM HÉLDER</v>
          </cell>
          <cell r="E707" t="str">
            <v>3.6 - Material de Expediente</v>
          </cell>
          <cell r="F707">
            <v>24348443000136</v>
          </cell>
          <cell r="G707" t="str">
            <v>FRANCRIS LIVRARIA E PAPELARIA LTDA</v>
          </cell>
          <cell r="H707" t="str">
            <v>B</v>
          </cell>
          <cell r="I707" t="str">
            <v>S</v>
          </cell>
          <cell r="J707" t="str">
            <v>000013914</v>
          </cell>
          <cell r="K707" t="str">
            <v>28/07/2021</v>
          </cell>
          <cell r="L707" t="str">
            <v>26210724348443000136550010000139141432643146</v>
          </cell>
          <cell r="M707" t="str">
            <v>26 -  Pernambuco</v>
          </cell>
          <cell r="N707">
            <v>7473.37</v>
          </cell>
        </row>
        <row r="708">
          <cell r="C708" t="str">
            <v>HOSPITAL DOM HÉLDER</v>
          </cell>
          <cell r="E708" t="str">
            <v>3.6 - Material de Expediente</v>
          </cell>
          <cell r="F708">
            <v>24425720000167</v>
          </cell>
          <cell r="G708" t="str">
            <v>ORIGINAL SUPRIMENTOS E EQUIPAMENTOS LTDA</v>
          </cell>
          <cell r="H708" t="str">
            <v>B</v>
          </cell>
          <cell r="I708" t="str">
            <v>S</v>
          </cell>
          <cell r="J708" t="str">
            <v>006927</v>
          </cell>
          <cell r="K708" t="str">
            <v>25/08/2021</v>
          </cell>
          <cell r="L708" t="str">
            <v>26210824425720000167550010000069271190082282</v>
          </cell>
          <cell r="M708" t="str">
            <v>26 -  Pernambuco</v>
          </cell>
          <cell r="N708">
            <v>1530</v>
          </cell>
        </row>
        <row r="709">
          <cell r="C709" t="str">
            <v>HOSPITAL DOM HÉLDER</v>
          </cell>
          <cell r="E709" t="str">
            <v>3.6 - Material de Expediente</v>
          </cell>
          <cell r="F709">
            <v>65069130000126</v>
          </cell>
          <cell r="G709" t="str">
            <v>VISIONBAND SOLUCOES EM EMPRESSAO LTDA</v>
          </cell>
          <cell r="H709" t="str">
            <v>B</v>
          </cell>
          <cell r="I709" t="str">
            <v>S</v>
          </cell>
          <cell r="J709" t="str">
            <v>000005982</v>
          </cell>
          <cell r="K709" t="str">
            <v>27/07/2021</v>
          </cell>
          <cell r="L709" t="str">
            <v>35210765069130000126550010000059821999940170</v>
          </cell>
          <cell r="M709" t="str">
            <v>35 -  São Paulo</v>
          </cell>
          <cell r="N709">
            <v>1068</v>
          </cell>
        </row>
        <row r="710">
          <cell r="C710" t="str">
            <v>HOSPITAL DOM HÉLDER</v>
          </cell>
          <cell r="E710" t="str">
            <v>3.1 - Combustíveis e Lubrificantes Automotivos</v>
          </cell>
          <cell r="F710">
            <v>11681483000153</v>
          </cell>
          <cell r="G710" t="str">
            <v>POSTO SAO CRISTOVAO LTDA</v>
          </cell>
          <cell r="H710" t="str">
            <v>B</v>
          </cell>
          <cell r="I710" t="str">
            <v>S</v>
          </cell>
          <cell r="J710" t="str">
            <v>1494</v>
          </cell>
          <cell r="K710" t="str">
            <v>03/08/2021</v>
          </cell>
          <cell r="L710" t="str">
            <v>26210811681483000153550120000014941000631496</v>
          </cell>
          <cell r="M710" t="str">
            <v>26 -  Pernambuco</v>
          </cell>
          <cell r="N710">
            <v>6013.18</v>
          </cell>
        </row>
        <row r="711">
          <cell r="C711" t="str">
            <v>HOSPITAL DOM HÉLDER</v>
          </cell>
          <cell r="E711" t="str">
            <v xml:space="preserve">3.9 - Material para Manutenção de Bens Imóveis </v>
          </cell>
          <cell r="F711">
            <v>1449930000513</v>
          </cell>
          <cell r="G711" t="str">
            <v>SIEMENS HEALTHCARE DIAGNOSTICOS LTDA</v>
          </cell>
          <cell r="H711" t="str">
            <v>B</v>
          </cell>
          <cell r="I711" t="str">
            <v>S</v>
          </cell>
          <cell r="J711" t="str">
            <v>242229</v>
          </cell>
          <cell r="K711" t="str">
            <v>23/08/2021</v>
          </cell>
          <cell r="L711" t="str">
            <v>35210801449930000513550110002422291263182763</v>
          </cell>
          <cell r="M711" t="str">
            <v>35 -  São Paulo</v>
          </cell>
          <cell r="N711">
            <v>10774.83</v>
          </cell>
        </row>
        <row r="712">
          <cell r="C712" t="str">
            <v>HOSPITAL DOM HÉLDER</v>
          </cell>
          <cell r="E712" t="str">
            <v xml:space="preserve">3.9 - Material para Manutenção de Bens Imóveis </v>
          </cell>
          <cell r="F712">
            <v>2357251000153</v>
          </cell>
          <cell r="G712" t="str">
            <v>LIFEMED IND EQUIP ART MED HOSPITALARES</v>
          </cell>
          <cell r="H712" t="str">
            <v>B</v>
          </cell>
          <cell r="I712" t="str">
            <v>S</v>
          </cell>
          <cell r="J712" t="str">
            <v>000101154</v>
          </cell>
          <cell r="K712" t="str">
            <v>27/07/2021</v>
          </cell>
          <cell r="L712" t="str">
            <v>43210702357251000153550010001011541553596836</v>
          </cell>
          <cell r="M712" t="str">
            <v>43 -  Rio Grande do Sul</v>
          </cell>
          <cell r="N712">
            <v>4535</v>
          </cell>
        </row>
        <row r="713">
          <cell r="C713" t="str">
            <v>HOSPITAL DOM HÉLDER</v>
          </cell>
          <cell r="E713" t="str">
            <v xml:space="preserve">3.9 - Material para Manutenção de Bens Imóveis </v>
          </cell>
          <cell r="F713">
            <v>2357251000153</v>
          </cell>
          <cell r="G713" t="str">
            <v>LIFEMED IND EQUIP ART MED HOSPITALARES</v>
          </cell>
          <cell r="H713" t="str">
            <v>B</v>
          </cell>
          <cell r="I713" t="str">
            <v>S</v>
          </cell>
          <cell r="J713" t="str">
            <v>000101901</v>
          </cell>
          <cell r="K713" t="str">
            <v>16/08/2021</v>
          </cell>
          <cell r="L713" t="str">
            <v>43210802357251000153550010001019011466734894</v>
          </cell>
          <cell r="M713" t="str">
            <v>43 -  Rio Grande do Sul</v>
          </cell>
          <cell r="N713">
            <v>5100</v>
          </cell>
        </row>
        <row r="714">
          <cell r="C714" t="str">
            <v>HOSPITAL DOM HÉLDER</v>
          </cell>
          <cell r="E714" t="str">
            <v xml:space="preserve">3.9 - Material para Manutenção de Bens Imóveis </v>
          </cell>
          <cell r="F714">
            <v>2535707000128</v>
          </cell>
          <cell r="G714" t="str">
            <v>DRAGER INDUSTRIA DE COMERCIO LTDA</v>
          </cell>
          <cell r="H714" t="str">
            <v>B</v>
          </cell>
          <cell r="I714" t="str">
            <v>S</v>
          </cell>
          <cell r="J714" t="str">
            <v>000076854</v>
          </cell>
          <cell r="K714" t="str">
            <v>29/07/2021</v>
          </cell>
          <cell r="L714" t="str">
            <v>35210702535707000128550050000768541000523011</v>
          </cell>
          <cell r="M714" t="str">
            <v>35 -  São Paulo</v>
          </cell>
          <cell r="N714">
            <v>11343.25</v>
          </cell>
        </row>
        <row r="715">
          <cell r="C715" t="str">
            <v>HOSPITAL DOM HÉLDER</v>
          </cell>
          <cell r="E715" t="str">
            <v xml:space="preserve">3.9 - Material para Manutenção de Bens Imóveis </v>
          </cell>
          <cell r="F715">
            <v>3666136000123</v>
          </cell>
          <cell r="G715" t="str">
            <v>ESPERANCA NORDESTE LTDA</v>
          </cell>
          <cell r="H715" t="str">
            <v>B</v>
          </cell>
          <cell r="I715" t="str">
            <v>S</v>
          </cell>
          <cell r="J715" t="str">
            <v>000917482</v>
          </cell>
          <cell r="K715" t="str">
            <v>17/08/2021</v>
          </cell>
          <cell r="L715" t="str">
            <v>26210803666136000123550010009174821774986471</v>
          </cell>
          <cell r="M715" t="str">
            <v>26 -  Pernambuco</v>
          </cell>
          <cell r="N715">
            <v>350</v>
          </cell>
        </row>
        <row r="716">
          <cell r="C716" t="str">
            <v>HOSPITAL DOM HÉLDER</v>
          </cell>
          <cell r="E716" t="str">
            <v xml:space="preserve">3.9 - Material para Manutenção de Bens Imóveis </v>
          </cell>
          <cell r="F716">
            <v>5011743000180</v>
          </cell>
          <cell r="G716" t="str">
            <v>ALMERI ANGELO SALVIANO DA SILVA</v>
          </cell>
          <cell r="H716" t="str">
            <v>B</v>
          </cell>
          <cell r="I716" t="str">
            <v>S</v>
          </cell>
          <cell r="J716" t="str">
            <v>6714</v>
          </cell>
          <cell r="K716" t="str">
            <v>13/07/2021</v>
          </cell>
          <cell r="L716" t="str">
            <v>26210705011743000180550010000067141826278733</v>
          </cell>
          <cell r="M716" t="str">
            <v>26 -  Pernambuco</v>
          </cell>
          <cell r="N716">
            <v>1324.28</v>
          </cell>
        </row>
        <row r="717">
          <cell r="C717" t="str">
            <v>HOSPITAL DOM HÉLDER</v>
          </cell>
          <cell r="E717" t="str">
            <v xml:space="preserve">3.9 - Material para Manutenção de Bens Imóveis </v>
          </cell>
          <cell r="F717">
            <v>5011743000180</v>
          </cell>
          <cell r="G717" t="str">
            <v>ALMERI ANGELO SALVIANO DA SILVA</v>
          </cell>
          <cell r="H717" t="str">
            <v>B</v>
          </cell>
          <cell r="I717" t="str">
            <v>S</v>
          </cell>
          <cell r="J717" t="str">
            <v>6784</v>
          </cell>
          <cell r="K717" t="str">
            <v>20/08/2021</v>
          </cell>
          <cell r="L717" t="str">
            <v>26210805011743000180550010000067841831406653</v>
          </cell>
          <cell r="M717" t="str">
            <v>26 -  Pernambuco</v>
          </cell>
          <cell r="N717">
            <v>6106.1</v>
          </cell>
        </row>
        <row r="718">
          <cell r="C718" t="str">
            <v>HOSPITAL DOM HÉLDER</v>
          </cell>
          <cell r="E718" t="str">
            <v xml:space="preserve">3.9 - Material para Manutenção de Bens Imóveis </v>
          </cell>
          <cell r="F718">
            <v>5266210000573</v>
          </cell>
          <cell r="G718" t="str">
            <v>PORTELA DISTRIBUIDORA LTDA</v>
          </cell>
          <cell r="H718" t="str">
            <v>B</v>
          </cell>
          <cell r="I718" t="str">
            <v>S</v>
          </cell>
          <cell r="J718" t="str">
            <v>000279703</v>
          </cell>
          <cell r="K718" t="str">
            <v>29/07/2021</v>
          </cell>
          <cell r="L718" t="str">
            <v>26210705266210000573550010002797031027970309</v>
          </cell>
          <cell r="M718" t="str">
            <v>26 -  Pernambuco</v>
          </cell>
          <cell r="N718">
            <v>215</v>
          </cell>
        </row>
        <row r="719">
          <cell r="C719" t="str">
            <v>HOSPITAL DOM HÉLDER</v>
          </cell>
          <cell r="E719" t="str">
            <v xml:space="preserve">3.9 - Material para Manutenção de Bens Imóveis </v>
          </cell>
          <cell r="F719">
            <v>5515224002101</v>
          </cell>
          <cell r="G719" t="str">
            <v>ALUNIFER ALUMINIO E FERRO LTDA</v>
          </cell>
          <cell r="H719" t="str">
            <v>B</v>
          </cell>
          <cell r="I719" t="str">
            <v>S</v>
          </cell>
          <cell r="J719" t="str">
            <v>000233659</v>
          </cell>
          <cell r="K719" t="str">
            <v>31/07/2021</v>
          </cell>
          <cell r="L719" t="str">
            <v>26210710758937000770550010002336591164152780</v>
          </cell>
          <cell r="M719" t="str">
            <v>26 -  Pernambuco</v>
          </cell>
          <cell r="N719">
            <v>11255</v>
          </cell>
        </row>
        <row r="720">
          <cell r="C720" t="str">
            <v>HOSPITAL DOM HÉLDER</v>
          </cell>
          <cell r="E720" t="str">
            <v xml:space="preserve">3.9 - Material para Manutenção de Bens Imóveis </v>
          </cell>
          <cell r="F720">
            <v>5944604000533</v>
          </cell>
          <cell r="G720" t="str">
            <v>EDWARDS LIFESCIENCES COM PROD MED CIRUG</v>
          </cell>
          <cell r="H720" t="str">
            <v>B</v>
          </cell>
          <cell r="I720" t="str">
            <v>S</v>
          </cell>
          <cell r="J720" t="str">
            <v>73658</v>
          </cell>
          <cell r="K720" t="str">
            <v>06/08/2021</v>
          </cell>
          <cell r="L720" t="str">
            <v>35210805944604000533550010000736581001850430</v>
          </cell>
          <cell r="M720" t="str">
            <v>35 -  São Paulo</v>
          </cell>
          <cell r="N720">
            <v>850</v>
          </cell>
        </row>
        <row r="721">
          <cell r="C721" t="str">
            <v>HOSPITAL DOM HÉLDER</v>
          </cell>
          <cell r="E721" t="str">
            <v xml:space="preserve">3.9 - Material para Manutenção de Bens Imóveis </v>
          </cell>
          <cell r="F721">
            <v>5944604000533</v>
          </cell>
          <cell r="G721" t="str">
            <v>EDWARDS LIFESCIENCES COM PROD MED CIRUG</v>
          </cell>
          <cell r="H721" t="str">
            <v>B</v>
          </cell>
          <cell r="I721" t="str">
            <v>S</v>
          </cell>
          <cell r="J721" t="str">
            <v>73663</v>
          </cell>
          <cell r="K721" t="str">
            <v>06/08/2021</v>
          </cell>
          <cell r="L721" t="str">
            <v>35210805944604000533550010000736631001850481</v>
          </cell>
          <cell r="M721" t="str">
            <v>35 -  São Paulo</v>
          </cell>
          <cell r="N721">
            <v>1700</v>
          </cell>
        </row>
        <row r="722">
          <cell r="C722" t="str">
            <v>HOSPITAL DOM HÉLDER</v>
          </cell>
          <cell r="E722" t="str">
            <v xml:space="preserve">3.9 - Material para Manutenção de Bens Imóveis </v>
          </cell>
          <cell r="F722">
            <v>5991790000138</v>
          </cell>
          <cell r="G722" t="str">
            <v>CR MEDICAL PRODUTOS E SERVIÇOS LTDA ME</v>
          </cell>
          <cell r="H722" t="str">
            <v>B</v>
          </cell>
          <cell r="I722" t="str">
            <v>S</v>
          </cell>
          <cell r="J722" t="str">
            <v>4957</v>
          </cell>
          <cell r="K722" t="str">
            <v>24/08/2021</v>
          </cell>
          <cell r="L722" t="str">
            <v>26210805991790000138550010000049571322022861</v>
          </cell>
          <cell r="M722" t="str">
            <v>26 -  Pernambuco</v>
          </cell>
          <cell r="N722">
            <v>9700</v>
          </cell>
        </row>
        <row r="723">
          <cell r="C723" t="str">
            <v>HOSPITAL DOM HÉLDER</v>
          </cell>
          <cell r="E723" t="str">
            <v xml:space="preserve">3.9 - Material para Manutenção de Bens Imóveis </v>
          </cell>
          <cell r="F723">
            <v>7264693000179</v>
          </cell>
          <cell r="G723" t="str">
            <v>RENASCER MERCANTIL FERRAGISTA LTDA</v>
          </cell>
          <cell r="H723" t="str">
            <v>B</v>
          </cell>
          <cell r="I723" t="str">
            <v>S</v>
          </cell>
          <cell r="J723" t="str">
            <v>000562686</v>
          </cell>
          <cell r="K723" t="str">
            <v>26/08/2021</v>
          </cell>
          <cell r="L723" t="str">
            <v>26210807264693000179550010005626861728917536</v>
          </cell>
          <cell r="M723" t="str">
            <v>26 -  Pernambuco</v>
          </cell>
          <cell r="N723">
            <v>244.45</v>
          </cell>
        </row>
        <row r="724">
          <cell r="C724" t="str">
            <v>HOSPITAL DOM HÉLDER</v>
          </cell>
          <cell r="E724" t="str">
            <v xml:space="preserve">3.9 - Material para Manutenção de Bens Imóveis </v>
          </cell>
          <cell r="F724">
            <v>7358761026710</v>
          </cell>
          <cell r="G724" t="str">
            <v>GERDAU ACOS LONGOS S.A.</v>
          </cell>
          <cell r="H724" t="str">
            <v>B</v>
          </cell>
          <cell r="I724" t="str">
            <v>S</v>
          </cell>
          <cell r="J724" t="str">
            <v>000146550</v>
          </cell>
          <cell r="K724" t="str">
            <v>31/07/2021</v>
          </cell>
          <cell r="L724" t="str">
            <v>26210707358761026710550010001465501062143360</v>
          </cell>
          <cell r="M724" t="str">
            <v>26 -  Pernambuco</v>
          </cell>
          <cell r="N724">
            <v>28226.03</v>
          </cell>
        </row>
        <row r="725">
          <cell r="C725" t="str">
            <v>HOSPITAL DOM HÉLDER</v>
          </cell>
          <cell r="E725" t="str">
            <v xml:space="preserve">3.9 - Material para Manutenção de Bens Imóveis </v>
          </cell>
          <cell r="F725">
            <v>7358761026710</v>
          </cell>
          <cell r="G725" t="str">
            <v>GERDAU ACOS LONGOS S.A.</v>
          </cell>
          <cell r="H725" t="str">
            <v>B</v>
          </cell>
          <cell r="I725" t="str">
            <v>S</v>
          </cell>
          <cell r="J725" t="str">
            <v>000146551</v>
          </cell>
          <cell r="K725" t="str">
            <v>31/07/2021</v>
          </cell>
          <cell r="L725" t="str">
            <v>26210707358761026710550010001465511808485773</v>
          </cell>
          <cell r="M725" t="str">
            <v>26 -  Pernambuco</v>
          </cell>
          <cell r="N725">
            <v>675.32</v>
          </cell>
        </row>
        <row r="726">
          <cell r="C726" t="str">
            <v>HOSPITAL DOM HÉLDER</v>
          </cell>
          <cell r="E726" t="str">
            <v xml:space="preserve">3.9 - Material para Manutenção de Bens Imóveis </v>
          </cell>
          <cell r="F726">
            <v>12806642000161</v>
          </cell>
          <cell r="G726" t="str">
            <v>COMERCIAL CANAL LTDA</v>
          </cell>
          <cell r="H726" t="str">
            <v>B</v>
          </cell>
          <cell r="I726" t="str">
            <v>S</v>
          </cell>
          <cell r="J726" t="str">
            <v>166306</v>
          </cell>
          <cell r="K726" t="str">
            <v>04/08/2021</v>
          </cell>
          <cell r="L726" t="str">
            <v>26210812806642000161550010001663061173102519</v>
          </cell>
          <cell r="M726" t="str">
            <v>26 -  Pernambuco</v>
          </cell>
          <cell r="N726">
            <v>250</v>
          </cell>
        </row>
        <row r="727">
          <cell r="C727" t="str">
            <v>HOSPITAL DOM HÉLDER</v>
          </cell>
          <cell r="E727" t="str">
            <v xml:space="preserve">3.9 - Material para Manutenção de Bens Imóveis </v>
          </cell>
          <cell r="F727">
            <v>12806642000161</v>
          </cell>
          <cell r="G727" t="str">
            <v>COMERCIAL CANAL LTDA</v>
          </cell>
          <cell r="H727" t="str">
            <v>B</v>
          </cell>
          <cell r="I727" t="str">
            <v>S</v>
          </cell>
          <cell r="J727" t="str">
            <v>166813</v>
          </cell>
          <cell r="K727" t="str">
            <v>17/08/2021</v>
          </cell>
          <cell r="L727" t="str">
            <v>26210812806642000161550010001668131677389139</v>
          </cell>
          <cell r="M727" t="str">
            <v>26 -  Pernambuco</v>
          </cell>
          <cell r="N727">
            <v>559.84</v>
          </cell>
        </row>
        <row r="728">
          <cell r="C728" t="str">
            <v>HOSPITAL DOM HÉLDER</v>
          </cell>
          <cell r="E728" t="str">
            <v xml:space="preserve">3.9 - Material para Manutenção de Bens Imóveis </v>
          </cell>
          <cell r="F728">
            <v>13272584000104</v>
          </cell>
          <cell r="G728" t="str">
            <v>RESMEDICAL EQUIPAMENTOS HOSPITALARES LTD</v>
          </cell>
          <cell r="H728" t="str">
            <v>B</v>
          </cell>
          <cell r="I728" t="str">
            <v>S</v>
          </cell>
          <cell r="J728" t="str">
            <v>12640</v>
          </cell>
          <cell r="K728" t="str">
            <v>06/08/2021</v>
          </cell>
          <cell r="L728" t="str">
            <v>26210813272584000104550010000126401617165221</v>
          </cell>
          <cell r="M728" t="str">
            <v>26 -  Pernambuco</v>
          </cell>
          <cell r="N728">
            <v>2175.89</v>
          </cell>
        </row>
        <row r="729">
          <cell r="C729" t="str">
            <v>HOSPITAL DOM HÉLDER</v>
          </cell>
          <cell r="E729" t="str">
            <v xml:space="preserve">3.9 - Material para Manutenção de Bens Imóveis </v>
          </cell>
          <cell r="F729">
            <v>14951481000125</v>
          </cell>
          <cell r="G729" t="str">
            <v>BM COM E SER DE EQUIP MEDICOS HOSPITALAR</v>
          </cell>
          <cell r="H729" t="str">
            <v>B</v>
          </cell>
          <cell r="I729" t="str">
            <v>S</v>
          </cell>
          <cell r="J729" t="str">
            <v>000000781</v>
          </cell>
          <cell r="K729" t="str">
            <v>21/07/2021</v>
          </cell>
          <cell r="L729" t="str">
            <v>26210714951481000125550010000007811000005785</v>
          </cell>
          <cell r="M729" t="str">
            <v>26 -  Pernambuco</v>
          </cell>
          <cell r="N729">
            <v>1760</v>
          </cell>
        </row>
        <row r="730">
          <cell r="C730" t="str">
            <v>HOSPITAL DOM HÉLDER</v>
          </cell>
          <cell r="E730" t="str">
            <v xml:space="preserve">3.9 - Material para Manutenção de Bens Imóveis </v>
          </cell>
          <cell r="F730">
            <v>21039895000148</v>
          </cell>
          <cell r="G730" t="str">
            <v>JORGE LUIZ DA SILVA JUNIOR OFICINA</v>
          </cell>
          <cell r="H730" t="str">
            <v>B</v>
          </cell>
          <cell r="I730" t="str">
            <v>S</v>
          </cell>
          <cell r="J730" t="str">
            <v>000000626</v>
          </cell>
          <cell r="K730" t="str">
            <v>21/07/2021</v>
          </cell>
          <cell r="L730" t="str">
            <v>26210721039895000148550010000006261211016257</v>
          </cell>
          <cell r="M730" t="str">
            <v>26 -  Pernambuco</v>
          </cell>
          <cell r="N730">
            <v>781</v>
          </cell>
        </row>
        <row r="731">
          <cell r="C731" t="str">
            <v>HOSPITAL DOM HÉLDER</v>
          </cell>
          <cell r="E731" t="str">
            <v xml:space="preserve">3.9 - Material para Manutenção de Bens Imóveis </v>
          </cell>
          <cell r="F731">
            <v>21039895000148</v>
          </cell>
          <cell r="G731" t="str">
            <v>JORGE LUIZ DA SILVA JUNIOR OFICINA</v>
          </cell>
          <cell r="H731" t="str">
            <v>B</v>
          </cell>
          <cell r="I731" t="str">
            <v>S</v>
          </cell>
          <cell r="J731" t="str">
            <v>000000632</v>
          </cell>
          <cell r="K731" t="str">
            <v>04/08/2021</v>
          </cell>
          <cell r="L731" t="str">
            <v>26210821039895000148550010000006321041614001</v>
          </cell>
          <cell r="M731" t="str">
            <v>26 -  Pernambuco</v>
          </cell>
          <cell r="N731">
            <v>2052</v>
          </cell>
        </row>
        <row r="732">
          <cell r="C732" t="str">
            <v>HOSPITAL DOM HÉLDER</v>
          </cell>
          <cell r="E732" t="str">
            <v xml:space="preserve">3.9 - Material para Manutenção de Bens Imóveis </v>
          </cell>
          <cell r="F732">
            <v>21820133000184</v>
          </cell>
          <cell r="G732" t="str">
            <v>R.R. FERREIRA MATERIAIS HOSPITALARES E E</v>
          </cell>
          <cell r="H732" t="str">
            <v>B</v>
          </cell>
          <cell r="I732" t="str">
            <v>S</v>
          </cell>
          <cell r="J732" t="str">
            <v>000008220</v>
          </cell>
          <cell r="K732" t="str">
            <v>12/07/2021</v>
          </cell>
          <cell r="L732" t="str">
            <v>35210721820133000184550010000082201043277000</v>
          </cell>
          <cell r="M732" t="str">
            <v>35 -  São Paulo</v>
          </cell>
          <cell r="N732">
            <v>256</v>
          </cell>
        </row>
        <row r="733">
          <cell r="C733" t="str">
            <v>HOSPITAL DOM HÉLDER</v>
          </cell>
          <cell r="E733" t="str">
            <v xml:space="preserve">3.9 - Material para Manutenção de Bens Imóveis </v>
          </cell>
          <cell r="F733">
            <v>21820133000184</v>
          </cell>
          <cell r="G733" t="str">
            <v>R.R. FERREIRA MATERIAIS HOSPITALARES E E</v>
          </cell>
          <cell r="H733" t="str">
            <v>B</v>
          </cell>
          <cell r="I733" t="str">
            <v>S</v>
          </cell>
          <cell r="J733" t="str">
            <v>000008362</v>
          </cell>
          <cell r="K733" t="str">
            <v>09/08/2021</v>
          </cell>
          <cell r="L733" t="str">
            <v>35210821820133000184550010000083621043277000</v>
          </cell>
          <cell r="M733" t="str">
            <v>35 -  São Paulo</v>
          </cell>
          <cell r="N733">
            <v>598</v>
          </cell>
        </row>
        <row r="734">
          <cell r="C734" t="str">
            <v>HOSPITAL DOM HÉLDER</v>
          </cell>
          <cell r="E734" t="str">
            <v xml:space="preserve">3.9 - Material para Manutenção de Bens Imóveis </v>
          </cell>
          <cell r="F734">
            <v>22423890000187</v>
          </cell>
          <cell r="G734" t="str">
            <v>HOSP LIGHT MAT HOSP E ELE ESPECIAIS LTDA</v>
          </cell>
          <cell r="H734" t="str">
            <v>B</v>
          </cell>
          <cell r="I734" t="str">
            <v>S</v>
          </cell>
          <cell r="J734" t="str">
            <v>0000010760</v>
          </cell>
          <cell r="K734" t="str">
            <v>04/08/2021</v>
          </cell>
          <cell r="L734" t="str">
            <v>35210822423890000187550010000107601738286107</v>
          </cell>
          <cell r="M734" t="str">
            <v>35 -  São Paulo</v>
          </cell>
          <cell r="N734">
            <v>61.2</v>
          </cell>
        </row>
        <row r="735">
          <cell r="C735" t="str">
            <v>HOSPITAL DOM HÉLDER</v>
          </cell>
          <cell r="E735" t="str">
            <v xml:space="preserve">3.9 - Material para Manutenção de Bens Imóveis </v>
          </cell>
          <cell r="F735">
            <v>22423890000187</v>
          </cell>
          <cell r="G735" t="str">
            <v>HOSP LIGHT MAT HOSP E ELE ESPECIAIS LTDA</v>
          </cell>
          <cell r="H735" t="str">
            <v>B</v>
          </cell>
          <cell r="I735" t="str">
            <v>S</v>
          </cell>
          <cell r="J735" t="str">
            <v>0000010760</v>
          </cell>
          <cell r="K735" t="str">
            <v>04/08/2021</v>
          </cell>
          <cell r="L735" t="str">
            <v>35210822423890000187550010000107601738286107</v>
          </cell>
          <cell r="M735" t="str">
            <v>35 -  São Paulo</v>
          </cell>
          <cell r="N735">
            <v>2112.4</v>
          </cell>
        </row>
        <row r="736">
          <cell r="C736" t="str">
            <v>HOSPITAL DOM HÉLDER</v>
          </cell>
          <cell r="E736" t="str">
            <v xml:space="preserve">3.9 - Material para Manutenção de Bens Imóveis </v>
          </cell>
          <cell r="F736">
            <v>22423890000187</v>
          </cell>
          <cell r="G736" t="str">
            <v>HOSP LIGHT MAT HOSP E ELE ESPECIAIS LTDA</v>
          </cell>
          <cell r="H736" t="str">
            <v>B</v>
          </cell>
          <cell r="I736" t="str">
            <v>S</v>
          </cell>
          <cell r="J736" t="str">
            <v>0000010766</v>
          </cell>
          <cell r="K736" t="str">
            <v>09/08/2021</v>
          </cell>
          <cell r="L736" t="str">
            <v>35210822423890000187550010000107661902267398</v>
          </cell>
          <cell r="M736" t="str">
            <v>35 -  São Paulo</v>
          </cell>
          <cell r="N736">
            <v>1227.5999999999999</v>
          </cell>
        </row>
        <row r="737">
          <cell r="C737" t="str">
            <v>HOSPITAL DOM HÉLDER</v>
          </cell>
          <cell r="E737" t="str">
            <v xml:space="preserve">3.9 - Material para Manutenção de Bens Imóveis </v>
          </cell>
          <cell r="F737">
            <v>22423890000187</v>
          </cell>
          <cell r="G737" t="str">
            <v>HOSP LIGHT MAT HOSP E ELE ESPECIAIS LTDA</v>
          </cell>
          <cell r="H737" t="str">
            <v>B</v>
          </cell>
          <cell r="I737" t="str">
            <v>S</v>
          </cell>
          <cell r="J737" t="str">
            <v>0000010769</v>
          </cell>
          <cell r="K737" t="str">
            <v>10/08/2021</v>
          </cell>
          <cell r="L737" t="str">
            <v>35210822423890000187550010000107691879128180</v>
          </cell>
          <cell r="M737" t="str">
            <v>35 -  São Paulo</v>
          </cell>
          <cell r="N737">
            <v>10094.030000000001</v>
          </cell>
        </row>
        <row r="738">
          <cell r="C738" t="str">
            <v>HOSPITAL DOM HÉLDER</v>
          </cell>
          <cell r="E738" t="str">
            <v xml:space="preserve">3.9 - Material para Manutenção de Bens Imóveis </v>
          </cell>
          <cell r="F738">
            <v>24349910000142</v>
          </cell>
          <cell r="G738" t="str">
            <v>HIDROELETRICA COM VAR ATAC MAT ELETRICOS EIRELI ME</v>
          </cell>
          <cell r="H738" t="str">
            <v>B</v>
          </cell>
          <cell r="I738" t="str">
            <v>S</v>
          </cell>
          <cell r="J738" t="str">
            <v>000006369</v>
          </cell>
          <cell r="K738" t="str">
            <v>13/08/2021</v>
          </cell>
          <cell r="L738" t="str">
            <v>26210824349910000142550010000063691259824502</v>
          </cell>
          <cell r="M738" t="str">
            <v>26 -  Pernambuco</v>
          </cell>
          <cell r="N738">
            <v>238</v>
          </cell>
        </row>
        <row r="739">
          <cell r="C739" t="str">
            <v>HOSPITAL DOM HÉLDER</v>
          </cell>
          <cell r="E739" t="str">
            <v xml:space="preserve">3.9 - Material para Manutenção de Bens Imóveis </v>
          </cell>
          <cell r="F739">
            <v>24812842000106</v>
          </cell>
          <cell r="G739" t="str">
            <v>HOT SUN ENERGIA SOLAR EIRELI</v>
          </cell>
          <cell r="H739" t="str">
            <v>B</v>
          </cell>
          <cell r="I739" t="str">
            <v>S</v>
          </cell>
          <cell r="J739" t="str">
            <v>527</v>
          </cell>
          <cell r="K739" t="str">
            <v>02/08/2021</v>
          </cell>
          <cell r="L739" t="str">
            <v>26210824812842000106550010000005271423069133</v>
          </cell>
          <cell r="M739" t="str">
            <v>26 -  Pernambuco</v>
          </cell>
          <cell r="N739">
            <v>79</v>
          </cell>
        </row>
        <row r="740">
          <cell r="C740" t="str">
            <v>HOSPITAL DOM HÉLDER</v>
          </cell>
          <cell r="E740" t="str">
            <v xml:space="preserve">3.9 - Material para Manutenção de Bens Imóveis </v>
          </cell>
          <cell r="F740">
            <v>24812842000106</v>
          </cell>
          <cell r="G740" t="str">
            <v>HOT SUN ENERGIA SOLAR EIRELI</v>
          </cell>
          <cell r="H740" t="str">
            <v>B</v>
          </cell>
          <cell r="I740" t="str">
            <v>S</v>
          </cell>
          <cell r="J740" t="str">
            <v>528</v>
          </cell>
          <cell r="K740" t="str">
            <v>02/08/2021</v>
          </cell>
          <cell r="L740" t="str">
            <v>26210824812842000106550010000005281663946217</v>
          </cell>
          <cell r="M740" t="str">
            <v>26 -  Pernambuco</v>
          </cell>
          <cell r="N740">
            <v>250</v>
          </cell>
        </row>
        <row r="741">
          <cell r="C741" t="str">
            <v>HOSPITAL DOM HÉLDER</v>
          </cell>
          <cell r="E741" t="str">
            <v xml:space="preserve">3.9 - Material para Manutenção de Bens Imóveis </v>
          </cell>
          <cell r="F741">
            <v>24812842000106</v>
          </cell>
          <cell r="G741" t="str">
            <v>HOT SUN ENERGIA SOLAR EIRELI</v>
          </cell>
          <cell r="H741" t="str">
            <v>B</v>
          </cell>
          <cell r="I741" t="str">
            <v>S</v>
          </cell>
          <cell r="J741" t="str">
            <v>589</v>
          </cell>
          <cell r="K741" t="str">
            <v>24/08/2021</v>
          </cell>
          <cell r="L741" t="str">
            <v>26210824812842000106550010000005891530402904</v>
          </cell>
          <cell r="M741" t="str">
            <v>26 -  Pernambuco</v>
          </cell>
          <cell r="N741">
            <v>750</v>
          </cell>
        </row>
        <row r="742">
          <cell r="C742" t="str">
            <v>HOSPITAL DOM HÉLDER</v>
          </cell>
          <cell r="E742" t="str">
            <v xml:space="preserve">3.9 - Material para Manutenção de Bens Imóveis </v>
          </cell>
          <cell r="F742">
            <v>26012135000160</v>
          </cell>
          <cell r="G742" t="str">
            <v>ACB SEGURANCA EM EPI LTDA</v>
          </cell>
          <cell r="H742" t="str">
            <v>B</v>
          </cell>
          <cell r="I742" t="str">
            <v>S</v>
          </cell>
          <cell r="J742" t="str">
            <v>000002542</v>
          </cell>
          <cell r="K742" t="str">
            <v>13/08/2021</v>
          </cell>
          <cell r="L742" t="str">
            <v>26210826012135000160550000000025421810499690</v>
          </cell>
          <cell r="M742" t="str">
            <v>26 -  Pernambuco</v>
          </cell>
          <cell r="N742">
            <v>124</v>
          </cell>
        </row>
        <row r="743">
          <cell r="C743" t="str">
            <v>HOSPITAL DOM HÉLDER</v>
          </cell>
          <cell r="E743" t="str">
            <v xml:space="preserve">3.9 - Material para Manutenção de Bens Imóveis </v>
          </cell>
          <cell r="F743">
            <v>29291041000166</v>
          </cell>
          <cell r="G743" t="str">
            <v>ROTOFORM COMERCIO DE PLASTICOS LTDA</v>
          </cell>
          <cell r="H743" t="str">
            <v>B</v>
          </cell>
          <cell r="I743" t="str">
            <v>S</v>
          </cell>
          <cell r="J743" t="str">
            <v>2934</v>
          </cell>
          <cell r="K743" t="str">
            <v>09/08/2021</v>
          </cell>
          <cell r="L743" t="str">
            <v>35210829291041000166550010000029341823014659</v>
          </cell>
          <cell r="M743" t="str">
            <v>35 -  São Paulo</v>
          </cell>
          <cell r="N743">
            <v>3560</v>
          </cell>
        </row>
        <row r="744">
          <cell r="C744" t="str">
            <v>HOSPITAL DOM HÉLDER</v>
          </cell>
          <cell r="E744" t="str">
            <v xml:space="preserve">3.9 - Material para Manutenção de Bens Imóveis </v>
          </cell>
          <cell r="F744">
            <v>34192524000143</v>
          </cell>
          <cell r="G744" t="str">
            <v>FATO COMERCIO DE FERRAMENTAS EIRELI</v>
          </cell>
          <cell r="H744" t="str">
            <v>B</v>
          </cell>
          <cell r="I744" t="str">
            <v>S</v>
          </cell>
          <cell r="J744" t="str">
            <v>000003941</v>
          </cell>
          <cell r="K744" t="str">
            <v>16/08/2021</v>
          </cell>
          <cell r="L744" t="str">
            <v>26210834192524000143550010000039411190039411</v>
          </cell>
          <cell r="M744" t="str">
            <v>26 -  Pernambuco</v>
          </cell>
          <cell r="N744">
            <v>130</v>
          </cell>
        </row>
        <row r="745">
          <cell r="C745" t="str">
            <v>HOSPITAL DOM HÉLDER</v>
          </cell>
          <cell r="E745" t="str">
            <v xml:space="preserve">3.9 - Material para Manutenção de Bens Imóveis </v>
          </cell>
          <cell r="F745">
            <v>34192524000143</v>
          </cell>
          <cell r="G745" t="str">
            <v>FATO COMERCIO DE FERRAMENTAS EIRELI</v>
          </cell>
          <cell r="H745" t="str">
            <v>B</v>
          </cell>
          <cell r="I745" t="str">
            <v>S</v>
          </cell>
          <cell r="J745" t="str">
            <v>000004005</v>
          </cell>
          <cell r="K745" t="str">
            <v>25/08/2021</v>
          </cell>
          <cell r="L745" t="str">
            <v>26210834192524000143550010000040051190040052</v>
          </cell>
          <cell r="M745" t="str">
            <v>26 -  Pernambuco</v>
          </cell>
          <cell r="N745">
            <v>150</v>
          </cell>
        </row>
        <row r="746">
          <cell r="C746" t="str">
            <v>HOSPITAL DOM HÉLDER</v>
          </cell>
          <cell r="E746" t="str">
            <v xml:space="preserve">3.9 - Material para Manutenção de Bens Imóveis </v>
          </cell>
          <cell r="F746">
            <v>34192524000143</v>
          </cell>
          <cell r="G746" t="str">
            <v>FATO COMERCIO DE FERRAMENTAS EIRELI</v>
          </cell>
          <cell r="H746" t="str">
            <v>B</v>
          </cell>
          <cell r="I746" t="str">
            <v>S</v>
          </cell>
          <cell r="J746" t="str">
            <v>000004005</v>
          </cell>
          <cell r="K746" t="str">
            <v>25/08/2021</v>
          </cell>
          <cell r="L746" t="str">
            <v>26210834192524000143550010000040051190040052</v>
          </cell>
          <cell r="M746" t="str">
            <v>26 -  Pernambuco</v>
          </cell>
          <cell r="N746">
            <v>930</v>
          </cell>
        </row>
        <row r="747">
          <cell r="C747" t="str">
            <v>HOSPITAL DOM HÉLDER</v>
          </cell>
          <cell r="E747" t="str">
            <v xml:space="preserve">3.9 - Material para Manutenção de Bens Imóveis </v>
          </cell>
          <cell r="F747">
            <v>34192524000143</v>
          </cell>
          <cell r="G747" t="str">
            <v>FATO COMERCIO DE FERRAMENTAS EIRELI</v>
          </cell>
          <cell r="H747" t="str">
            <v>B</v>
          </cell>
          <cell r="I747" t="str">
            <v>S</v>
          </cell>
          <cell r="J747" t="str">
            <v>000004006</v>
          </cell>
          <cell r="K747" t="str">
            <v>25/08/2021</v>
          </cell>
          <cell r="L747" t="str">
            <v>26210834192524000143550010000040061190040068</v>
          </cell>
          <cell r="M747" t="str">
            <v>26 -  Pernambuco</v>
          </cell>
          <cell r="N747">
            <v>300</v>
          </cell>
        </row>
        <row r="748">
          <cell r="C748" t="str">
            <v>HOSPITAL DOM HÉLDER</v>
          </cell>
          <cell r="E748" t="str">
            <v xml:space="preserve">3.9 - Material para Manutenção de Bens Imóveis </v>
          </cell>
          <cell r="F748">
            <v>34192524000143</v>
          </cell>
          <cell r="G748" t="str">
            <v>FATO COMERCIO DE FERRAMENTAS EIRELI</v>
          </cell>
          <cell r="H748" t="str">
            <v>B</v>
          </cell>
          <cell r="I748" t="str">
            <v>S</v>
          </cell>
          <cell r="J748" t="str">
            <v>000004006</v>
          </cell>
          <cell r="K748" t="str">
            <v>25/08/2021</v>
          </cell>
          <cell r="L748" t="str">
            <v>26210834192524000143550010000040061190040068</v>
          </cell>
          <cell r="M748" t="str">
            <v>26 -  Pernambuco</v>
          </cell>
          <cell r="N748">
            <v>610</v>
          </cell>
        </row>
        <row r="749">
          <cell r="C749" t="str">
            <v>HOSPITAL DOM HÉLDER</v>
          </cell>
          <cell r="E749" t="str">
            <v xml:space="preserve">3.9 - Material para Manutenção de Bens Imóveis </v>
          </cell>
          <cell r="F749">
            <v>49601107000184</v>
          </cell>
          <cell r="G749" t="str">
            <v>FRESENIUS HEMOCARE BRASIL LTDA</v>
          </cell>
          <cell r="H749" t="str">
            <v>B</v>
          </cell>
          <cell r="I749" t="str">
            <v>S</v>
          </cell>
          <cell r="J749" t="str">
            <v>000012054</v>
          </cell>
          <cell r="K749" t="str">
            <v>03/08/2021</v>
          </cell>
          <cell r="L749" t="str">
            <v>35210849601107000699550010000120541202804710</v>
          </cell>
          <cell r="M749" t="str">
            <v>35 -  São Paulo</v>
          </cell>
          <cell r="N749">
            <v>1229.77</v>
          </cell>
        </row>
        <row r="750">
          <cell r="C750" t="str">
            <v>HOSPITAL DOM HÉLDER</v>
          </cell>
          <cell r="E750" t="str">
            <v xml:space="preserve">3.9 - Material para Manutenção de Bens Imóveis </v>
          </cell>
          <cell r="F750">
            <v>58295213000178</v>
          </cell>
          <cell r="G750" t="str">
            <v>PHILIPS MEDICAL SYSTEMS LTDA</v>
          </cell>
          <cell r="H750" t="str">
            <v>B</v>
          </cell>
          <cell r="I750" t="str">
            <v>S</v>
          </cell>
          <cell r="J750" t="str">
            <v>370317</v>
          </cell>
          <cell r="K750" t="str">
            <v>29/07/2021</v>
          </cell>
          <cell r="L750" t="str">
            <v>35210758295213000178550140003703171587730454</v>
          </cell>
          <cell r="M750" t="str">
            <v>35 -  São Paulo</v>
          </cell>
          <cell r="N750">
            <v>4690.5200000000004</v>
          </cell>
        </row>
        <row r="751">
          <cell r="C751" t="str">
            <v>HOSPITAL DOM HÉLDER</v>
          </cell>
          <cell r="E751" t="str">
            <v xml:space="preserve">3.9 - Material para Manutenção de Bens Imóveis </v>
          </cell>
          <cell r="F751">
            <v>60872306008063</v>
          </cell>
          <cell r="G751" t="str">
            <v>SHERWIN WILLIAMS DO BRASIL INDUSTRIA COMERCIO LTDA</v>
          </cell>
          <cell r="H751" t="str">
            <v>B</v>
          </cell>
          <cell r="I751" t="str">
            <v>S</v>
          </cell>
          <cell r="J751" t="str">
            <v>14798</v>
          </cell>
          <cell r="K751" t="str">
            <v>11/08/2021</v>
          </cell>
          <cell r="L751" t="str">
            <v>26210860872306008063550010000147981100202962</v>
          </cell>
          <cell r="M751" t="str">
            <v>26 -  Pernambuco</v>
          </cell>
          <cell r="N751">
            <v>1985</v>
          </cell>
        </row>
        <row r="752">
          <cell r="C752" t="str">
            <v>HOSPITAL DOM HÉLDER</v>
          </cell>
          <cell r="E752" t="str">
            <v xml:space="preserve">3.9 - Material para Manutenção de Bens Imóveis </v>
          </cell>
          <cell r="F752">
            <v>60872306008063</v>
          </cell>
          <cell r="G752" t="str">
            <v>SHERWIN WILLIAMS DO BRASIL INDUSTRIA COMERCIO LTDA</v>
          </cell>
          <cell r="H752" t="str">
            <v>B</v>
          </cell>
          <cell r="I752" t="str">
            <v>S</v>
          </cell>
          <cell r="J752" t="str">
            <v>14864</v>
          </cell>
          <cell r="K752" t="str">
            <v>27/08/2021</v>
          </cell>
          <cell r="L752" t="str">
            <v>26210860872306008063550010000148641100511717</v>
          </cell>
          <cell r="M752" t="str">
            <v>26 -  Pernambuco</v>
          </cell>
          <cell r="N752">
            <v>4925</v>
          </cell>
        </row>
        <row r="753">
          <cell r="C753" t="str">
            <v>HOSPITAL DOM HÉLDER</v>
          </cell>
          <cell r="E753" t="str">
            <v xml:space="preserve">3.9 - Material para Manutenção de Bens Imóveis </v>
          </cell>
          <cell r="F753">
            <v>92660406000623</v>
          </cell>
          <cell r="G753" t="str">
            <v>FRIGELAR COMERCIO E DISTRIBUICAO SA</v>
          </cell>
          <cell r="H753" t="str">
            <v>B</v>
          </cell>
          <cell r="I753" t="str">
            <v>S</v>
          </cell>
          <cell r="J753" t="str">
            <v>000612772</v>
          </cell>
          <cell r="K753" t="str">
            <v>05/08/2021</v>
          </cell>
          <cell r="L753" t="str">
            <v>26210892660406000623550050006127721000000833</v>
          </cell>
          <cell r="M753" t="str">
            <v>26 -  Pernambuco</v>
          </cell>
          <cell r="N753">
            <v>839.83</v>
          </cell>
        </row>
        <row r="754">
          <cell r="C754" t="str">
            <v>HOSPITAL DOM HÉLDER</v>
          </cell>
          <cell r="E754" t="str">
            <v xml:space="preserve">3.10 - Material para Manutenção de Bens Móveis </v>
          </cell>
          <cell r="F754">
            <v>24348443000136</v>
          </cell>
          <cell r="G754" t="str">
            <v>FRANCRIS LIVRARIA E PAPELARIA LTDA</v>
          </cell>
          <cell r="H754" t="str">
            <v>B</v>
          </cell>
          <cell r="I754" t="str">
            <v>S</v>
          </cell>
          <cell r="J754" t="str">
            <v>000013914</v>
          </cell>
          <cell r="K754" t="str">
            <v>28/07/2021</v>
          </cell>
          <cell r="L754" t="str">
            <v>26210724348443000136550010000139141432643146</v>
          </cell>
          <cell r="M754" t="str">
            <v>26 -  Pernambuco</v>
          </cell>
          <cell r="N754">
            <v>617.5</v>
          </cell>
        </row>
        <row r="755">
          <cell r="C755" t="str">
            <v>HOSPITAL DOM HÉLDER</v>
          </cell>
          <cell r="E755" t="str">
            <v>3.99 - Outras despesas com Material de Consumo</v>
          </cell>
          <cell r="F755">
            <v>10779833000156</v>
          </cell>
          <cell r="G755" t="str">
            <v>MEDICAL MERCANTIL DE APAR MED LTDA</v>
          </cell>
          <cell r="H755" t="str">
            <v>B</v>
          </cell>
          <cell r="I755" t="str">
            <v>S</v>
          </cell>
          <cell r="J755" t="str">
            <v>531734</v>
          </cell>
          <cell r="K755" t="str">
            <v>30/07/2021</v>
          </cell>
          <cell r="L755" t="str">
            <v>26210710779833000156550010005317341165601904</v>
          </cell>
          <cell r="M755" t="str">
            <v>26 -  Pernambuco</v>
          </cell>
          <cell r="N755">
            <v>1633.5</v>
          </cell>
        </row>
        <row r="756">
          <cell r="C756" t="str">
            <v>HOSPITAL DOM HÉLDER</v>
          </cell>
          <cell r="E756" t="str">
            <v>3.99 - Outras despesas com Material de Consumo</v>
          </cell>
          <cell r="F756">
            <v>39608155000140</v>
          </cell>
          <cell r="G756" t="str">
            <v>MEDICAL LIGHT COMERCIO DE PROD HOSPITALA</v>
          </cell>
          <cell r="H756" t="str">
            <v>B</v>
          </cell>
          <cell r="I756" t="str">
            <v>S</v>
          </cell>
          <cell r="J756" t="str">
            <v>0000000381</v>
          </cell>
          <cell r="K756" t="str">
            <v>10/08/2021</v>
          </cell>
          <cell r="L756" t="str">
            <v>35210839608155000140550010000003811100716990</v>
          </cell>
          <cell r="M756" t="str">
            <v>35 -  São Paulo</v>
          </cell>
          <cell r="N756">
            <v>1286.4000000000001</v>
          </cell>
        </row>
        <row r="757">
          <cell r="C757" t="str">
            <v>HOSPITAL DOM HÉLDER</v>
          </cell>
          <cell r="E757" t="str">
            <v xml:space="preserve">3.8 - Uniformes, Tecidos e Aviamentos </v>
          </cell>
          <cell r="F757">
            <v>4917296000594</v>
          </cell>
          <cell r="G757" t="str">
            <v>AVIL TEXTIL LTDA</v>
          </cell>
          <cell r="H757" t="str">
            <v>B</v>
          </cell>
          <cell r="I757" t="str">
            <v>S</v>
          </cell>
          <cell r="J757" t="str">
            <v>000069529</v>
          </cell>
          <cell r="K757" t="str">
            <v>12/08/2021</v>
          </cell>
          <cell r="L757" t="str">
            <v>26210804917296000594550030000695291000695205</v>
          </cell>
          <cell r="M757" t="str">
            <v>26 -  Pernambuco</v>
          </cell>
          <cell r="N757">
            <v>87</v>
          </cell>
        </row>
        <row r="758">
          <cell r="C758" t="str">
            <v>HOSPITAL DOM HÉLDER</v>
          </cell>
          <cell r="E758" t="str">
            <v xml:space="preserve">3.8 - Uniformes, Tecidos e Aviamentos </v>
          </cell>
          <cell r="F758">
            <v>4917296000594</v>
          </cell>
          <cell r="G758" t="str">
            <v>AVIL TEXTIL LTDA</v>
          </cell>
          <cell r="H758" t="str">
            <v>B</v>
          </cell>
          <cell r="I758" t="str">
            <v>S</v>
          </cell>
          <cell r="J758" t="str">
            <v>000069617</v>
          </cell>
          <cell r="K758" t="str">
            <v>16/08/2021</v>
          </cell>
          <cell r="L758" t="str">
            <v>26210804917296000594550030000696171000696184</v>
          </cell>
          <cell r="M758" t="str">
            <v>26 -  Pernambuco</v>
          </cell>
          <cell r="N758">
            <v>14895</v>
          </cell>
        </row>
        <row r="759">
          <cell r="C759" t="str">
            <v>HOSPITAL DOM HÉLDER</v>
          </cell>
          <cell r="E759" t="str">
            <v xml:space="preserve">3.8 - Uniformes, Tecidos e Aviamentos </v>
          </cell>
          <cell r="F759">
            <v>5562769000117</v>
          </cell>
          <cell r="G759" t="str">
            <v>COMERCIAL ITAPEMA LTDA</v>
          </cell>
          <cell r="H759" t="str">
            <v>B</v>
          </cell>
          <cell r="I759" t="str">
            <v>S</v>
          </cell>
          <cell r="J759" t="str">
            <v>15865</v>
          </cell>
          <cell r="K759" t="str">
            <v>10/08/2021</v>
          </cell>
          <cell r="L759" t="str">
            <v>26210805562769000117550010000158651125580014</v>
          </cell>
          <cell r="M759" t="str">
            <v>26 -  Pernambuco</v>
          </cell>
          <cell r="N759">
            <v>9900</v>
          </cell>
        </row>
        <row r="760">
          <cell r="C760" t="str">
            <v>HOSPITAL DOM HÉLDER</v>
          </cell>
          <cell r="E760" t="str">
            <v xml:space="preserve">3.8 - Uniformes, Tecidos e Aviamentos </v>
          </cell>
          <cell r="F760">
            <v>6746653000109</v>
          </cell>
          <cell r="G760" t="str">
            <v>CLEONICE ARAUJO DE OLIVEIRA-ME</v>
          </cell>
          <cell r="H760" t="str">
            <v>B</v>
          </cell>
          <cell r="I760" t="str">
            <v>S</v>
          </cell>
          <cell r="J760" t="str">
            <v>1286</v>
          </cell>
          <cell r="K760" t="str">
            <v>06/08/2021</v>
          </cell>
          <cell r="L760" t="str">
            <v>26210806746653000109550010000012861365854373</v>
          </cell>
          <cell r="M760" t="str">
            <v>26 -  Pernambuco</v>
          </cell>
          <cell r="N760">
            <v>3850</v>
          </cell>
        </row>
        <row r="761">
          <cell r="C761" t="str">
            <v>HOSPITAL DOM HÉLDER</v>
          </cell>
          <cell r="E761" t="str">
            <v xml:space="preserve">3.8 - Uniformes, Tecidos e Aviamentos </v>
          </cell>
          <cell r="F761">
            <v>6746653000109</v>
          </cell>
          <cell r="G761" t="str">
            <v>CLEONICE ARAUJO DE OLIVEIRA-ME</v>
          </cell>
          <cell r="H761" t="str">
            <v>B</v>
          </cell>
          <cell r="I761" t="str">
            <v>S</v>
          </cell>
          <cell r="J761" t="str">
            <v>1287</v>
          </cell>
          <cell r="K761" t="str">
            <v>06/08/2021</v>
          </cell>
          <cell r="L761" t="str">
            <v>26210806746653000109550010000012871773161556</v>
          </cell>
          <cell r="M761" t="str">
            <v>26 -  Pernambuco</v>
          </cell>
          <cell r="N761">
            <v>304</v>
          </cell>
        </row>
        <row r="762">
          <cell r="C762" t="str">
            <v>HOSPITAL DOM HÉLDER</v>
          </cell>
          <cell r="E762" t="str">
            <v xml:space="preserve">3.8 - Uniformes, Tecidos e Aviamentos </v>
          </cell>
          <cell r="F762">
            <v>8587400000157</v>
          </cell>
          <cell r="G762" t="str">
            <v>ADRIANO JOSE DE SOUSA</v>
          </cell>
          <cell r="H762" t="str">
            <v>B</v>
          </cell>
          <cell r="I762" t="str">
            <v>S</v>
          </cell>
          <cell r="J762" t="str">
            <v>000023070</v>
          </cell>
          <cell r="K762" t="str">
            <v>09/08/2021</v>
          </cell>
          <cell r="L762" t="str">
            <v>26210808587400000157550010000230701403656910</v>
          </cell>
          <cell r="M762" t="str">
            <v>26 -  Pernambuco</v>
          </cell>
          <cell r="N762">
            <v>5360</v>
          </cell>
        </row>
        <row r="763">
          <cell r="C763" t="str">
            <v>HOSPITAL DOM HÉLDER</v>
          </cell>
          <cell r="E763" t="str">
            <v xml:space="preserve">3.8 - Uniformes, Tecidos e Aviamentos </v>
          </cell>
          <cell r="F763">
            <v>13596165000110</v>
          </cell>
          <cell r="G763" t="str">
            <v>RESSEG DISTRIBUIDORA LTDA EPP</v>
          </cell>
          <cell r="H763" t="str">
            <v>B</v>
          </cell>
          <cell r="I763" t="str">
            <v>S</v>
          </cell>
          <cell r="J763" t="str">
            <v>98949</v>
          </cell>
          <cell r="K763" t="str">
            <v>05/08/2021</v>
          </cell>
          <cell r="L763" t="str">
            <v>26210813596165000110550010000989491017561289</v>
          </cell>
          <cell r="M763" t="str">
            <v>26 -  Pernambuco</v>
          </cell>
          <cell r="N763">
            <v>244.5</v>
          </cell>
        </row>
        <row r="764">
          <cell r="C764" t="str">
            <v>HOSPITAL DOM HÉLDER</v>
          </cell>
          <cell r="E764" t="str">
            <v xml:space="preserve">3.8 - Uniformes, Tecidos e Aviamentos </v>
          </cell>
          <cell r="F764">
            <v>14379649000170</v>
          </cell>
          <cell r="G764" t="str">
            <v>ARIELY DE MEDEIROS CUNHA-ME</v>
          </cell>
          <cell r="H764" t="str">
            <v>B</v>
          </cell>
          <cell r="I764" t="str">
            <v>S</v>
          </cell>
          <cell r="J764" t="str">
            <v>000002958</v>
          </cell>
          <cell r="K764" t="str">
            <v>16/08/2021</v>
          </cell>
          <cell r="L764" t="str">
            <v>26210814379649000170550010000029581649267025</v>
          </cell>
          <cell r="M764" t="str">
            <v>26 -  Pernambuco</v>
          </cell>
          <cell r="N764">
            <v>629.85</v>
          </cell>
        </row>
        <row r="765">
          <cell r="C765" t="str">
            <v>HOSPITAL DOM HÉLDER</v>
          </cell>
          <cell r="E765" t="str">
            <v xml:space="preserve">3.8 - Uniformes, Tecidos e Aviamentos </v>
          </cell>
          <cell r="F765">
            <v>20121511000179</v>
          </cell>
          <cell r="G765" t="str">
            <v>NUCLECIA E CANDIDO CONFECOES</v>
          </cell>
          <cell r="H765" t="str">
            <v>B</v>
          </cell>
          <cell r="I765" t="str">
            <v>S</v>
          </cell>
          <cell r="J765" t="str">
            <v>1703</v>
          </cell>
          <cell r="K765" t="str">
            <v>09/08/2021</v>
          </cell>
          <cell r="L765" t="str">
            <v>26210820121511000179550010000017031858598468</v>
          </cell>
          <cell r="M765" t="str">
            <v>26 -  Pernambuco</v>
          </cell>
          <cell r="N765">
            <v>187.5</v>
          </cell>
        </row>
        <row r="766">
          <cell r="C766" t="str">
            <v>HOSPITAL DOM HÉLDER</v>
          </cell>
          <cell r="E766" t="str">
            <v xml:space="preserve">3.8 - Uniformes, Tecidos e Aviamentos </v>
          </cell>
          <cell r="F766">
            <v>23755654000120</v>
          </cell>
          <cell r="G766" t="str">
            <v>MARIA LETICIA FERREIRA GOMES DE AZEVEDO</v>
          </cell>
          <cell r="H766" t="str">
            <v>B</v>
          </cell>
          <cell r="I766" t="str">
            <v>S</v>
          </cell>
          <cell r="J766" t="str">
            <v>562</v>
          </cell>
          <cell r="K766" t="str">
            <v>30/07/2021</v>
          </cell>
          <cell r="L766" t="str">
            <v>26210723755654000120550010000005621041831078</v>
          </cell>
          <cell r="M766" t="str">
            <v>26 -  Pernambuco</v>
          </cell>
          <cell r="N766">
            <v>195</v>
          </cell>
        </row>
        <row r="767">
          <cell r="C767" t="str">
            <v>HOSPITAL DOM HÉLDER</v>
          </cell>
          <cell r="E767" t="str">
            <v xml:space="preserve">3.8 - Uniformes, Tecidos e Aviamentos </v>
          </cell>
          <cell r="F767">
            <v>24425720000167</v>
          </cell>
          <cell r="G767" t="str">
            <v>ORIGINAL SUPRIMENTOS E EQUIPAMENTOS LTDA</v>
          </cell>
          <cell r="H767" t="str">
            <v>B</v>
          </cell>
          <cell r="I767" t="str">
            <v>S</v>
          </cell>
          <cell r="J767" t="str">
            <v>006913</v>
          </cell>
          <cell r="K767" t="str">
            <v>17/08/2021</v>
          </cell>
          <cell r="L767" t="str">
            <v>26210824425720000167550010000069131190081205</v>
          </cell>
          <cell r="M767" t="str">
            <v>26 -  Pernambuco</v>
          </cell>
          <cell r="N767">
            <v>373.24</v>
          </cell>
        </row>
        <row r="768">
          <cell r="C768" t="str">
            <v>HOSPITAL DOM HÉLDER</v>
          </cell>
          <cell r="E768" t="str">
            <v xml:space="preserve">3.8 - Uniformes, Tecidos e Aviamentos </v>
          </cell>
          <cell r="F768">
            <v>25464260000653</v>
          </cell>
          <cell r="G768" t="str">
            <v>NEOBETEL EPI EQUIP PROT INDIVIDUAL LTDA</v>
          </cell>
          <cell r="H768" t="str">
            <v>B</v>
          </cell>
          <cell r="I768" t="str">
            <v>S</v>
          </cell>
          <cell r="J768" t="str">
            <v>000016698</v>
          </cell>
          <cell r="K768" t="str">
            <v>05/08/2021</v>
          </cell>
          <cell r="L768" t="str">
            <v>26210825464260000653550010000166981170001668</v>
          </cell>
          <cell r="M768" t="str">
            <v>26 -  Pernambuco</v>
          </cell>
          <cell r="N768">
            <v>1311.24</v>
          </cell>
        </row>
        <row r="769">
          <cell r="C769" t="str">
            <v>HOSPITAL DOM HÉLDER</v>
          </cell>
          <cell r="E769" t="str">
            <v xml:space="preserve">3.8 - Uniformes, Tecidos e Aviamentos </v>
          </cell>
          <cell r="F769">
            <v>25464260000653</v>
          </cell>
          <cell r="G769" t="str">
            <v>NEOBETEL EPI EQUIP PROT INDIVIDUAL LTDA</v>
          </cell>
          <cell r="H769" t="str">
            <v>B</v>
          </cell>
          <cell r="I769" t="str">
            <v>S</v>
          </cell>
          <cell r="J769" t="str">
            <v>000017091</v>
          </cell>
          <cell r="K769" t="str">
            <v>17/08/2021</v>
          </cell>
          <cell r="L769" t="str">
            <v>26210825464260000653550010000170911170001707</v>
          </cell>
          <cell r="M769" t="str">
            <v>26 -  Pernambuco</v>
          </cell>
          <cell r="N769">
            <v>715</v>
          </cell>
        </row>
        <row r="770">
          <cell r="C770" t="str">
            <v>HOSPITAL DOM HÉLDER</v>
          </cell>
          <cell r="E770" t="str">
            <v xml:space="preserve">3.8 - Uniformes, Tecidos e Aviamentos </v>
          </cell>
          <cell r="F770">
            <v>30848237000198</v>
          </cell>
          <cell r="G770" t="str">
            <v>PH COMERCIO DE PRODUTOS MEDICOS HOSPITALARES LTDA</v>
          </cell>
          <cell r="H770" t="str">
            <v>B</v>
          </cell>
          <cell r="I770" t="str">
            <v>S</v>
          </cell>
          <cell r="J770" t="str">
            <v>000007395</v>
          </cell>
          <cell r="K770" t="str">
            <v>18/08/2021</v>
          </cell>
          <cell r="L770" t="str">
            <v>26210830848237000198550010000073951910837230</v>
          </cell>
          <cell r="M770" t="str">
            <v>26 -  Pernambuco</v>
          </cell>
          <cell r="N770">
            <v>790</v>
          </cell>
        </row>
        <row r="771">
          <cell r="C771" t="str">
            <v>HOSPITAL DOM HÉLDER</v>
          </cell>
          <cell r="E771" t="str">
            <v xml:space="preserve">3.8 - Uniformes, Tecidos e Aviamentos </v>
          </cell>
          <cell r="F771">
            <v>44471407000253</v>
          </cell>
          <cell r="G771" t="str">
            <v>GRANVILLE EQUIPAMENTOS DE SEGURANCA LTDA</v>
          </cell>
          <cell r="H771" t="str">
            <v>B</v>
          </cell>
          <cell r="I771" t="str">
            <v>S</v>
          </cell>
          <cell r="J771" t="str">
            <v>25408</v>
          </cell>
          <cell r="K771" t="str">
            <v>10/08/2021</v>
          </cell>
          <cell r="L771" t="str">
            <v>26210844471407000253550010000254081193618255</v>
          </cell>
          <cell r="M771" t="str">
            <v>26 -  Pernambuco</v>
          </cell>
          <cell r="N771">
            <v>202.4</v>
          </cell>
        </row>
        <row r="772">
          <cell r="C772" t="str">
            <v>HOSPITAL DOM HÉLDER</v>
          </cell>
          <cell r="E772" t="str">
            <v xml:space="preserve">3.8 - Uniformes, Tecidos e Aviamentos </v>
          </cell>
          <cell r="F772">
            <v>67729178000220</v>
          </cell>
          <cell r="G772" t="str">
            <v>COMERCIAL CIRURGICA RIOCLARENSE LTDA</v>
          </cell>
          <cell r="H772" t="str">
            <v>B</v>
          </cell>
          <cell r="I772" t="str">
            <v>S</v>
          </cell>
          <cell r="J772" t="str">
            <v>0610709</v>
          </cell>
          <cell r="K772" t="str">
            <v>29/07/2021</v>
          </cell>
          <cell r="L772" t="str">
            <v>31210767729178000220550010006107091381694568</v>
          </cell>
          <cell r="M772" t="str">
            <v>31 -  Minas Gerais</v>
          </cell>
          <cell r="N772">
            <v>2905.6</v>
          </cell>
        </row>
        <row r="773">
          <cell r="C773" t="str">
            <v>HOSPITAL DOM HÉLDER</v>
          </cell>
          <cell r="E773" t="str">
            <v>3.99 - Outras despesas com Material de Consumo</v>
          </cell>
          <cell r="F773">
            <v>11101202000146</v>
          </cell>
          <cell r="G773" t="str">
            <v>VGC ALVES COMERCIO E SERVIÇOS</v>
          </cell>
          <cell r="H773" t="str">
            <v>B</v>
          </cell>
          <cell r="I773" t="str">
            <v>S</v>
          </cell>
          <cell r="J773" t="str">
            <v>000013323</v>
          </cell>
          <cell r="K773" t="str">
            <v>13/08/2021</v>
          </cell>
          <cell r="L773" t="str">
            <v>26210811101202000146550010000133231538178285</v>
          </cell>
          <cell r="M773" t="str">
            <v>26 -  Pernambuco</v>
          </cell>
          <cell r="N773">
            <v>21</v>
          </cell>
        </row>
        <row r="774">
          <cell r="C774" t="str">
            <v>HOSPITAL DOM HÉLDER</v>
          </cell>
          <cell r="E774" t="str">
            <v xml:space="preserve">5.21 - Seguros em geral </v>
          </cell>
          <cell r="F774">
            <v>33054826000192</v>
          </cell>
          <cell r="G774" t="str">
            <v>Companhia Excelsior de Seguros</v>
          </cell>
          <cell r="H774" t="str">
            <v>S</v>
          </cell>
          <cell r="I774" t="str">
            <v>N</v>
          </cell>
          <cell r="J774" t="str">
            <v>APÓLICE</v>
          </cell>
          <cell r="K774">
            <v>44409</v>
          </cell>
          <cell r="M774" t="str">
            <v>2611606 - Recife - PE</v>
          </cell>
          <cell r="N774">
            <v>2202.25</v>
          </cell>
        </row>
        <row r="775">
          <cell r="C775" t="str">
            <v>HOSPITAL DOM HÉLDER</v>
          </cell>
          <cell r="E775" t="str">
            <v xml:space="preserve">5.21 - Seguros em geral </v>
          </cell>
          <cell r="F775">
            <v>32636423000199</v>
          </cell>
          <cell r="G775" t="str">
            <v>Mapfre  Seguros Gerais AS</v>
          </cell>
          <cell r="H775" t="str">
            <v>S</v>
          </cell>
          <cell r="I775" t="str">
            <v>N</v>
          </cell>
          <cell r="J775" t="str">
            <v>APÓLICE</v>
          </cell>
          <cell r="K775">
            <v>44409</v>
          </cell>
          <cell r="M775" t="str">
            <v>3550308 - São Paulo - SP</v>
          </cell>
          <cell r="N775">
            <v>1083.02</v>
          </cell>
        </row>
        <row r="776">
          <cell r="C776" t="str">
            <v>HOSPITAL DOM HÉLDER</v>
          </cell>
          <cell r="E776" t="str">
            <v xml:space="preserve">5.25 - Serviços Bancários </v>
          </cell>
          <cell r="F776">
            <v>9039744000860</v>
          </cell>
          <cell r="G776" t="str">
            <v>Taxas de Manutenção de Conta</v>
          </cell>
          <cell r="H776" t="str">
            <v>S</v>
          </cell>
          <cell r="I776" t="str">
            <v>N</v>
          </cell>
          <cell r="J776">
            <v>44409</v>
          </cell>
          <cell r="K776">
            <v>44409</v>
          </cell>
          <cell r="M776" t="str">
            <v>2602902 - Cabo de Santo Agostinho - PE</v>
          </cell>
          <cell r="N776">
            <v>597.1</v>
          </cell>
        </row>
        <row r="777">
          <cell r="C777" t="str">
            <v>HOSPITAL DOM HÉLDER</v>
          </cell>
          <cell r="E777" t="str">
            <v xml:space="preserve">5.25 - Serviços Bancários </v>
          </cell>
          <cell r="F777">
            <v>9039744000860</v>
          </cell>
          <cell r="G777" t="str">
            <v>Tarifas Bancárias</v>
          </cell>
          <cell r="H777" t="str">
            <v>S</v>
          </cell>
          <cell r="I777" t="str">
            <v>N</v>
          </cell>
          <cell r="J777">
            <v>44409</v>
          </cell>
          <cell r="K777">
            <v>44409</v>
          </cell>
          <cell r="M777" t="str">
            <v>2602902 - Cabo de Santo Agostinho - PE</v>
          </cell>
          <cell r="N777">
            <v>374.4</v>
          </cell>
        </row>
        <row r="778">
          <cell r="C778" t="str">
            <v>HOSPITAL DOM HÉLDER</v>
          </cell>
          <cell r="E778" t="str">
            <v>5.9 - Telefonia Móvel</v>
          </cell>
          <cell r="F778">
            <v>2421421001355</v>
          </cell>
          <cell r="G778" t="str">
            <v>Tim Celular S.A</v>
          </cell>
          <cell r="H778" t="str">
            <v>S</v>
          </cell>
          <cell r="I778" t="str">
            <v>N</v>
          </cell>
          <cell r="J778">
            <v>4539988364</v>
          </cell>
          <cell r="K778">
            <v>44422</v>
          </cell>
          <cell r="M778" t="str">
            <v>2611606 - Recife - PE</v>
          </cell>
          <cell r="N778">
            <v>39.9</v>
          </cell>
        </row>
        <row r="779">
          <cell r="C779" t="str">
            <v>HOSPITAL DOM HÉLDER</v>
          </cell>
          <cell r="E779" t="str">
            <v>5.9 - Telefonia Móvel</v>
          </cell>
          <cell r="F779">
            <v>2421421001355</v>
          </cell>
          <cell r="G779" t="str">
            <v>Tim Celular S.A</v>
          </cell>
          <cell r="H779" t="str">
            <v>S</v>
          </cell>
          <cell r="I779" t="str">
            <v>N</v>
          </cell>
          <cell r="J779">
            <v>4540038582</v>
          </cell>
          <cell r="K779">
            <v>44422</v>
          </cell>
          <cell r="M779" t="str">
            <v>2611606 - Recife - PE</v>
          </cell>
          <cell r="N779">
            <v>240.83</v>
          </cell>
        </row>
        <row r="780">
          <cell r="C780" t="str">
            <v>HOSPITAL DOM HÉLDER</v>
          </cell>
          <cell r="E780" t="str">
            <v>5.18 - Teledonia Fixa</v>
          </cell>
          <cell r="F780">
            <v>3423730000193</v>
          </cell>
          <cell r="G780" t="str">
            <v>Smart Serviços de Internet Ltda - Me (Algar Telecom)</v>
          </cell>
          <cell r="H780" t="str">
            <v>S</v>
          </cell>
          <cell r="I780" t="str">
            <v>N</v>
          </cell>
          <cell r="J780">
            <v>364746017</v>
          </cell>
          <cell r="K780">
            <v>44442</v>
          </cell>
          <cell r="M780" t="str">
            <v>2611606 - Recife - PE</v>
          </cell>
          <cell r="N780">
            <v>2350</v>
          </cell>
        </row>
        <row r="781">
          <cell r="C781" t="str">
            <v>HOSPITAL DOM HÉLDER</v>
          </cell>
          <cell r="E781" t="str">
            <v>5.13 - Água e Esgoto</v>
          </cell>
          <cell r="F781">
            <v>9769035000164</v>
          </cell>
          <cell r="G781" t="str">
            <v>Compesa (Companhia Pernambucana de Saneamento)</v>
          </cell>
          <cell r="H781" t="str">
            <v>S</v>
          </cell>
          <cell r="I781" t="str">
            <v>N</v>
          </cell>
          <cell r="J781">
            <v>44409</v>
          </cell>
          <cell r="K781">
            <v>44429</v>
          </cell>
          <cell r="M781" t="str">
            <v>2602902 - Cabo de Santo Agostinho - PE</v>
          </cell>
          <cell r="N781">
            <v>53306.51883157729</v>
          </cell>
        </row>
        <row r="782">
          <cell r="C782" t="str">
            <v>HOSPITAL DOM HÉLDER</v>
          </cell>
          <cell r="E782" t="str">
            <v>5.12 - Energia Elétrica</v>
          </cell>
          <cell r="F782">
            <v>10835932000108</v>
          </cell>
          <cell r="G782" t="str">
            <v>Celpe (Companhia Energética de Pernambuco)</v>
          </cell>
          <cell r="H782" t="str">
            <v>S</v>
          </cell>
          <cell r="I782" t="str">
            <v>N</v>
          </cell>
          <cell r="J782">
            <v>170884013</v>
          </cell>
          <cell r="K782">
            <v>44435</v>
          </cell>
          <cell r="M782" t="str">
            <v>2611606 - Recife - PE</v>
          </cell>
          <cell r="N782">
            <v>180199.322377</v>
          </cell>
        </row>
        <row r="783">
          <cell r="C783" t="str">
            <v>HOSPITAL DOM HÉLDER</v>
          </cell>
          <cell r="E783" t="str">
            <v>5.12 - Energia Elétrica</v>
          </cell>
          <cell r="F783">
            <v>10835932000108</v>
          </cell>
          <cell r="G783" t="str">
            <v>Celpe (Companhia Energética de Pernambuco)</v>
          </cell>
          <cell r="H783" t="str">
            <v>S</v>
          </cell>
          <cell r="I783" t="str">
            <v>N</v>
          </cell>
          <cell r="J783">
            <v>170884014</v>
          </cell>
          <cell r="K783">
            <v>44435</v>
          </cell>
          <cell r="M783" t="str">
            <v>2611606 - Recife - PE</v>
          </cell>
          <cell r="N783">
            <v>5523.63</v>
          </cell>
        </row>
        <row r="784">
          <cell r="C784" t="str">
            <v>HOSPITAL DOM HÉLDER</v>
          </cell>
          <cell r="E784" t="str">
            <v>5.3 - Locação de Máquinas e Equipamentos</v>
          </cell>
          <cell r="F784">
            <v>11448247000353</v>
          </cell>
          <cell r="G784" t="str">
            <v>Gmac Comécio e Serviços de informat</v>
          </cell>
          <cell r="H784" t="str">
            <v>S</v>
          </cell>
          <cell r="I784" t="str">
            <v>N</v>
          </cell>
          <cell r="J784">
            <v>9463</v>
          </cell>
          <cell r="K784">
            <v>44410</v>
          </cell>
          <cell r="M784" t="str">
            <v>2611606 - Recife - PE</v>
          </cell>
          <cell r="N784">
            <v>2928</v>
          </cell>
        </row>
        <row r="785">
          <cell r="C785" t="str">
            <v>HOSPITAL DOM HÉLDER</v>
          </cell>
          <cell r="E785" t="str">
            <v>5.3 - Locação de Máquinas e Equipamentos</v>
          </cell>
          <cell r="F785">
            <v>27893009000125</v>
          </cell>
          <cell r="G785" t="str">
            <v>LSA Soluções Em Tecnologia Eireli-Me</v>
          </cell>
          <cell r="H785" t="str">
            <v>S</v>
          </cell>
          <cell r="I785" t="str">
            <v>N</v>
          </cell>
          <cell r="J785">
            <v>11420</v>
          </cell>
          <cell r="K785">
            <v>44440</v>
          </cell>
          <cell r="M785" t="str">
            <v>2611606 - Recife - PE</v>
          </cell>
          <cell r="N785">
            <v>2303.5</v>
          </cell>
        </row>
        <row r="786">
          <cell r="C786" t="str">
            <v>HOSPITAL DOM HÉLDER</v>
          </cell>
          <cell r="E786" t="str">
            <v>5.3 - Locação de Máquinas e Equipamentos</v>
          </cell>
          <cell r="F786">
            <v>10279299000119</v>
          </cell>
          <cell r="G786" t="str">
            <v>Rgraph Loc. Com. E Serv. Ltda - Me</v>
          </cell>
          <cell r="H786" t="str">
            <v>S</v>
          </cell>
          <cell r="I786" t="str">
            <v>N</v>
          </cell>
          <cell r="J786">
            <v>4270</v>
          </cell>
          <cell r="K786">
            <v>44447</v>
          </cell>
          <cell r="M786" t="str">
            <v>2611606 - Recife - PE</v>
          </cell>
          <cell r="N786">
            <v>8079.63</v>
          </cell>
        </row>
        <row r="787">
          <cell r="C787" t="str">
            <v>HOSPITAL DOM HÉLDER</v>
          </cell>
          <cell r="E787" t="str">
            <v>5.1 - Locação de Equipamentos Médicos-Hospitalares</v>
          </cell>
          <cell r="F787">
            <v>331788002405</v>
          </cell>
          <cell r="G787" t="str">
            <v>Air Liquide Brasil Ltda</v>
          </cell>
          <cell r="H787" t="str">
            <v>S</v>
          </cell>
          <cell r="I787" t="str">
            <v>S</v>
          </cell>
          <cell r="J787">
            <v>42620</v>
          </cell>
          <cell r="K787">
            <v>44439</v>
          </cell>
          <cell r="M787" t="str">
            <v>2602902 - Cabo de Santo Agostinho - PE</v>
          </cell>
          <cell r="N787">
            <v>13278.92</v>
          </cell>
        </row>
        <row r="788">
          <cell r="C788" t="str">
            <v>HOSPITAL DOM HÉLDER</v>
          </cell>
          <cell r="E788" t="str">
            <v>5.1 - Locação de Equipamentos Médicos-Hospitalares</v>
          </cell>
          <cell r="F788">
            <v>1141468000169</v>
          </cell>
          <cell r="G788" t="str">
            <v>MEDCALL COM. SERV. DE EQUIP MED.LTDA</v>
          </cell>
          <cell r="H788" t="str">
            <v>S</v>
          </cell>
          <cell r="I788" t="str">
            <v>S</v>
          </cell>
          <cell r="J788">
            <v>2704</v>
          </cell>
          <cell r="K788">
            <v>44410</v>
          </cell>
          <cell r="M788" t="str">
            <v>2611606 - Recife - PE</v>
          </cell>
          <cell r="N788">
            <v>1000</v>
          </cell>
        </row>
        <row r="789">
          <cell r="C789" t="str">
            <v>HOSPITAL DOM HÉLDER</v>
          </cell>
          <cell r="E789" t="str">
            <v>5.1 - Locação de Equipamentos Médicos-Hospitalares</v>
          </cell>
          <cell r="F789">
            <v>24380578002041</v>
          </cell>
          <cell r="G789" t="str">
            <v>White Martins Gases Industriais Ne Ltda</v>
          </cell>
          <cell r="H789" t="str">
            <v>S</v>
          </cell>
          <cell r="I789" t="str">
            <v>S</v>
          </cell>
          <cell r="J789">
            <v>133756</v>
          </cell>
          <cell r="K789">
            <v>44415</v>
          </cell>
          <cell r="M789" t="str">
            <v>2607901 - Jaboatão dos Guararapes - PE</v>
          </cell>
          <cell r="N789">
            <v>940.94</v>
          </cell>
        </row>
        <row r="790">
          <cell r="C790" t="str">
            <v>HOSPITAL DOM HÉLDER</v>
          </cell>
          <cell r="E790" t="str">
            <v>5.8 - Locação de Veículos Automotores</v>
          </cell>
          <cell r="F790">
            <v>40888380000167</v>
          </cell>
          <cell r="G790" t="str">
            <v>Senconsult - Locacao de Veiculos e Construcao Ltda</v>
          </cell>
          <cell r="H790" t="str">
            <v>S</v>
          </cell>
          <cell r="I790" t="str">
            <v>N</v>
          </cell>
          <cell r="J790">
            <v>2045</v>
          </cell>
          <cell r="K790" t="str">
            <v>01//09/2021</v>
          </cell>
          <cell r="M790" t="str">
            <v>2609402 - Moreno - PE</v>
          </cell>
          <cell r="N790">
            <v>1900</v>
          </cell>
        </row>
        <row r="791">
          <cell r="C791" t="str">
            <v>HOSPITAL DOM HÉLDER</v>
          </cell>
          <cell r="E791" t="str">
            <v>5.19 - Serviços Gráficos, de Encadernação e de Emolduração</v>
          </cell>
          <cell r="F791">
            <v>28276762000134</v>
          </cell>
          <cell r="G791" t="str">
            <v>E Autran de Lima</v>
          </cell>
          <cell r="H791" t="str">
            <v>S</v>
          </cell>
          <cell r="I791" t="str">
            <v>S</v>
          </cell>
          <cell r="J791">
            <v>745</v>
          </cell>
          <cell r="K791">
            <v>44420</v>
          </cell>
          <cell r="M791" t="str">
            <v>2609600 - Olinda - PE</v>
          </cell>
          <cell r="N791">
            <v>60</v>
          </cell>
        </row>
        <row r="792">
          <cell r="C792" t="str">
            <v>HOSPITAL DOM HÉLDER</v>
          </cell>
          <cell r="E792" t="str">
            <v>5.20 - Serviços Judicíarios e Cartoriais</v>
          </cell>
          <cell r="F792">
            <v>9039744000860</v>
          </cell>
          <cell r="G792" t="str">
            <v>Custas- Felisbela Leandro da Silva</v>
          </cell>
          <cell r="H792" t="str">
            <v>S</v>
          </cell>
          <cell r="I792" t="str">
            <v>N</v>
          </cell>
          <cell r="K792">
            <v>44434</v>
          </cell>
          <cell r="M792" t="str">
            <v>2602902 - Cabo de Santo Agostinho - PE</v>
          </cell>
          <cell r="N792">
            <v>1500</v>
          </cell>
        </row>
        <row r="793">
          <cell r="C793" t="str">
            <v>HOSPITAL DOM HÉLDER</v>
          </cell>
          <cell r="E793" t="str">
            <v>5.20 - Serviços Judicíarios e Cartoriais</v>
          </cell>
          <cell r="F793">
            <v>9039744000860</v>
          </cell>
          <cell r="G793" t="str">
            <v>Custas- Ivalci Ferreira dos Santos</v>
          </cell>
          <cell r="H793" t="str">
            <v>S</v>
          </cell>
          <cell r="I793" t="str">
            <v>N</v>
          </cell>
          <cell r="K793">
            <v>44435</v>
          </cell>
          <cell r="M793" t="str">
            <v>2611606 - Recife - PE</v>
          </cell>
          <cell r="N793">
            <v>1500</v>
          </cell>
        </row>
        <row r="794">
          <cell r="C794" t="str">
            <v>HOSPITAL DOM HÉLDER</v>
          </cell>
          <cell r="E794" t="str">
            <v>5.20 - Serviços Judicíarios e Cartoriais</v>
          </cell>
          <cell r="F794">
            <v>9039744000860</v>
          </cell>
          <cell r="G794" t="str">
            <v>Custas- Jeova Teixeira de Melo Filho</v>
          </cell>
          <cell r="H794" t="str">
            <v>S</v>
          </cell>
          <cell r="I794" t="str">
            <v>N</v>
          </cell>
          <cell r="K794">
            <v>44434</v>
          </cell>
          <cell r="M794" t="str">
            <v>3550308 - São Paulo - SP</v>
          </cell>
          <cell r="N794">
            <v>1000</v>
          </cell>
        </row>
        <row r="795">
          <cell r="C795" t="str">
            <v>HOSPITAL DOM HÉLDER</v>
          </cell>
          <cell r="E795" t="str">
            <v>5.20 - Serviços Judicíarios e Cartoriais</v>
          </cell>
          <cell r="G795" t="str">
            <v>Processo Judicial - Ana Paula do Monte Souza</v>
          </cell>
          <cell r="H795" t="str">
            <v>S</v>
          </cell>
          <cell r="I795" t="str">
            <v>N</v>
          </cell>
          <cell r="K795">
            <v>44410</v>
          </cell>
          <cell r="M795" t="str">
            <v>3550308 - São Paulo - SP</v>
          </cell>
          <cell r="N795">
            <v>3885</v>
          </cell>
        </row>
        <row r="796">
          <cell r="C796" t="str">
            <v>HOSPITAL DOM HÉLDER</v>
          </cell>
          <cell r="E796" t="str">
            <v>5.20 - Serviços Judicíarios e Cartoriais</v>
          </cell>
          <cell r="G796" t="str">
            <v xml:space="preserve">Processo Judicial - Angela Timoteo da Silva Ferreira </v>
          </cell>
          <cell r="H796" t="str">
            <v>S</v>
          </cell>
          <cell r="I796" t="str">
            <v>N</v>
          </cell>
          <cell r="K796">
            <v>44410</v>
          </cell>
          <cell r="M796" t="str">
            <v>3550308 - São Paulo - SP</v>
          </cell>
          <cell r="N796">
            <v>4415</v>
          </cell>
        </row>
        <row r="797">
          <cell r="C797" t="str">
            <v>HOSPITAL DOM HÉLDER</v>
          </cell>
          <cell r="E797" t="str">
            <v>5.20 - Serviços Judicíarios e Cartoriais</v>
          </cell>
          <cell r="G797" t="str">
            <v>Processo Judicial - Cicerro Jose de Lima</v>
          </cell>
          <cell r="H797" t="str">
            <v>S</v>
          </cell>
          <cell r="I797" t="str">
            <v>N</v>
          </cell>
          <cell r="K797">
            <v>44431</v>
          </cell>
          <cell r="M797" t="str">
            <v>3550308 - São Paulo - SP</v>
          </cell>
          <cell r="N797">
            <v>3223</v>
          </cell>
        </row>
        <row r="798">
          <cell r="C798" t="str">
            <v>HOSPITAL DOM HÉLDER</v>
          </cell>
          <cell r="E798" t="str">
            <v>5.20 - Serviços Judicíarios e Cartoriais</v>
          </cell>
          <cell r="G798" t="str">
            <v>Processo Judicial - Clayton Douglas dos Santos</v>
          </cell>
          <cell r="H798" t="str">
            <v>S</v>
          </cell>
          <cell r="I798" t="str">
            <v>N</v>
          </cell>
          <cell r="K798">
            <v>44431</v>
          </cell>
          <cell r="M798" t="str">
            <v>2602902 - Cabo de Santo Agostinho - PE</v>
          </cell>
          <cell r="N798">
            <v>4262</v>
          </cell>
        </row>
        <row r="799">
          <cell r="C799" t="str">
            <v>HOSPITAL DOM HÉLDER</v>
          </cell>
          <cell r="E799" t="str">
            <v>5.20 - Serviços Judicíarios e Cartoriais</v>
          </cell>
          <cell r="G799" t="str">
            <v>Processo Judicial - Elisangela Maria dos Santos</v>
          </cell>
          <cell r="H799" t="str">
            <v>S</v>
          </cell>
          <cell r="I799" t="str">
            <v>N</v>
          </cell>
          <cell r="K799">
            <v>44435</v>
          </cell>
          <cell r="M799" t="str">
            <v>2602902 - Cabo de Santo Agostinho - PE</v>
          </cell>
          <cell r="N799">
            <v>10030</v>
          </cell>
        </row>
        <row r="800">
          <cell r="C800" t="str">
            <v>HOSPITAL DOM HÉLDER</v>
          </cell>
          <cell r="E800" t="str">
            <v>5.20 - Serviços Judicíarios e Cartoriais</v>
          </cell>
          <cell r="G800" t="str">
            <v>Processo Judicial - Erica Rodrigues Pereira da Silva Ramos</v>
          </cell>
          <cell r="H800" t="str">
            <v>S</v>
          </cell>
          <cell r="I800" t="str">
            <v>N</v>
          </cell>
          <cell r="K800">
            <v>44427</v>
          </cell>
          <cell r="M800" t="str">
            <v>2602902 - Cabo de Santo Agostinho - PE</v>
          </cell>
          <cell r="N800">
            <v>12000</v>
          </cell>
        </row>
        <row r="801">
          <cell r="C801" t="str">
            <v>HOSPITAL DOM HÉLDER</v>
          </cell>
          <cell r="E801" t="str">
            <v>5.20 - Serviços Judicíarios e Cartoriais</v>
          </cell>
          <cell r="G801" t="str">
            <v>Processo Judicial - Everaldo Marques da Silva</v>
          </cell>
          <cell r="H801" t="str">
            <v>S</v>
          </cell>
          <cell r="I801" t="str">
            <v>N</v>
          </cell>
          <cell r="K801">
            <v>44431</v>
          </cell>
          <cell r="M801" t="str">
            <v>2602902 - Cabo de Santo Agostinho - PE</v>
          </cell>
          <cell r="N801">
            <v>3070</v>
          </cell>
        </row>
        <row r="802">
          <cell r="C802" t="str">
            <v>HOSPITAL DOM HÉLDER</v>
          </cell>
          <cell r="E802" t="str">
            <v>5.20 - Serviços Judicíarios e Cartoriais</v>
          </cell>
          <cell r="G802" t="str">
            <v>Processo Judicial - Fabiola Marques do Nascimento</v>
          </cell>
          <cell r="H802" t="str">
            <v>S</v>
          </cell>
          <cell r="I802" t="str">
            <v>N</v>
          </cell>
          <cell r="K802">
            <v>44427</v>
          </cell>
          <cell r="M802" t="str">
            <v>2602902 - Cabo de Santo Agostinho - PE</v>
          </cell>
          <cell r="N802">
            <v>2000</v>
          </cell>
        </row>
        <row r="803">
          <cell r="C803" t="str">
            <v>HOSPITAL DOM HÉLDER</v>
          </cell>
          <cell r="E803" t="str">
            <v>5.20 - Serviços Judicíarios e Cartoriais</v>
          </cell>
          <cell r="G803" t="str">
            <v xml:space="preserve">Processo Judicial - Felisbela Leandro da Silva </v>
          </cell>
          <cell r="H803" t="str">
            <v>S</v>
          </cell>
          <cell r="I803" t="str">
            <v>N</v>
          </cell>
          <cell r="K803">
            <v>44434</v>
          </cell>
          <cell r="M803" t="str">
            <v>2602902 - Cabo de Santo Agostinho - PE</v>
          </cell>
          <cell r="N803">
            <v>13000</v>
          </cell>
        </row>
        <row r="804">
          <cell r="C804" t="str">
            <v>HOSPITAL DOM HÉLDER</v>
          </cell>
          <cell r="E804" t="str">
            <v>5.20 - Serviços Judicíarios e Cartoriais</v>
          </cell>
          <cell r="G804" t="str">
            <v>Processo Judicial - Ivalci Ferreira dos Santos</v>
          </cell>
          <cell r="H804" t="str">
            <v>S</v>
          </cell>
          <cell r="I804" t="str">
            <v>N</v>
          </cell>
          <cell r="K804">
            <v>44435</v>
          </cell>
          <cell r="M804" t="str">
            <v>2602902 - Cabo de Santo Agostinho - PE</v>
          </cell>
          <cell r="N804">
            <v>12000</v>
          </cell>
        </row>
        <row r="805">
          <cell r="C805" t="str">
            <v>HOSPITAL DOM HÉLDER</v>
          </cell>
          <cell r="E805" t="str">
            <v>5.20 - Serviços Judicíarios e Cartoriais</v>
          </cell>
          <cell r="G805" t="str">
            <v>Processo Judicial - Ivone da Cunha Silva</v>
          </cell>
          <cell r="H805" t="str">
            <v>S</v>
          </cell>
          <cell r="I805" t="str">
            <v>N</v>
          </cell>
          <cell r="K805">
            <v>44420</v>
          </cell>
          <cell r="M805" t="str">
            <v>2602902 - Cabo de Santo Agostinho - PE</v>
          </cell>
          <cell r="N805">
            <v>4010</v>
          </cell>
        </row>
        <row r="806">
          <cell r="C806" t="str">
            <v>HOSPITAL DOM HÉLDER</v>
          </cell>
          <cell r="E806" t="str">
            <v>5.20 - Serviços Judicíarios e Cartoriais</v>
          </cell>
          <cell r="G806" t="str">
            <v>Processo Judicial - Jairo Jose Da Silva</v>
          </cell>
          <cell r="H806" t="str">
            <v>S</v>
          </cell>
          <cell r="I806" t="str">
            <v>N</v>
          </cell>
          <cell r="K806">
            <v>44426</v>
          </cell>
          <cell r="M806" t="str">
            <v>2602902 - Cabo de Santo Agostinho - PE</v>
          </cell>
          <cell r="N806">
            <v>7960</v>
          </cell>
        </row>
        <row r="807">
          <cell r="C807" t="str">
            <v>HOSPITAL DOM HÉLDER</v>
          </cell>
          <cell r="E807" t="str">
            <v>5.20 - Serviços Judicíarios e Cartoriais</v>
          </cell>
          <cell r="G807" t="str">
            <v>Processo Judicial - Jaqueline Marques do Nascimento</v>
          </cell>
          <cell r="H807" t="str">
            <v>S</v>
          </cell>
          <cell r="I807" t="str">
            <v>N</v>
          </cell>
          <cell r="K807">
            <v>44410</v>
          </cell>
          <cell r="M807" t="str">
            <v>2602902 - Cabo de Santo Agostinho - PE</v>
          </cell>
          <cell r="N807">
            <v>5575</v>
          </cell>
        </row>
        <row r="808">
          <cell r="C808" t="str">
            <v>HOSPITAL DOM HÉLDER</v>
          </cell>
          <cell r="E808" t="str">
            <v>5.20 - Serviços Judicíarios e Cartoriais</v>
          </cell>
          <cell r="G808" t="str">
            <v xml:space="preserve">Processo Judicial - Jeova Teixeira de Melo Silva </v>
          </cell>
          <cell r="H808" t="str">
            <v>S</v>
          </cell>
          <cell r="I808" t="str">
            <v>N</v>
          </cell>
          <cell r="K808">
            <v>44424</v>
          </cell>
          <cell r="M808" t="str">
            <v>2602902 - Cabo de Santo Agostinho - PE</v>
          </cell>
          <cell r="N808">
            <v>80000</v>
          </cell>
        </row>
        <row r="809">
          <cell r="C809" t="str">
            <v>HOSPITAL DOM HÉLDER</v>
          </cell>
          <cell r="E809" t="str">
            <v>5.20 - Serviços Judicíarios e Cartoriais</v>
          </cell>
          <cell r="G809" t="str">
            <v>Processo Judicial - Jessica Karen Andrade Melo</v>
          </cell>
          <cell r="H809" t="str">
            <v>S</v>
          </cell>
          <cell r="I809" t="str">
            <v>N</v>
          </cell>
          <cell r="K809">
            <v>44435</v>
          </cell>
          <cell r="M809" t="str">
            <v>2602902 - Cabo de Santo Agostinho - PE</v>
          </cell>
          <cell r="N809">
            <v>3550</v>
          </cell>
        </row>
        <row r="810">
          <cell r="C810" t="str">
            <v>HOSPITAL DOM HÉLDER</v>
          </cell>
          <cell r="E810" t="str">
            <v>5.20 - Serviços Judicíarios e Cartoriais</v>
          </cell>
          <cell r="G810" t="str">
            <v>Processo Judicial - Lilia Barauna do Nascimento Ferreira</v>
          </cell>
          <cell r="H810" t="str">
            <v>S</v>
          </cell>
          <cell r="I810" t="str">
            <v>N</v>
          </cell>
          <cell r="K810">
            <v>44410</v>
          </cell>
          <cell r="M810" t="str">
            <v>2602902 - Cabo de Santo Agostinho - PE</v>
          </cell>
          <cell r="N810">
            <v>3800</v>
          </cell>
        </row>
        <row r="811">
          <cell r="C811" t="str">
            <v>HOSPITAL DOM HÉLDER</v>
          </cell>
          <cell r="E811" t="str">
            <v>5.20 - Serviços Judicíarios e Cartoriais</v>
          </cell>
          <cell r="G811" t="str">
            <v>Processo Judicial - Lucia Roberta da Silva</v>
          </cell>
          <cell r="H811" t="str">
            <v>S</v>
          </cell>
          <cell r="I811" t="str">
            <v>N</v>
          </cell>
          <cell r="K811">
            <v>44426</v>
          </cell>
          <cell r="M811" t="str">
            <v>2602902 - Cabo de Santo Agostinho - PE</v>
          </cell>
          <cell r="N811">
            <v>2070</v>
          </cell>
        </row>
        <row r="812">
          <cell r="C812" t="str">
            <v>HOSPITAL DOM HÉLDER</v>
          </cell>
          <cell r="E812" t="str">
            <v>5.20 - Serviços Judicíarios e Cartoriais</v>
          </cell>
          <cell r="G812" t="str">
            <v>Processo Judicial - Luis Carlos de Barros</v>
          </cell>
          <cell r="H812" t="str">
            <v>S</v>
          </cell>
          <cell r="I812" t="str">
            <v>N</v>
          </cell>
          <cell r="K812">
            <v>44431</v>
          </cell>
          <cell r="M812" t="str">
            <v>2602902 - Cabo de Santo Agostinho - PE</v>
          </cell>
          <cell r="N812">
            <v>2580</v>
          </cell>
        </row>
        <row r="813">
          <cell r="C813" t="str">
            <v>HOSPITAL DOM HÉLDER</v>
          </cell>
          <cell r="E813" t="str">
            <v>5.20 - Serviços Judicíarios e Cartoriais</v>
          </cell>
          <cell r="G813" t="str">
            <v>Processo Judicial - Marcia Valeria Ferreira de Souza</v>
          </cell>
          <cell r="H813" t="str">
            <v>S</v>
          </cell>
          <cell r="I813" t="str">
            <v>N</v>
          </cell>
          <cell r="K813">
            <v>44418</v>
          </cell>
          <cell r="M813" t="str">
            <v>2602902 - Cabo de Santo Agostinho - PE</v>
          </cell>
          <cell r="N813">
            <v>2095</v>
          </cell>
        </row>
        <row r="814">
          <cell r="C814" t="str">
            <v>HOSPITAL DOM HÉLDER</v>
          </cell>
          <cell r="E814" t="str">
            <v>5.20 - Serviços Judicíarios e Cartoriais</v>
          </cell>
          <cell r="G814" t="str">
            <v>Processo Judicial - Moises Gomes da Silva</v>
          </cell>
          <cell r="H814" t="str">
            <v>S</v>
          </cell>
          <cell r="I814" t="str">
            <v>N</v>
          </cell>
          <cell r="K814">
            <v>44420</v>
          </cell>
          <cell r="M814" t="str">
            <v>2602902 - Cabo de Santo Agostinho - PE</v>
          </cell>
          <cell r="N814">
            <v>5940</v>
          </cell>
        </row>
        <row r="815">
          <cell r="C815" t="str">
            <v>HOSPITAL DOM HÉLDER</v>
          </cell>
          <cell r="E815" t="str">
            <v>5.20 - Serviços Judicíarios e Cartoriais</v>
          </cell>
          <cell r="G815" t="str">
            <v>Processo Judicial - Nerone Gomes dos Santos</v>
          </cell>
          <cell r="H815" t="str">
            <v>S</v>
          </cell>
          <cell r="I815" t="str">
            <v>N</v>
          </cell>
          <cell r="K815">
            <v>44428</v>
          </cell>
          <cell r="M815" t="str">
            <v>2602902 - Cabo de Santo Agostinho - PE</v>
          </cell>
          <cell r="N815">
            <v>72.790000000000006</v>
          </cell>
        </row>
        <row r="816">
          <cell r="C816" t="str">
            <v>HOSPITAL DOM HÉLDER</v>
          </cell>
          <cell r="E816" t="str">
            <v>4.99 - Outros Serviços de Terceiros Pessoa Física</v>
          </cell>
          <cell r="F816">
            <v>46429166449</v>
          </cell>
          <cell r="G816" t="str">
            <v xml:space="preserve">Deslocamento de Viagem-Maria Helena de Andrade Britto </v>
          </cell>
          <cell r="H816" t="str">
            <v>S</v>
          </cell>
          <cell r="I816" t="str">
            <v>N</v>
          </cell>
          <cell r="K816">
            <v>44417</v>
          </cell>
          <cell r="M816" t="str">
            <v>2602902 - Cabo de Santo Agostinho - PE</v>
          </cell>
          <cell r="N816">
            <v>71.400000000000006</v>
          </cell>
        </row>
        <row r="817">
          <cell r="C817" t="str">
            <v>HOSPITAL DOM HÉLDER</v>
          </cell>
          <cell r="E817" t="str">
            <v>4.99 - Outros Serviços de Terceiros Pessoa Física</v>
          </cell>
          <cell r="F817">
            <v>5949925408</v>
          </cell>
          <cell r="G817" t="str">
            <v>Deslocamento de Viagem-Amanda de Vasconcelos Silva</v>
          </cell>
          <cell r="H817" t="str">
            <v>S</v>
          </cell>
          <cell r="I817" t="str">
            <v>N</v>
          </cell>
          <cell r="K817">
            <v>44435</v>
          </cell>
          <cell r="M817" t="str">
            <v>2602902 - Cabo de Santo Agostinho - PE</v>
          </cell>
          <cell r="N817">
            <v>25.2</v>
          </cell>
        </row>
        <row r="818">
          <cell r="C818" t="str">
            <v>HOSPITAL DOM HÉLDER</v>
          </cell>
          <cell r="E818" t="str">
            <v>5.99 - Outros Serviços de Terceiros Pessoa Jurídica</v>
          </cell>
          <cell r="F818">
            <v>34028316002157</v>
          </cell>
          <cell r="G818" t="str">
            <v>Correios - Empresa Brasileira de Correios e Telegrafos</v>
          </cell>
          <cell r="H818" t="str">
            <v>S</v>
          </cell>
          <cell r="I818" t="str">
            <v>N</v>
          </cell>
          <cell r="J818">
            <v>163403</v>
          </cell>
          <cell r="K818">
            <v>44433</v>
          </cell>
          <cell r="M818" t="str">
            <v>2611606 - Recife - PE</v>
          </cell>
          <cell r="N818">
            <v>100</v>
          </cell>
        </row>
        <row r="819">
          <cell r="C819" t="str">
            <v>HOSPITAL DOM HÉLDER</v>
          </cell>
          <cell r="E819" t="str">
            <v>5.99 - Outros Serviços de Terceiros Pessoa Jurídica</v>
          </cell>
          <cell r="F819">
            <v>23755654000120</v>
          </cell>
          <cell r="G819" t="str">
            <v xml:space="preserve">Maria Leticia F G de Azevedo Grafica </v>
          </cell>
          <cell r="H819" t="str">
            <v>S</v>
          </cell>
          <cell r="I819" t="str">
            <v>S</v>
          </cell>
          <cell r="J819">
            <v>12</v>
          </cell>
          <cell r="K819">
            <v>44429</v>
          </cell>
          <cell r="M819" t="str">
            <v>2611606 - Recife - PE</v>
          </cell>
          <cell r="N819">
            <v>675</v>
          </cell>
        </row>
        <row r="820">
          <cell r="C820" t="str">
            <v>HOSPITAL DOM HÉLDER</v>
          </cell>
          <cell r="E820" t="str">
            <v>5.99 - Outros Serviços de Terceiros Pessoa Jurídica</v>
          </cell>
          <cell r="F820">
            <v>11532702000213</v>
          </cell>
          <cell r="G820" t="str">
            <v>P C de Moura Vidros ME</v>
          </cell>
          <cell r="H820" t="str">
            <v>S</v>
          </cell>
          <cell r="I820" t="str">
            <v>S</v>
          </cell>
          <cell r="J820">
            <v>843</v>
          </cell>
          <cell r="K820">
            <v>44425</v>
          </cell>
          <cell r="M820" t="str">
            <v>2609600 - Olinda - PE</v>
          </cell>
          <cell r="N820">
            <v>525</v>
          </cell>
        </row>
        <row r="821">
          <cell r="C821" t="str">
            <v>HOSPITAL DOM HÉLDER</v>
          </cell>
          <cell r="E821" t="str">
            <v>5.99 - Outros Serviços de Terceiros Pessoa Jurídica</v>
          </cell>
          <cell r="F821">
            <v>9039744000860</v>
          </cell>
          <cell r="G821" t="str">
            <v>Juros do Período (Fornecedor)</v>
          </cell>
          <cell r="H821" t="str">
            <v>S</v>
          </cell>
          <cell r="I821" t="str">
            <v>N</v>
          </cell>
          <cell r="J821">
            <v>44439</v>
          </cell>
          <cell r="K821">
            <v>44439</v>
          </cell>
          <cell r="M821" t="str">
            <v>2602902 - Cabo de Santo Agostinho - PE</v>
          </cell>
          <cell r="N821">
            <v>0.7</v>
          </cell>
        </row>
        <row r="822">
          <cell r="C822" t="str">
            <v>HOSPITAL DOM HÉLDER</v>
          </cell>
          <cell r="E822" t="str">
            <v>5.16 - Serviços Médico-Hospitalares, Odotonlogia e Laboratoriais</v>
          </cell>
          <cell r="F822">
            <v>15442310000133</v>
          </cell>
          <cell r="G822" t="str">
            <v>CARDIOSAUDE SERVICOS MEDICOS LTDA</v>
          </cell>
          <cell r="H822" t="str">
            <v>S</v>
          </cell>
          <cell r="I822" t="str">
            <v>S</v>
          </cell>
          <cell r="J822">
            <v>485</v>
          </cell>
          <cell r="K822">
            <v>44449</v>
          </cell>
          <cell r="M822" t="str">
            <v>2611606 - Recife - PE</v>
          </cell>
          <cell r="N822">
            <v>121026.19</v>
          </cell>
        </row>
        <row r="823">
          <cell r="C823" t="str">
            <v>HOSPITAL DOM HÉLDER</v>
          </cell>
          <cell r="E823" t="str">
            <v>5.16 - Serviços Médico-Hospitalares, Odotonlogia e Laboratoriais</v>
          </cell>
          <cell r="F823">
            <v>10411765000178</v>
          </cell>
          <cell r="G823" t="str">
            <v>CDHJM COMERCIO E SERVICOS MEDICOS LTDA</v>
          </cell>
          <cell r="H823" t="str">
            <v>S</v>
          </cell>
          <cell r="I823" t="str">
            <v>S</v>
          </cell>
          <cell r="J823">
            <v>417</v>
          </cell>
          <cell r="K823">
            <v>44440</v>
          </cell>
          <cell r="M823" t="str">
            <v>2606200 - Goiana - PE</v>
          </cell>
          <cell r="N823">
            <v>45948</v>
          </cell>
        </row>
        <row r="824">
          <cell r="C824" t="str">
            <v>HOSPITAL DOM HÉLDER</v>
          </cell>
          <cell r="E824" t="str">
            <v>5.16 - Serviços Médico-Hospitalares, Odotonlogia e Laboratoriais</v>
          </cell>
          <cell r="F824">
            <v>24541527000191</v>
          </cell>
          <cell r="G824" t="str">
            <v xml:space="preserve">CIRURGICA PE LTDA </v>
          </cell>
          <cell r="H824" t="str">
            <v>S</v>
          </cell>
          <cell r="I824" t="str">
            <v>S</v>
          </cell>
          <cell r="J824">
            <v>496</v>
          </cell>
          <cell r="K824">
            <v>44441</v>
          </cell>
          <cell r="M824" t="str">
            <v>2611606 - Recife - PE</v>
          </cell>
          <cell r="N824">
            <v>6358.8</v>
          </cell>
        </row>
        <row r="825">
          <cell r="C825" t="str">
            <v>HOSPITAL DOM HÉLDER</v>
          </cell>
          <cell r="E825" t="str">
            <v>5.16 - Serviços Médico-Hospitalares, Odotonlogia e Laboratoriais</v>
          </cell>
          <cell r="F825">
            <v>21185366000152</v>
          </cell>
          <cell r="G825" t="str">
            <v>CLINICORDIS LTDA</v>
          </cell>
          <cell r="H825" t="str">
            <v>S</v>
          </cell>
          <cell r="I825" t="str">
            <v>S</v>
          </cell>
          <cell r="J825">
            <v>52</v>
          </cell>
          <cell r="K825">
            <v>44455</v>
          </cell>
          <cell r="M825" t="str">
            <v>2611606 - Recife - PE</v>
          </cell>
          <cell r="N825">
            <v>75978.080000000002</v>
          </cell>
        </row>
        <row r="826">
          <cell r="C826" t="str">
            <v>HOSPITAL DOM HÉLDER</v>
          </cell>
          <cell r="E826" t="str">
            <v>5.16 - Serviços Médico-Hospitalares, Odotonlogia e Laboratoriais</v>
          </cell>
          <cell r="F826">
            <v>20915564000161</v>
          </cell>
          <cell r="G826" t="str">
            <v>CM PATRIOTA LTDA</v>
          </cell>
          <cell r="H826" t="str">
            <v>S</v>
          </cell>
          <cell r="I826" t="str">
            <v>S</v>
          </cell>
          <cell r="J826">
            <v>198</v>
          </cell>
          <cell r="K826">
            <v>44448</v>
          </cell>
          <cell r="M826" t="str">
            <v>2604007 - Carpina - PE</v>
          </cell>
          <cell r="N826">
            <v>55256.139999999992</v>
          </cell>
        </row>
        <row r="827">
          <cell r="C827" t="str">
            <v>HOSPITAL DOM HÉLDER</v>
          </cell>
          <cell r="E827" t="str">
            <v>5.16 - Serviços Médico-Hospitalares, Odotonlogia e Laboratoriais</v>
          </cell>
          <cell r="F827">
            <v>599741000130</v>
          </cell>
          <cell r="G827" t="str">
            <v>COOPECARDIO - COOPERATIVA DE TRABALHO DOS MEDICOS CARDIOLOGISTAS DE PERNAMBUCO</v>
          </cell>
          <cell r="H827" t="str">
            <v>S</v>
          </cell>
          <cell r="I827" t="str">
            <v>S</v>
          </cell>
          <cell r="J827">
            <v>23655</v>
          </cell>
          <cell r="K827">
            <v>44449</v>
          </cell>
          <cell r="M827" t="str">
            <v>2611606 - Recife - PE</v>
          </cell>
          <cell r="N827">
            <v>6358.7999999999993</v>
          </cell>
        </row>
        <row r="828">
          <cell r="C828" t="str">
            <v>HOSPITAL DOM HÉLDER</v>
          </cell>
          <cell r="E828" t="str">
            <v>5.16 - Serviços Médico-Hospitalares, Odotonlogia e Laboratoriais</v>
          </cell>
          <cell r="F828">
            <v>25275476000166</v>
          </cell>
          <cell r="G828" t="str">
            <v>D &amp; P ASSOCIADOS CLINICA DE CIRURGIA PLASTICA LTDA</v>
          </cell>
          <cell r="H828" t="str">
            <v>S</v>
          </cell>
          <cell r="I828" t="str">
            <v>S</v>
          </cell>
          <cell r="J828">
            <v>2372</v>
          </cell>
          <cell r="K828">
            <v>44445</v>
          </cell>
          <cell r="M828" t="str">
            <v>2611606 - Recife - PE</v>
          </cell>
          <cell r="N828">
            <v>3668.7</v>
          </cell>
        </row>
        <row r="829">
          <cell r="C829" t="str">
            <v>HOSPITAL DOM HÉLDER</v>
          </cell>
          <cell r="E829" t="str">
            <v>5.16 - Serviços Médico-Hospitalares, Odotonlogia e Laboratoriais</v>
          </cell>
          <cell r="F829">
            <v>13041826000140</v>
          </cell>
          <cell r="G829" t="str">
            <v>EDRL SERVICOS MEDICOS E DE RADIOLOGIA LTDA (ED SERVICOS DE RADIOLOGIA LTDA )</v>
          </cell>
          <cell r="H829" t="str">
            <v>S</v>
          </cell>
          <cell r="I829" t="str">
            <v>S</v>
          </cell>
          <cell r="J829">
            <v>1502</v>
          </cell>
          <cell r="K829">
            <v>44442</v>
          </cell>
          <cell r="M829" t="str">
            <v>2611606 - Recife - PE</v>
          </cell>
          <cell r="N829">
            <v>34858.949999999997</v>
          </cell>
        </row>
        <row r="830">
          <cell r="C830" t="str">
            <v>HOSPITAL DOM HÉLDER</v>
          </cell>
          <cell r="E830" t="str">
            <v>5.16 - Serviços Médico-Hospitalares, Odotonlogia e Laboratoriais</v>
          </cell>
          <cell r="F830">
            <v>31665767000163</v>
          </cell>
          <cell r="G830" t="str">
            <v>FFH SERVIÇOS MEDICOS LTDA</v>
          </cell>
          <cell r="H830" t="str">
            <v>S</v>
          </cell>
          <cell r="I830" t="str">
            <v>S</v>
          </cell>
          <cell r="J830">
            <v>109</v>
          </cell>
          <cell r="K830">
            <v>44442</v>
          </cell>
          <cell r="M830" t="str">
            <v>2602902 - Cabo de Santo Agostinho - PE</v>
          </cell>
          <cell r="N830">
            <v>3668.7</v>
          </cell>
        </row>
        <row r="831">
          <cell r="C831" t="str">
            <v>HOSPITAL DOM HÉLDER</v>
          </cell>
          <cell r="E831" t="str">
            <v>5.16 - Serviços Médico-Hospitalares, Odotonlogia e Laboratoriais</v>
          </cell>
          <cell r="F831">
            <v>28110463000125</v>
          </cell>
          <cell r="G831" t="str">
            <v xml:space="preserve">FIGUEIREDO &amp; MAGALHAES SERVICOS MEDICOS E HOSPITALARES LTDA </v>
          </cell>
          <cell r="H831" t="str">
            <v>S</v>
          </cell>
          <cell r="I831" t="str">
            <v>S</v>
          </cell>
          <cell r="J831">
            <v>137</v>
          </cell>
          <cell r="K831">
            <v>44454</v>
          </cell>
          <cell r="M831" t="str">
            <v>2611606 - Recife - PE</v>
          </cell>
          <cell r="N831">
            <v>38889.9</v>
          </cell>
        </row>
        <row r="832">
          <cell r="C832" t="str">
            <v>HOSPITAL DOM HÉLDER</v>
          </cell>
          <cell r="E832" t="str">
            <v>5.16 - Serviços Médico-Hospitalares, Odotonlogia e Laboratoriais</v>
          </cell>
          <cell r="F832">
            <v>29449525000190</v>
          </cell>
          <cell r="G832" t="str">
            <v xml:space="preserve">HPI CLINICA CARDIOLOGICA LTDA </v>
          </cell>
          <cell r="H832" t="str">
            <v>S</v>
          </cell>
          <cell r="I832" t="str">
            <v>S</v>
          </cell>
          <cell r="J832">
            <v>226</v>
          </cell>
          <cell r="K832">
            <v>44456</v>
          </cell>
          <cell r="M832" t="str">
            <v>2613909 - Serra Talhada - PE</v>
          </cell>
          <cell r="N832">
            <v>9171.75</v>
          </cell>
        </row>
        <row r="833">
          <cell r="C833" t="str">
            <v>HOSPITAL DOM HÉLDER</v>
          </cell>
          <cell r="E833" t="str">
            <v>5.16 - Serviços Médico-Hospitalares, Odotonlogia e Laboratoriais</v>
          </cell>
          <cell r="F833">
            <v>21728590000143</v>
          </cell>
          <cell r="G833" t="str">
            <v>ICCONE CIRURGIA CARDIOVASCULAR LTDA</v>
          </cell>
          <cell r="H833" t="str">
            <v>S</v>
          </cell>
          <cell r="I833" t="str">
            <v>S</v>
          </cell>
          <cell r="J833">
            <v>448</v>
          </cell>
          <cell r="K833">
            <v>44454</v>
          </cell>
          <cell r="M833" t="str">
            <v>2611606 - Recife - PE</v>
          </cell>
          <cell r="N833">
            <v>69303.789999999994</v>
          </cell>
        </row>
        <row r="834">
          <cell r="C834" t="str">
            <v>HOSPITAL DOM HÉLDER</v>
          </cell>
          <cell r="E834" t="str">
            <v>5.16 - Serviços Médico-Hospitalares, Odotonlogia e Laboratoriais</v>
          </cell>
          <cell r="F834">
            <v>17214633000103</v>
          </cell>
          <cell r="G834" t="str">
            <v>JAB HOLOIMAGEM DIAGNOSTICOS LTDA</v>
          </cell>
          <cell r="H834" t="str">
            <v>S</v>
          </cell>
          <cell r="I834" t="str">
            <v>S</v>
          </cell>
          <cell r="J834">
            <v>1376</v>
          </cell>
          <cell r="K834">
            <v>44445</v>
          </cell>
          <cell r="M834" t="str">
            <v>2611606 - Recife - PE</v>
          </cell>
          <cell r="N834">
            <v>11008.2</v>
          </cell>
        </row>
        <row r="835">
          <cell r="C835" t="str">
            <v>HOSPITAL DOM HÉLDER</v>
          </cell>
          <cell r="E835" t="str">
            <v>5.16 - Serviços Médico-Hospitalares, Odotonlogia e Laboratoriais</v>
          </cell>
          <cell r="F835">
            <v>10755219000154</v>
          </cell>
          <cell r="G835" t="str">
            <v xml:space="preserve">JPM RADIOLOGISTAS ASSOCIADOS LTDA </v>
          </cell>
          <cell r="H835" t="str">
            <v>S</v>
          </cell>
          <cell r="I835" t="str">
            <v>S</v>
          </cell>
          <cell r="J835">
            <v>2192</v>
          </cell>
          <cell r="K835">
            <v>44455</v>
          </cell>
          <cell r="M835" t="str">
            <v>2611606 - Recife - PE</v>
          </cell>
          <cell r="N835">
            <v>2935.8</v>
          </cell>
        </row>
        <row r="836">
          <cell r="C836" t="str">
            <v>HOSPITAL DOM HÉLDER</v>
          </cell>
          <cell r="E836" t="str">
            <v>5.16 - Serviços Médico-Hospitalares, Odotonlogia e Laboratoriais</v>
          </cell>
          <cell r="F836">
            <v>28737345000141</v>
          </cell>
          <cell r="G836" t="str">
            <v>LUNA MACHADO, LACERDA SERVICOS MEDICOS E CIA LTDA</v>
          </cell>
          <cell r="H836" t="str">
            <v>S</v>
          </cell>
          <cell r="I836" t="str">
            <v>S</v>
          </cell>
          <cell r="J836">
            <v>80</v>
          </cell>
          <cell r="K836">
            <v>44440</v>
          </cell>
          <cell r="M836" t="str">
            <v>2611606 - Recife - PE</v>
          </cell>
          <cell r="N836">
            <v>153776</v>
          </cell>
        </row>
        <row r="837">
          <cell r="C837" t="str">
            <v>HOSPITAL DOM HÉLDER</v>
          </cell>
          <cell r="E837" t="str">
            <v>5.16 - Serviços Médico-Hospitalares, Odotonlogia e Laboratoriais</v>
          </cell>
          <cell r="F837">
            <v>15045541000103</v>
          </cell>
          <cell r="G837" t="str">
            <v>M VIDEO CIRURGICA S/S LTDA</v>
          </cell>
          <cell r="H837" t="str">
            <v>S</v>
          </cell>
          <cell r="I837" t="str">
            <v>S</v>
          </cell>
          <cell r="J837">
            <v>42</v>
          </cell>
          <cell r="K837">
            <v>44452</v>
          </cell>
          <cell r="M837" t="str">
            <v>2602902 - Cabo de Santo Agostinho - PE</v>
          </cell>
          <cell r="N837">
            <v>149634.07999999999</v>
          </cell>
        </row>
        <row r="838">
          <cell r="C838" t="str">
            <v>HOSPITAL DOM HÉLDER</v>
          </cell>
          <cell r="E838" t="str">
            <v>5.16 - Serviços Médico-Hospitalares, Odotonlogia e Laboratoriais</v>
          </cell>
          <cell r="F838">
            <v>24881506000115</v>
          </cell>
          <cell r="G838" t="str">
            <v>MEDICANDO: ATENDIMENTO MEDICO ESPECIALIZADO LTDA</v>
          </cell>
          <cell r="H838" t="str">
            <v>S</v>
          </cell>
          <cell r="I838" t="str">
            <v>S</v>
          </cell>
          <cell r="J838">
            <v>268</v>
          </cell>
          <cell r="K838">
            <v>44455</v>
          </cell>
          <cell r="M838" t="str">
            <v>2602902 - Cabo de Santo Agostinho - PE</v>
          </cell>
          <cell r="N838">
            <v>232486.72999999998</v>
          </cell>
        </row>
        <row r="839">
          <cell r="C839" t="str">
            <v>HOSPITAL DOM HÉLDER</v>
          </cell>
          <cell r="E839" t="str">
            <v>5.16 - Serviços Médico-Hospitalares, Odotonlogia e Laboratoriais</v>
          </cell>
          <cell r="F839">
            <v>13844637000297</v>
          </cell>
          <cell r="G839" t="str">
            <v>MEMORIAL CORACAO EM SAUDE LTDA</v>
          </cell>
          <cell r="H839" t="str">
            <v>S</v>
          </cell>
          <cell r="I839" t="str">
            <v>S</v>
          </cell>
          <cell r="J839">
            <v>696</v>
          </cell>
          <cell r="K839">
            <v>44459</v>
          </cell>
          <cell r="M839" t="str">
            <v>2611606 - Recife - PE</v>
          </cell>
          <cell r="N839">
            <v>266254.46000000002</v>
          </cell>
        </row>
        <row r="840">
          <cell r="C840" t="str">
            <v>HOSPITAL DOM HÉLDER</v>
          </cell>
          <cell r="E840" t="str">
            <v>5.16 - Serviços Médico-Hospitalares, Odotonlogia e Laboratoriais</v>
          </cell>
          <cell r="F840">
            <v>15001239000153</v>
          </cell>
          <cell r="G840" t="str">
            <v>REME ORTOPEDIA LTDA</v>
          </cell>
          <cell r="H840" t="str">
            <v>S</v>
          </cell>
          <cell r="I840" t="str">
            <v>S</v>
          </cell>
          <cell r="J840">
            <v>295</v>
          </cell>
          <cell r="K840">
            <v>44440</v>
          </cell>
          <cell r="M840" t="str">
            <v>2606200 - Goiana - PE</v>
          </cell>
          <cell r="N840">
            <v>120476</v>
          </cell>
        </row>
        <row r="841">
          <cell r="C841" t="str">
            <v>HOSPITAL DOM HÉLDER</v>
          </cell>
          <cell r="E841" t="str">
            <v>5.16 - Serviços Médico-Hospitalares, Odotonlogia e Laboratoriais</v>
          </cell>
          <cell r="F841">
            <v>30757914000162</v>
          </cell>
          <cell r="G841" t="str">
            <v xml:space="preserve">RNP DIAGNÓSTICO CARDIOLOGICO LTDA </v>
          </cell>
          <cell r="H841" t="str">
            <v>S</v>
          </cell>
          <cell r="I841" t="str">
            <v>S</v>
          </cell>
          <cell r="J841">
            <v>226</v>
          </cell>
          <cell r="K841">
            <v>44445</v>
          </cell>
          <cell r="M841" t="str">
            <v>2611606 - Recife - PE</v>
          </cell>
          <cell r="N841">
            <v>7565.04</v>
          </cell>
        </row>
        <row r="842">
          <cell r="C842" t="str">
            <v>HOSPITAL DOM HÉLDER</v>
          </cell>
          <cell r="E842" t="str">
            <v>5.16 - Serviços Médico-Hospitalares, Odotonlogia e Laboratoriais</v>
          </cell>
          <cell r="F842">
            <v>27149461000187</v>
          </cell>
          <cell r="G842" t="str">
            <v>SAO MIGUEL ASSISTENCIA MEDICA LTDA - ME</v>
          </cell>
          <cell r="H842" t="str">
            <v>S</v>
          </cell>
          <cell r="I842" t="str">
            <v>S</v>
          </cell>
          <cell r="J842">
            <v>285</v>
          </cell>
          <cell r="K842">
            <v>44441</v>
          </cell>
          <cell r="M842" t="str">
            <v>2611606 - Recife - PE</v>
          </cell>
          <cell r="N842">
            <v>49409.78</v>
          </cell>
        </row>
        <row r="843">
          <cell r="C843" t="str">
            <v>HOSPITAL DOM HÉLDER</v>
          </cell>
          <cell r="E843" t="str">
            <v>5.16 - Serviços Médico-Hospitalares, Odotonlogia e Laboratoriais</v>
          </cell>
          <cell r="F843">
            <v>29482450000140</v>
          </cell>
          <cell r="G843" t="str">
            <v xml:space="preserve">T MAIS CLINICA MEDICA LTDA </v>
          </cell>
          <cell r="H843" t="str">
            <v>S</v>
          </cell>
          <cell r="I843" t="str">
            <v>S</v>
          </cell>
          <cell r="J843">
            <v>132</v>
          </cell>
          <cell r="K843">
            <v>44455</v>
          </cell>
          <cell r="M843" t="str">
            <v>2602902 - Cabo de Santo Agostinho - PE</v>
          </cell>
          <cell r="N843">
            <v>238379.83000000002</v>
          </cell>
        </row>
        <row r="844">
          <cell r="C844" t="str">
            <v>HOSPITAL DOM HÉLDER</v>
          </cell>
          <cell r="E844" t="str">
            <v>5.16 - Serviços Médico-Hospitalares, Odotonlogia e Laboratoriais</v>
          </cell>
          <cell r="F844">
            <v>62519000102</v>
          </cell>
          <cell r="G844" t="str">
            <v xml:space="preserve">UNIDADE DE CARDIOLOGIA INVASIVA S/C LTDA </v>
          </cell>
          <cell r="H844" t="str">
            <v>S</v>
          </cell>
          <cell r="I844" t="str">
            <v>S</v>
          </cell>
          <cell r="J844">
            <v>438</v>
          </cell>
          <cell r="K844">
            <v>44447</v>
          </cell>
          <cell r="M844" t="str">
            <v>2611606 - Recife - PE</v>
          </cell>
          <cell r="N844">
            <v>101264.1</v>
          </cell>
        </row>
        <row r="845">
          <cell r="C845" t="str">
            <v>HOSPITAL DOM HÉLDER</v>
          </cell>
          <cell r="E845" t="str">
            <v>5.16 - Serviços Médico-Hospitalares, Odotonlogia e Laboratoriais</v>
          </cell>
          <cell r="F845">
            <v>4539279016300</v>
          </cell>
          <cell r="G845" t="str">
            <v>Cientificalab Produtos Laboratorais e Sistemas Ltda</v>
          </cell>
          <cell r="H845" t="str">
            <v>S</v>
          </cell>
          <cell r="I845" t="str">
            <v>S</v>
          </cell>
          <cell r="J845">
            <v>110</v>
          </cell>
          <cell r="K845">
            <v>44439</v>
          </cell>
          <cell r="M845" t="str">
            <v>2602902 - Cabo de Santo Agostinho - PE</v>
          </cell>
          <cell r="N845">
            <v>135421.28</v>
          </cell>
        </row>
        <row r="846">
          <cell r="C846" t="str">
            <v>HOSPITAL DOM HÉLDER</v>
          </cell>
          <cell r="E846" t="str">
            <v>5.16 - Serviços Médico-Hospitalares, Odotonlogia e Laboratoriais</v>
          </cell>
          <cell r="F846">
            <v>5281073000112</v>
          </cell>
          <cell r="G846" t="str">
            <v>Laboratorio Histopatologia Horacio Fittipaldi S/C Ltda</v>
          </cell>
          <cell r="H846" t="str">
            <v>S</v>
          </cell>
          <cell r="I846" t="str">
            <v>S</v>
          </cell>
          <cell r="J846">
            <v>9622</v>
          </cell>
          <cell r="K846">
            <v>44453</v>
          </cell>
          <cell r="M846" t="str">
            <v>2611606 - Recife - PE</v>
          </cell>
          <cell r="N846">
            <v>1320</v>
          </cell>
        </row>
        <row r="847">
          <cell r="C847" t="str">
            <v>HOSPITAL DOM HÉLDER</v>
          </cell>
          <cell r="E847" t="str">
            <v>5.99 - Outros Serviços de Terceiros Pessoa Jurídica</v>
          </cell>
          <cell r="F847">
            <v>4290489000134</v>
          </cell>
          <cell r="G847" t="str">
            <v>Clinica de Dialise do Cabo Ltda</v>
          </cell>
          <cell r="H847" t="str">
            <v>S</v>
          </cell>
          <cell r="I847" t="str">
            <v>S</v>
          </cell>
          <cell r="J847">
            <v>765</v>
          </cell>
          <cell r="K847">
            <v>44447</v>
          </cell>
          <cell r="M847" t="str">
            <v>2602902 - Cabo de Santo Agostinho - PE</v>
          </cell>
          <cell r="N847">
            <v>233606.06208</v>
          </cell>
        </row>
        <row r="848">
          <cell r="C848" t="str">
            <v>HOSPITAL DOM HÉLDER</v>
          </cell>
          <cell r="E848" t="str">
            <v>5.16 - Serviços Médico-Hospitalares, Odotonlogia e Laboratoriais</v>
          </cell>
          <cell r="F848">
            <v>11187085000185</v>
          </cell>
          <cell r="G848" t="str">
            <v>Coopanest/PE - Cooperativa dos Médicos Anestesiologistas de Pernambuco</v>
          </cell>
          <cell r="H848" t="str">
            <v>S</v>
          </cell>
          <cell r="I848" t="str">
            <v>S</v>
          </cell>
          <cell r="J848">
            <v>60921008</v>
          </cell>
          <cell r="K848">
            <v>44448</v>
          </cell>
          <cell r="M848" t="str">
            <v>2611606 - Recife - PE</v>
          </cell>
          <cell r="N848">
            <v>265965.15999999997</v>
          </cell>
        </row>
        <row r="849">
          <cell r="C849" t="str">
            <v>HOSPITAL DOM HÉLDER</v>
          </cell>
          <cell r="E849" t="str">
            <v>5.15 - Serviços Domésticos</v>
          </cell>
          <cell r="F849">
            <v>6272575004803</v>
          </cell>
          <cell r="G849" t="str">
            <v>Lavebras Gestão de Texteis S.A</v>
          </cell>
          <cell r="H849" t="str">
            <v>S</v>
          </cell>
          <cell r="I849" t="str">
            <v>S</v>
          </cell>
          <cell r="J849">
            <v>4220</v>
          </cell>
          <cell r="K849">
            <v>44435</v>
          </cell>
          <cell r="M849" t="str">
            <v>2610707 - Paulista - PE</v>
          </cell>
          <cell r="N849">
            <v>36486.258524982317</v>
          </cell>
        </row>
        <row r="850">
          <cell r="C850" t="str">
            <v>HOSPITAL DOM HÉLDER</v>
          </cell>
          <cell r="E850" t="str">
            <v>5.10 - Detetização/Tratamento de Resíduos e Afins</v>
          </cell>
          <cell r="F850">
            <v>11863530000180</v>
          </cell>
          <cell r="G850" t="str">
            <v>Brascon Gestão Ambiental Ltda</v>
          </cell>
          <cell r="H850" t="str">
            <v>S</v>
          </cell>
          <cell r="I850" t="str">
            <v>S</v>
          </cell>
          <cell r="J850">
            <v>84993</v>
          </cell>
          <cell r="K850">
            <v>44440</v>
          </cell>
          <cell r="M850" t="str">
            <v>2611309 - Pombos - PE</v>
          </cell>
          <cell r="N850">
            <v>29649.523019342665</v>
          </cell>
        </row>
        <row r="851">
          <cell r="C851" t="str">
            <v>HOSPITAL DOM HÉLDER</v>
          </cell>
          <cell r="E851" t="str">
            <v>5.17 - Manutenção de Software, Certificação Digital e Microfilmagem</v>
          </cell>
          <cell r="F851">
            <v>5020356000100</v>
          </cell>
          <cell r="G851" t="str">
            <v>Bid Comercio E Servicos Em Tecnologia da Informacao Ltda</v>
          </cell>
          <cell r="H851" t="str">
            <v>S</v>
          </cell>
          <cell r="I851" t="str">
            <v>S</v>
          </cell>
          <cell r="J851">
            <v>4090</v>
          </cell>
          <cell r="K851">
            <v>44410</v>
          </cell>
          <cell r="M851" t="str">
            <v>2611606 - Recife - PE</v>
          </cell>
          <cell r="N851">
            <v>967.17</v>
          </cell>
        </row>
        <row r="852">
          <cell r="C852" t="str">
            <v>HOSPITAL DOM HÉLDER</v>
          </cell>
          <cell r="E852" t="str">
            <v>5.17 - Manutenção de Software, Certificação Digital e Microfilmagem</v>
          </cell>
          <cell r="F852">
            <v>7928972000190</v>
          </cell>
          <cell r="G852" t="str">
            <v>Cartello Desenvolvimento e Suporte Ltda</v>
          </cell>
          <cell r="H852" t="str">
            <v>S</v>
          </cell>
          <cell r="I852" t="str">
            <v>S</v>
          </cell>
          <cell r="J852">
            <v>3397</v>
          </cell>
          <cell r="K852">
            <v>44410</v>
          </cell>
          <cell r="M852" t="str">
            <v>2611606 - Recife - PE</v>
          </cell>
          <cell r="N852">
            <v>442.17</v>
          </cell>
        </row>
        <row r="853">
          <cell r="C853" t="str">
            <v>HOSPITAL DOM HÉLDER</v>
          </cell>
          <cell r="E853" t="str">
            <v>5.17 - Manutenção de Software, Certificação Digital e Microfilmagem</v>
          </cell>
          <cell r="F853">
            <v>92306257000780</v>
          </cell>
          <cell r="G853" t="str">
            <v>Mv Informatica Nordeste Ltda</v>
          </cell>
          <cell r="H853" t="str">
            <v>S</v>
          </cell>
          <cell r="I853" t="str">
            <v>S</v>
          </cell>
          <cell r="J853">
            <v>28240</v>
          </cell>
          <cell r="K853">
            <v>44419</v>
          </cell>
          <cell r="M853" t="str">
            <v>2611606 - Recife - PE</v>
          </cell>
          <cell r="N853">
            <v>38502.94</v>
          </cell>
        </row>
        <row r="854">
          <cell r="C854" t="str">
            <v>HOSPITAL DOM HÉLDER</v>
          </cell>
          <cell r="E854" t="str">
            <v>5.17 - Manutenção de Software, Certificação Digital e Microfilmagem</v>
          </cell>
          <cell r="F854">
            <v>16783034000130</v>
          </cell>
          <cell r="G854" t="str">
            <v>Sintese Licenciamento Programas Online Ltda</v>
          </cell>
          <cell r="H854" t="str">
            <v>S</v>
          </cell>
          <cell r="I854" t="str">
            <v>S</v>
          </cell>
          <cell r="J854">
            <v>15597</v>
          </cell>
          <cell r="K854">
            <v>44440</v>
          </cell>
          <cell r="M854" t="str">
            <v>2611606 - Recife - PE</v>
          </cell>
          <cell r="N854">
            <v>2300</v>
          </cell>
        </row>
        <row r="855">
          <cell r="C855" t="str">
            <v>HOSPITAL DOM HÉLDER</v>
          </cell>
          <cell r="E855" t="str">
            <v>5.17 - Manutenção de Software, Certificação Digital e Microfilmagem</v>
          </cell>
          <cell r="F855">
            <v>53113791001285</v>
          </cell>
          <cell r="G855" t="str">
            <v>Totvs S.A.</v>
          </cell>
          <cell r="H855" t="str">
            <v>S</v>
          </cell>
          <cell r="I855" t="str">
            <v>S</v>
          </cell>
          <cell r="J855">
            <v>56563</v>
          </cell>
          <cell r="K855">
            <v>44412</v>
          </cell>
          <cell r="M855" t="str">
            <v>3106200 - Belo Horizonte - MG</v>
          </cell>
          <cell r="N855">
            <v>393.48</v>
          </cell>
        </row>
        <row r="856">
          <cell r="C856" t="str">
            <v>HOSPITAL DOM HÉLDER</v>
          </cell>
          <cell r="E856" t="str">
            <v>5.17 - Manutenção de Software, Certificação Digital e Microfilmagem</v>
          </cell>
          <cell r="F856">
            <v>53113791001285</v>
          </cell>
          <cell r="G856" t="str">
            <v>Totvs S.A.</v>
          </cell>
          <cell r="H856" t="str">
            <v>S</v>
          </cell>
          <cell r="I856" t="str">
            <v>S</v>
          </cell>
          <cell r="J856">
            <v>56564</v>
          </cell>
          <cell r="K856">
            <v>44412</v>
          </cell>
          <cell r="M856" t="str">
            <v>3106200 - Belo Horizonte - MG</v>
          </cell>
          <cell r="N856">
            <v>2750.77</v>
          </cell>
        </row>
        <row r="857">
          <cell r="C857" t="str">
            <v>HOSPITAL DOM HÉLDER</v>
          </cell>
          <cell r="E857" t="str">
            <v>5.17 - Manutenção de Software, Certificação Digital e Microfilmagem</v>
          </cell>
          <cell r="F857">
            <v>53113791000122</v>
          </cell>
          <cell r="G857" t="str">
            <v>Totvs S.A.</v>
          </cell>
          <cell r="H857" t="str">
            <v>S</v>
          </cell>
          <cell r="I857" t="str">
            <v>S</v>
          </cell>
          <cell r="J857">
            <v>3137076</v>
          </cell>
          <cell r="K857">
            <v>44420</v>
          </cell>
          <cell r="M857" t="str">
            <v>3106200 - Belo Horizonte - MG</v>
          </cell>
          <cell r="N857">
            <v>1124.23</v>
          </cell>
        </row>
        <row r="858">
          <cell r="C858" t="str">
            <v>HOSPITAL DOM HÉLDER</v>
          </cell>
          <cell r="E858" t="str">
            <v>5.99 - Outros Serviços de Terceiros Pessoa Jurídica</v>
          </cell>
          <cell r="F858">
            <v>27814653000160</v>
          </cell>
          <cell r="G858" t="str">
            <v>Lumi Consultoria e Serviços Ltda-EPP</v>
          </cell>
          <cell r="H858" t="str">
            <v>S</v>
          </cell>
          <cell r="I858" t="str">
            <v>S</v>
          </cell>
          <cell r="J858">
            <v>595</v>
          </cell>
          <cell r="K858">
            <v>44433</v>
          </cell>
          <cell r="M858" t="str">
            <v>2611606 - Recife - PE</v>
          </cell>
          <cell r="N858">
            <v>3400</v>
          </cell>
        </row>
        <row r="859">
          <cell r="C859" t="str">
            <v>HOSPITAL DOM HÉLDER</v>
          </cell>
          <cell r="E859" t="str">
            <v>5.99 - Outros Serviços de Terceiros Pessoa Jurídica</v>
          </cell>
          <cell r="F859">
            <v>58921792000117</v>
          </cell>
          <cell r="G859" t="str">
            <v>Planisa Planejamento e Org. de Instituições de Saude Ltda</v>
          </cell>
          <cell r="H859" t="str">
            <v>S</v>
          </cell>
          <cell r="I859" t="str">
            <v>S</v>
          </cell>
          <cell r="J859">
            <v>25555</v>
          </cell>
          <cell r="K859">
            <v>44466</v>
          </cell>
          <cell r="M859" t="str">
            <v>3550308 - São Paulo - SP</v>
          </cell>
          <cell r="N859">
            <v>6100</v>
          </cell>
        </row>
        <row r="860">
          <cell r="C860" t="str">
            <v>HOSPITAL DOM HÉLDER</v>
          </cell>
          <cell r="E860" t="str">
            <v>5.99 - Outros Serviços de Terceiros Pessoa Jurídica</v>
          </cell>
          <cell r="F860">
            <v>35521046000130</v>
          </cell>
          <cell r="G860" t="str">
            <v>TGI Consultoria em Gestão S.A.</v>
          </cell>
          <cell r="H860" t="str">
            <v>S</v>
          </cell>
          <cell r="I860" t="str">
            <v>S</v>
          </cell>
          <cell r="J860">
            <v>20382</v>
          </cell>
          <cell r="K860">
            <v>44411</v>
          </cell>
          <cell r="M860" t="str">
            <v>2611606 - Recife - PE</v>
          </cell>
          <cell r="N860">
            <v>3600</v>
          </cell>
        </row>
        <row r="861">
          <cell r="C861" t="str">
            <v>HOSPITAL DOM HÉLDER</v>
          </cell>
          <cell r="E861" t="str">
            <v>5.2 - Serviços Técnicos Profissionais</v>
          </cell>
          <cell r="F861">
            <v>2512303000119</v>
          </cell>
          <cell r="G861" t="str">
            <v>Noroes Azevedo Sociedade de Advogados</v>
          </cell>
          <cell r="H861" t="str">
            <v>S</v>
          </cell>
          <cell r="I861" t="str">
            <v>S</v>
          </cell>
          <cell r="J861">
            <v>5066</v>
          </cell>
          <cell r="K861">
            <v>44411</v>
          </cell>
          <cell r="M861" t="str">
            <v>2611606 - Recife - PE</v>
          </cell>
          <cell r="N861">
            <v>9804</v>
          </cell>
        </row>
        <row r="862">
          <cell r="C862" t="str">
            <v>HOSPITAL DOM HÉLDER</v>
          </cell>
          <cell r="E862" t="str">
            <v>5.2 - Serviços Técnicos Profissionais</v>
          </cell>
          <cell r="F862">
            <v>2512303000119</v>
          </cell>
          <cell r="G862" t="str">
            <v>Noroes Azevedo Sociedade de Advogados</v>
          </cell>
          <cell r="H862" t="str">
            <v>S</v>
          </cell>
          <cell r="I862" t="str">
            <v>S</v>
          </cell>
          <cell r="J862">
            <v>5067</v>
          </cell>
          <cell r="K862">
            <v>44411</v>
          </cell>
          <cell r="M862" t="str">
            <v>2611606 - Recife - PE</v>
          </cell>
          <cell r="N862">
            <v>2940</v>
          </cell>
        </row>
        <row r="863">
          <cell r="C863" t="str">
            <v>HOSPITAL DOM HÉLDER</v>
          </cell>
          <cell r="E863" t="str">
            <v>5.10 - Detetização/Tratamento de Resíduos e Afins</v>
          </cell>
          <cell r="F863">
            <v>10333266000100</v>
          </cell>
          <cell r="G863" t="str">
            <v>Carlos Antonio de Oliveira Milet Junior-Me</v>
          </cell>
          <cell r="H863" t="str">
            <v>S</v>
          </cell>
          <cell r="I863" t="str">
            <v>S</v>
          </cell>
          <cell r="J863">
            <v>8844</v>
          </cell>
          <cell r="K863">
            <v>44421</v>
          </cell>
          <cell r="M863" t="str">
            <v>2611606 - Recife - PE</v>
          </cell>
          <cell r="N863">
            <v>600</v>
          </cell>
        </row>
        <row r="864">
          <cell r="C864" t="str">
            <v>HOSPITAL DOM HÉLDER</v>
          </cell>
          <cell r="E864" t="str">
            <v>5.23 - Limpeza e Conservação</v>
          </cell>
          <cell r="F864">
            <v>10229013000190</v>
          </cell>
          <cell r="G864" t="str">
            <v>Interclean Administração Ltda</v>
          </cell>
          <cell r="H864" t="str">
            <v>S</v>
          </cell>
          <cell r="I864" t="str">
            <v>S</v>
          </cell>
          <cell r="J864">
            <v>464</v>
          </cell>
          <cell r="K864">
            <v>44425</v>
          </cell>
          <cell r="M864" t="str">
            <v>2611606 - Recife - PE</v>
          </cell>
          <cell r="N864">
            <v>249122.02</v>
          </cell>
        </row>
        <row r="865">
          <cell r="C865" t="str">
            <v>HOSPITAL DOM HÉLDER</v>
          </cell>
          <cell r="E865" t="str">
            <v>5.99 - Outros Serviços de Terceiros Pessoa Jurídica</v>
          </cell>
          <cell r="F865">
            <v>10816775000274</v>
          </cell>
          <cell r="G865" t="str">
            <v>Inspetora Salesiana do Nordeste do Brasil</v>
          </cell>
          <cell r="H865" t="str">
            <v>S</v>
          </cell>
          <cell r="I865" t="str">
            <v>S</v>
          </cell>
          <cell r="J865">
            <v>13528</v>
          </cell>
          <cell r="K865">
            <v>44424</v>
          </cell>
          <cell r="M865" t="str">
            <v>2611606 - Recife - PE</v>
          </cell>
          <cell r="N865">
            <v>1180</v>
          </cell>
        </row>
        <row r="866">
          <cell r="C866" t="str">
            <v>HOSPITAL DOM HÉLDER</v>
          </cell>
          <cell r="E866" t="str">
            <v>5.99 - Outros Serviços de Terceiros Pessoa Jurídica</v>
          </cell>
          <cell r="F866">
            <v>13409775000329</v>
          </cell>
          <cell r="G866" t="str">
            <v>Linus Log LTDA ME</v>
          </cell>
          <cell r="H866" t="str">
            <v>S</v>
          </cell>
          <cell r="I866" t="str">
            <v>S</v>
          </cell>
          <cell r="J866">
            <v>1298</v>
          </cell>
          <cell r="K866">
            <v>44453</v>
          </cell>
          <cell r="M866" t="str">
            <v>2607901 - Jaboatão dos Guararapes - PE</v>
          </cell>
          <cell r="N866">
            <v>3022.53</v>
          </cell>
        </row>
        <row r="867">
          <cell r="C867" t="str">
            <v>HOSPITAL DOM HÉLDER</v>
          </cell>
          <cell r="E867" t="str">
            <v>5.99 - Outros Serviços de Terceiros Pessoa Jurídica</v>
          </cell>
          <cell r="F867">
            <v>5467959000155</v>
          </cell>
          <cell r="G867" t="str">
            <v>Moto 29 Servico de Entrega Ltda</v>
          </cell>
          <cell r="H867" t="str">
            <v>S</v>
          </cell>
          <cell r="I867" t="str">
            <v>S</v>
          </cell>
          <cell r="J867">
            <v>1777</v>
          </cell>
          <cell r="K867">
            <v>44424</v>
          </cell>
          <cell r="M867" t="str">
            <v>2607901 - Jaboatão dos Guararapes - PE</v>
          </cell>
          <cell r="N867">
            <v>6800</v>
          </cell>
        </row>
        <row r="868">
          <cell r="C868" t="str">
            <v>HOSPITAL DOM HÉLDER</v>
          </cell>
          <cell r="E868" t="str">
            <v>5.99 - Outros Serviços de Terceiros Pessoa Jurídica</v>
          </cell>
          <cell r="F868">
            <v>1699696000159</v>
          </cell>
          <cell r="G868" t="str">
            <v>Qualiagua Laboratorio E Consultoria Ltda</v>
          </cell>
          <cell r="H868" t="str">
            <v>S</v>
          </cell>
          <cell r="I868" t="str">
            <v>S</v>
          </cell>
          <cell r="J868">
            <v>55612</v>
          </cell>
          <cell r="K868">
            <v>44440</v>
          </cell>
          <cell r="M868" t="str">
            <v>2611606 - Recife - PE</v>
          </cell>
          <cell r="N868">
            <v>204.96</v>
          </cell>
        </row>
        <row r="869">
          <cell r="C869" t="str">
            <v>HOSPITAL DOM HÉLDER</v>
          </cell>
          <cell r="E869" t="str">
            <v>5.99 - Outros Serviços de Terceiros Pessoa Jurídica</v>
          </cell>
          <cell r="F869">
            <v>17467595000192</v>
          </cell>
          <cell r="G869" t="str">
            <v>Uniester Unidade de Esterilizacao Ltda ME</v>
          </cell>
          <cell r="H869" t="str">
            <v>S</v>
          </cell>
          <cell r="I869" t="str">
            <v>S</v>
          </cell>
          <cell r="J869">
            <v>3937</v>
          </cell>
          <cell r="K869">
            <v>44441</v>
          </cell>
          <cell r="M869" t="str">
            <v>2611606 - Recife - PE</v>
          </cell>
          <cell r="N869">
            <v>20708.400000000001</v>
          </cell>
        </row>
        <row r="870">
          <cell r="C870" t="str">
            <v>HOSPITAL DOM HÉLDER</v>
          </cell>
          <cell r="E870" t="str">
            <v>5.5 - Reparo e Manutenção de Máquinas e Equipamentos</v>
          </cell>
          <cell r="F870">
            <v>2535707000128</v>
          </cell>
          <cell r="G870" t="str">
            <v>Drager Indústria E Comércio Ltda</v>
          </cell>
          <cell r="H870" t="str">
            <v>S</v>
          </cell>
          <cell r="I870" t="str">
            <v>S</v>
          </cell>
          <cell r="J870">
            <v>32175</v>
          </cell>
          <cell r="K870">
            <v>44413</v>
          </cell>
          <cell r="M870" t="str">
            <v>2611606 - Recife - PE</v>
          </cell>
          <cell r="N870">
            <v>1300</v>
          </cell>
        </row>
        <row r="871">
          <cell r="C871" t="str">
            <v>HOSPITAL DOM HÉLDER</v>
          </cell>
          <cell r="E871" t="str">
            <v>5.5 - Reparo e Manutenção de Máquinas e Equipamentos</v>
          </cell>
          <cell r="F871">
            <v>2535707000128</v>
          </cell>
          <cell r="G871" t="str">
            <v>Drager Indústria E Comércio Ltda</v>
          </cell>
          <cell r="H871" t="str">
            <v>S</v>
          </cell>
          <cell r="I871" t="str">
            <v>S</v>
          </cell>
          <cell r="J871">
            <v>32227</v>
          </cell>
          <cell r="K871">
            <v>44418</v>
          </cell>
          <cell r="M871" t="str">
            <v>3505708 - Barueri - SP</v>
          </cell>
          <cell r="N871">
            <v>1040</v>
          </cell>
        </row>
        <row r="872">
          <cell r="C872" t="str">
            <v>HOSPITAL DOM HÉLDER</v>
          </cell>
          <cell r="E872" t="str">
            <v>5.5 - Reparo e Manutenção de Máquinas e Equipamentos</v>
          </cell>
          <cell r="F872">
            <v>58295213000178</v>
          </cell>
          <cell r="G872" t="str">
            <v xml:space="preserve">Philips Medical Systems Ltda </v>
          </cell>
          <cell r="H872" t="str">
            <v>S</v>
          </cell>
          <cell r="I872" t="str">
            <v>S</v>
          </cell>
          <cell r="J872">
            <v>146411</v>
          </cell>
          <cell r="K872">
            <v>44410</v>
          </cell>
          <cell r="M872" t="str">
            <v>3505708 - Barueri - SP</v>
          </cell>
          <cell r="N872">
            <v>44832.24</v>
          </cell>
        </row>
        <row r="873">
          <cell r="C873" t="str">
            <v>HOSPITAL DOM HÉLDER</v>
          </cell>
          <cell r="E873" t="str">
            <v>5.5 - Reparo e Manutenção de Máquinas e Equipamentos</v>
          </cell>
          <cell r="F873">
            <v>12891935000194</v>
          </cell>
          <cell r="G873" t="str">
            <v>Representa Materiais Cirurgicos Medicos e Hospitalares</v>
          </cell>
          <cell r="H873" t="str">
            <v>S</v>
          </cell>
          <cell r="I873" t="str">
            <v>S</v>
          </cell>
          <cell r="J873">
            <v>1052</v>
          </cell>
          <cell r="K873">
            <v>44420</v>
          </cell>
          <cell r="M873" t="str">
            <v>2611606 - Recife - PE</v>
          </cell>
          <cell r="N873">
            <v>1144</v>
          </cell>
        </row>
        <row r="874">
          <cell r="C874" t="str">
            <v>HOSPITAL DOM HÉLDER</v>
          </cell>
          <cell r="E874" t="str">
            <v>5.5 - Reparo e Manutenção de Máquinas e Equipamentos</v>
          </cell>
          <cell r="F874">
            <v>12891935000194</v>
          </cell>
          <cell r="G874" t="str">
            <v>Representa Materiais Cirurgicos Medicos e Hospitalares</v>
          </cell>
          <cell r="H874" t="str">
            <v>S</v>
          </cell>
          <cell r="I874" t="str">
            <v>S</v>
          </cell>
          <cell r="J874">
            <v>1053</v>
          </cell>
          <cell r="K874">
            <v>44420</v>
          </cell>
          <cell r="M874" t="str">
            <v>2611606 - Recife - PE</v>
          </cell>
          <cell r="N874">
            <v>693.15</v>
          </cell>
        </row>
        <row r="875">
          <cell r="C875" t="str">
            <v>HOSPITAL DOM HÉLDER</v>
          </cell>
          <cell r="E875" t="str">
            <v>5.5 - Reparo e Manutenção de Máquinas e Equipamentos</v>
          </cell>
          <cell r="F875">
            <v>7146768000117</v>
          </cell>
          <cell r="G875" t="str">
            <v>Serv Imagem Nordeste Assistencia Tecnica Ltda</v>
          </cell>
          <cell r="H875" t="str">
            <v>S</v>
          </cell>
          <cell r="I875" t="str">
            <v>S</v>
          </cell>
          <cell r="J875">
            <v>4229</v>
          </cell>
          <cell r="K875">
            <v>44439</v>
          </cell>
          <cell r="M875" t="str">
            <v>2607901 - Jaboatão dos Guararapes - PE</v>
          </cell>
          <cell r="N875">
            <v>5146</v>
          </cell>
        </row>
        <row r="876">
          <cell r="C876" t="str">
            <v>HOSPITAL DOM HÉLDER</v>
          </cell>
          <cell r="E876" t="str">
            <v>5.5 - Reparo e Manutenção de Máquinas e Equipamentos</v>
          </cell>
          <cell r="F876">
            <v>1449930000785</v>
          </cell>
          <cell r="G876" t="str">
            <v>Siemens Healthcare Diagnosticos Ltda</v>
          </cell>
          <cell r="H876" t="str">
            <v>S</v>
          </cell>
          <cell r="I876" t="str">
            <v>S</v>
          </cell>
          <cell r="J876">
            <v>10487</v>
          </cell>
          <cell r="K876">
            <v>44419</v>
          </cell>
          <cell r="M876" t="str">
            <v>2611606 - Recife - PE</v>
          </cell>
          <cell r="N876">
            <v>8452.4599999999991</v>
          </cell>
        </row>
        <row r="877">
          <cell r="C877" t="str">
            <v>HOSPITAL DOM HÉLDER</v>
          </cell>
          <cell r="E877" t="str">
            <v>5.5 - Reparo e Manutenção de Máquinas e Equipamentos</v>
          </cell>
          <cell r="F877">
            <v>8955334000120</v>
          </cell>
          <cell r="G877" t="str">
            <v>TechMed - E. C. de Melo Oliveira Me</v>
          </cell>
          <cell r="H877" t="str">
            <v>S</v>
          </cell>
          <cell r="I877" t="str">
            <v>S</v>
          </cell>
          <cell r="J877">
            <v>3024</v>
          </cell>
          <cell r="K877">
            <v>44440</v>
          </cell>
          <cell r="M877" t="str">
            <v>2603454 - Camaragibe - PE</v>
          </cell>
          <cell r="N877">
            <v>6000</v>
          </cell>
        </row>
        <row r="878">
          <cell r="C878" t="str">
            <v>HOSPITAL DOM HÉLDER</v>
          </cell>
          <cell r="E878" t="str">
            <v>5.5 - Reparo e Manutenção de Máquinas e Equipamentos</v>
          </cell>
          <cell r="F878">
            <v>24380578002041</v>
          </cell>
          <cell r="G878" t="str">
            <v>White Martins Gases Industriais do Nordeste Ltda</v>
          </cell>
          <cell r="H878" t="str">
            <v>S</v>
          </cell>
          <cell r="I878" t="str">
            <v>S</v>
          </cell>
          <cell r="J878">
            <v>11638</v>
          </cell>
          <cell r="K878">
            <v>44449</v>
          </cell>
          <cell r="M878" t="str">
            <v>2607901 - Jaboatão dos Guararapes - PE</v>
          </cell>
          <cell r="N878">
            <v>459.3</v>
          </cell>
        </row>
        <row r="879">
          <cell r="C879" t="str">
            <v>HOSPITAL DOM HÉLDER</v>
          </cell>
          <cell r="E879" t="str">
            <v>5.5 - Reparo e Manutenção de Máquinas e Equipamentos</v>
          </cell>
          <cell r="F879">
            <v>3480539000183</v>
          </cell>
          <cell r="G879" t="str">
            <v>SL Engenharia Hospitalar Ltda</v>
          </cell>
          <cell r="H879" t="str">
            <v>S</v>
          </cell>
          <cell r="I879" t="str">
            <v>S</v>
          </cell>
          <cell r="J879">
            <v>7809</v>
          </cell>
          <cell r="K879">
            <v>44414</v>
          </cell>
          <cell r="M879" t="str">
            <v>2607901 - Jaboatão dos Guararapes - PE</v>
          </cell>
          <cell r="N879">
            <v>29403.1</v>
          </cell>
        </row>
        <row r="880">
          <cell r="C880" t="str">
            <v>HOSPITAL DOM HÉLDER</v>
          </cell>
          <cell r="E880" t="str">
            <v>5.5 - Reparo e Manutenção de Máquinas e Equipamentos</v>
          </cell>
          <cell r="F880">
            <v>10645770000145</v>
          </cell>
          <cell r="G880" t="str">
            <v>Aguiar Serviços Eletronicos Ltda - ME</v>
          </cell>
          <cell r="H880" t="str">
            <v>S</v>
          </cell>
          <cell r="I880" t="str">
            <v>S</v>
          </cell>
          <cell r="J880">
            <v>44</v>
          </cell>
          <cell r="K880">
            <v>44421</v>
          </cell>
          <cell r="M880" t="str">
            <v>2604601 - Condado - PE</v>
          </cell>
          <cell r="N880">
            <v>457</v>
          </cell>
        </row>
        <row r="881">
          <cell r="C881" t="str">
            <v>HOSPITAL DOM HÉLDER</v>
          </cell>
          <cell r="E881" t="str">
            <v>5.5 - Reparo e Manutenção de Máquinas e Equipamentos</v>
          </cell>
          <cell r="F881">
            <v>10645770000145</v>
          </cell>
          <cell r="G881" t="str">
            <v>Aguiar Serviços Eletronicos Ltda - ME</v>
          </cell>
          <cell r="H881" t="str">
            <v>S</v>
          </cell>
          <cell r="I881" t="str">
            <v>S</v>
          </cell>
          <cell r="J881">
            <v>47</v>
          </cell>
          <cell r="K881">
            <v>44432</v>
          </cell>
          <cell r="M881" t="str">
            <v>2604601 - Condado - PE</v>
          </cell>
          <cell r="N881">
            <v>1517.49</v>
          </cell>
        </row>
        <row r="882">
          <cell r="C882" t="str">
            <v>HOSPITAL DOM HÉLDER</v>
          </cell>
          <cell r="E882" t="str">
            <v>5.5 - Reparo e Manutenção de Máquinas e Equipamentos</v>
          </cell>
          <cell r="F882">
            <v>10645770000145</v>
          </cell>
          <cell r="G882" t="str">
            <v>Aguiar Serviços Eletronicos Ltda - ME</v>
          </cell>
          <cell r="H882" t="str">
            <v>S</v>
          </cell>
          <cell r="I882" t="str">
            <v>S</v>
          </cell>
          <cell r="J882">
            <v>51</v>
          </cell>
          <cell r="K882">
            <v>44434</v>
          </cell>
          <cell r="M882" t="str">
            <v>2604601 - Condado - PE</v>
          </cell>
          <cell r="N882">
            <v>457</v>
          </cell>
        </row>
        <row r="883">
          <cell r="C883" t="str">
            <v>HOSPITAL DOM HÉLDER</v>
          </cell>
          <cell r="E883" t="str">
            <v>5.5 - Reparo e Manutenção de Máquinas e Equipamentos</v>
          </cell>
          <cell r="F883">
            <v>14951481000125</v>
          </cell>
          <cell r="G883" t="str">
            <v>BM Com e Serv de Equip Medicos Hospitalares Ltda</v>
          </cell>
          <cell r="H883" t="str">
            <v>S</v>
          </cell>
          <cell r="I883" t="str">
            <v>S</v>
          </cell>
          <cell r="J883">
            <v>241</v>
          </cell>
          <cell r="K883">
            <v>44440</v>
          </cell>
          <cell r="M883" t="str">
            <v>2603454 - Camaragibe - PE</v>
          </cell>
          <cell r="N883">
            <v>5000</v>
          </cell>
        </row>
        <row r="884">
          <cell r="C884" t="str">
            <v>HOSPITAL DOM HÉLDER</v>
          </cell>
          <cell r="E884" t="str">
            <v>5.5 - Reparo e Manutenção de Máquinas e Equipamentos</v>
          </cell>
          <cell r="F884">
            <v>26081685000131</v>
          </cell>
          <cell r="G884" t="str">
            <v>CG Refrigeracoes Eireli</v>
          </cell>
          <cell r="H884" t="str">
            <v>S</v>
          </cell>
          <cell r="I884" t="str">
            <v>S</v>
          </cell>
          <cell r="J884">
            <v>827</v>
          </cell>
          <cell r="K884">
            <v>44440</v>
          </cell>
          <cell r="M884" t="str">
            <v>2611606 - Recife - PE</v>
          </cell>
          <cell r="N884">
            <v>3735</v>
          </cell>
        </row>
        <row r="885">
          <cell r="C885" t="str">
            <v>HOSPITAL DOM HÉLDER</v>
          </cell>
          <cell r="E885" t="str">
            <v>5.5 - Reparo e Manutenção de Máquinas e Equipamentos</v>
          </cell>
          <cell r="F885">
            <v>9014387000100</v>
          </cell>
          <cell r="G885" t="str">
            <v>Completa Serviços de Ar Condicionado e Locação Ltda EPP</v>
          </cell>
          <cell r="H885" t="str">
            <v>S</v>
          </cell>
          <cell r="I885" t="str">
            <v>S</v>
          </cell>
          <cell r="J885">
            <v>1513</v>
          </cell>
          <cell r="K885">
            <v>44433</v>
          </cell>
          <cell r="M885" t="str">
            <v>2611606 - Recife - PE</v>
          </cell>
          <cell r="N885">
            <v>59210.12</v>
          </cell>
        </row>
        <row r="886">
          <cell r="C886" t="str">
            <v>HOSPITAL DOM HÉLDER</v>
          </cell>
          <cell r="E886" t="str">
            <v>5.5 - Reparo e Manutenção de Máquinas e Equipamentos</v>
          </cell>
          <cell r="F886">
            <v>11343756000150</v>
          </cell>
          <cell r="G886" t="str">
            <v>J L Grupos Geradores Ltda</v>
          </cell>
          <cell r="H886" t="str">
            <v>S</v>
          </cell>
          <cell r="I886" t="str">
            <v>S</v>
          </cell>
          <cell r="J886">
            <v>3035</v>
          </cell>
          <cell r="K886">
            <v>44445</v>
          </cell>
          <cell r="M886" t="str">
            <v>2603454 - Camaragibe - PE</v>
          </cell>
          <cell r="N886">
            <v>2400</v>
          </cell>
        </row>
        <row r="887">
          <cell r="C887" t="str">
            <v>HOSPITAL DOM HÉLDER</v>
          </cell>
          <cell r="E887" t="str">
            <v>5.5 - Reparo e Manutenção de Máquinas e Equipamentos</v>
          </cell>
          <cell r="F887">
            <v>12486871000146</v>
          </cell>
          <cell r="G887" t="str">
            <v>Robson Matos de Albuquerque Me</v>
          </cell>
          <cell r="H887" t="str">
            <v>S</v>
          </cell>
          <cell r="I887" t="str">
            <v>S</v>
          </cell>
          <cell r="J887">
            <v>833</v>
          </cell>
          <cell r="K887">
            <v>44418</v>
          </cell>
          <cell r="M887" t="str">
            <v>2610707 - Paulista - PE</v>
          </cell>
          <cell r="N887">
            <v>18427</v>
          </cell>
        </row>
        <row r="888">
          <cell r="C888" t="str">
            <v>HOSPITAL DOM HÉLDER</v>
          </cell>
          <cell r="E888" t="str">
            <v>5.5 - Reparo e Manutenção de Máquinas e Equipamentos</v>
          </cell>
          <cell r="F888">
            <v>32999607000113</v>
          </cell>
          <cell r="G888" t="str">
            <v>Severino J de Oliveira Eireli</v>
          </cell>
          <cell r="H888" t="str">
            <v>S</v>
          </cell>
          <cell r="I888" t="str">
            <v>S</v>
          </cell>
          <cell r="J888">
            <v>41</v>
          </cell>
          <cell r="K888">
            <v>44421</v>
          </cell>
          <cell r="M888" t="str">
            <v>2611606 - Recife - PE</v>
          </cell>
          <cell r="N888">
            <v>255</v>
          </cell>
        </row>
        <row r="889">
          <cell r="C889" t="str">
            <v>HOSPITAL DOM HÉLDER</v>
          </cell>
          <cell r="E889" t="str">
            <v>5.5 - Reparo e Manutenção de Máquinas e Equipamentos</v>
          </cell>
          <cell r="F889">
            <v>90347840000894</v>
          </cell>
          <cell r="G889" t="str">
            <v>TK  Elevadores Brasil Ltda</v>
          </cell>
          <cell r="H889" t="str">
            <v>S</v>
          </cell>
          <cell r="I889" t="str">
            <v>S</v>
          </cell>
          <cell r="J889">
            <v>119470</v>
          </cell>
          <cell r="K889">
            <v>44412</v>
          </cell>
          <cell r="M889" t="str">
            <v>2611606 - Recife - PE</v>
          </cell>
          <cell r="N889">
            <v>9721.34</v>
          </cell>
        </row>
        <row r="890">
          <cell r="C890" t="str">
            <v>HOSPITAL DOM HÉLDER</v>
          </cell>
          <cell r="E890" t="str">
            <v>5.4 - Reparo e Manutenção de Bens Imóveis</v>
          </cell>
          <cell r="F890">
            <v>20946028000123</v>
          </cell>
          <cell r="G890" t="str">
            <v>Sten Serviços Ambientais Eirelii EPP</v>
          </cell>
          <cell r="H890" t="str">
            <v>S</v>
          </cell>
          <cell r="I890" t="str">
            <v>S</v>
          </cell>
          <cell r="J890">
            <v>428</v>
          </cell>
          <cell r="K890">
            <v>44445</v>
          </cell>
          <cell r="M890" t="str">
            <v>2607901 - Jaboatão dos Guararapes - PE</v>
          </cell>
          <cell r="N890">
            <v>6500</v>
          </cell>
        </row>
        <row r="891">
          <cell r="C891" t="str">
            <v>HOSPITAL DOM HÉLDER</v>
          </cell>
          <cell r="E891" t="str">
            <v>5.4 - Reparo e Manutenção de Bens Imóveis</v>
          </cell>
          <cell r="F891">
            <v>26322666000150</v>
          </cell>
          <cell r="G891" t="str">
            <v>Sueldes Lima dos Santos-MEI</v>
          </cell>
          <cell r="H891" t="str">
            <v>S</v>
          </cell>
          <cell r="I891" t="str">
            <v>S</v>
          </cell>
          <cell r="J891">
            <v>98</v>
          </cell>
          <cell r="K891">
            <v>44440</v>
          </cell>
          <cell r="M891" t="str">
            <v>2606804 - Igarassu - PE</v>
          </cell>
          <cell r="N891">
            <v>3600</v>
          </cell>
        </row>
        <row r="892">
          <cell r="C892" t="str">
            <v>HOSPITAL DOM HÉLDER</v>
          </cell>
          <cell r="E892" t="str">
            <v>5.6 - Reparo e Manutanção de Veículos</v>
          </cell>
          <cell r="F892">
            <v>21039895000148</v>
          </cell>
          <cell r="G892" t="str">
            <v>Jorge Luiz da Silva Junior Oficina</v>
          </cell>
          <cell r="H892" t="str">
            <v>S</v>
          </cell>
          <cell r="I892" t="str">
            <v>S</v>
          </cell>
          <cell r="J892">
            <v>1216</v>
          </cell>
          <cell r="K892">
            <v>44412</v>
          </cell>
          <cell r="M892" t="str">
            <v>2607901 - Jaboatão dos Guararapes - PE</v>
          </cell>
          <cell r="N892">
            <v>600</v>
          </cell>
        </row>
        <row r="893">
          <cell r="C893" t="str">
            <v>HOSPITAL DOM HÉLDER</v>
          </cell>
          <cell r="E893" t="str">
            <v>5.6 - Reparo e Manutanção de Veículos</v>
          </cell>
          <cell r="F893">
            <v>21039895000148</v>
          </cell>
          <cell r="G893" t="str">
            <v>Jorge Luiz da Silva Junior Oficina</v>
          </cell>
          <cell r="H893" t="str">
            <v>S</v>
          </cell>
          <cell r="I893" t="str">
            <v>S</v>
          </cell>
          <cell r="J893">
            <v>1228</v>
          </cell>
          <cell r="K893" t="str">
            <v>26/08/2021</v>
          </cell>
          <cell r="M893" t="str">
            <v>2607901 - Jaboatão dos Guararapes - PE</v>
          </cell>
          <cell r="N893">
            <v>180</v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10319-810A-4E10-8498-B192DFF5765A}">
  <sheetPr>
    <tabColor rgb="FF92D050"/>
  </sheetPr>
  <dimension ref="A1:L1992"/>
  <sheetViews>
    <sheetView showGridLines="0" tabSelected="1" topLeftCell="B7" zoomScale="90" zoomScaleNormal="90" workbookViewId="0">
      <selection activeCell="E12" sqref="E12:E1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39951</v>
      </c>
      <c r="I2" s="6">
        <f>IF('[1]TCE - ANEXO IV - Preencher'!K11="","",'[1]TCE - ANEXO IV - Preencher'!K11)</f>
        <v>44405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3340.32</v>
      </c>
    </row>
    <row r="3" spans="1:12" s="8" customFormat="1" ht="19.5" customHeight="1" x14ac:dyDescent="0.2">
      <c r="A3" s="3">
        <f>IFERROR(VLOOKUP(B3,'[1]DADOS (OCULTAR)'!$P$3:$R$91,3,0),"")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9759606000260</v>
      </c>
      <c r="E3" s="5" t="str">
        <f>'[1]TCE - ANEXO IV - Preencher'!G12</f>
        <v>Bilhetagem Eletronica Municipal (Bem Facil)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39952</v>
      </c>
      <c r="I3" s="6">
        <f>IF('[1]TCE - ANEXO IV - Preencher'!K12="","",'[1]TCE - ANEXO IV - Preencher'!K12)</f>
        <v>44405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95.530000000000086</v>
      </c>
    </row>
    <row r="4" spans="1:12" s="8" customFormat="1" ht="19.5" customHeight="1" x14ac:dyDescent="0.2">
      <c r="A4" s="3">
        <f>IFERROR(VLOOKUP(B4,'[1]DADOS (OCULTAR)'!$P$3:$R$91,3,0),"")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9759606000260</v>
      </c>
      <c r="E4" s="5" t="str">
        <f>'[1]TCE - ANEXO IV - Preencher'!G13</f>
        <v>Bilhetagem Eletronica Municipal (Bem Facil)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40273</v>
      </c>
      <c r="I4" s="6">
        <f>IF('[1]TCE - ANEXO IV - Preencher'!K13="","",'[1]TCE - ANEXO IV - Preencher'!K13)</f>
        <v>44426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78.67</v>
      </c>
    </row>
    <row r="5" spans="1:12" s="8" customFormat="1" ht="19.5" customHeight="1" x14ac:dyDescent="0.2">
      <c r="A5" s="3">
        <f>IFERROR(VLOOKUP(B5,'[1]DADOS (OCULTAR)'!$P$3:$R$91,3,0),"")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e Previência Privada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128532</v>
      </c>
      <c r="I5" s="6">
        <f>IF('[1]TCE - ANEXO IV - Preencher'!K14="","",'[1]TCE - ANEXO IV - Preencher'!K14)</f>
        <v>44460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1478.99</v>
      </c>
    </row>
    <row r="6" spans="1:12" s="8" customFormat="1" ht="19.5" customHeight="1" x14ac:dyDescent="0.2">
      <c r="A6" s="3">
        <f>IFERROR(VLOOKUP(B6,'[1]DADOS (OCULTAR)'!$P$3:$R$91,3,0),"")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24377</v>
      </c>
      <c r="I6" s="6">
        <f>IF('[1]TCE - ANEXO IV - Preencher'!K15="","",'[1]TCE - ANEXO IV - Preencher'!K15)</f>
        <v>44405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6040</v>
      </c>
    </row>
    <row r="7" spans="1:12" s="8" customFormat="1" ht="19.5" customHeight="1" x14ac:dyDescent="0.2">
      <c r="A7" s="3">
        <f>IFERROR(VLOOKUP(B7,'[1]DADOS (OCULTAR)'!$P$3:$R$91,3,0),"")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24441891000180</v>
      </c>
      <c r="E7" s="5" t="str">
        <f>'[1]TCE - ANEXO IV - Preencher'!G16</f>
        <v xml:space="preserve">Rodoviaria Borborema 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24378</v>
      </c>
      <c r="I7" s="6">
        <f>IF('[1]TCE - ANEXO IV - Preencher'!K16="","",'[1]TCE - ANEXO IV - Preencher'!K16)</f>
        <v>44405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516</v>
      </c>
    </row>
    <row r="8" spans="1:12" s="8" customFormat="1" ht="19.5" customHeight="1" x14ac:dyDescent="0.2">
      <c r="A8" s="3">
        <f>IFERROR(VLOOKUP(B8,'[1]DADOS (OCULTAR)'!$P$3:$R$91,3,0),"")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24441891000180</v>
      </c>
      <c r="E8" s="5" t="str">
        <f>'[1]TCE - ANEXO IV - Preencher'!G17</f>
        <v xml:space="preserve">Rodoviaria Borborema 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24435</v>
      </c>
      <c r="I8" s="6">
        <f>IF('[1]TCE - ANEXO IV - Preencher'!K17="","",'[1]TCE - ANEXO IV - Preencher'!K17)</f>
        <v>44412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528</v>
      </c>
    </row>
    <row r="9" spans="1:12" s="8" customFormat="1" ht="19.5" customHeight="1" x14ac:dyDescent="0.2">
      <c r="A9" s="3">
        <f>IFERROR(VLOOKUP(B9,'[1]DADOS (OCULTAR)'!$P$3:$R$91,3,0),"")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41070889000160</v>
      </c>
      <c r="E9" s="5" t="str">
        <f>'[1]TCE - ANEXO IV - Preencher'!G18</f>
        <v>Transporte e Serviços Astro Ltda-ME (Astrotur)</v>
      </c>
      <c r="F9" s="5" t="str">
        <f>'[1]TCE - ANEXO IV - Preencher'!H18</f>
        <v>S</v>
      </c>
      <c r="G9" s="5" t="str">
        <f>'[1]TCE - ANEXO IV - Preencher'!I18</f>
        <v>S</v>
      </c>
      <c r="H9" s="5">
        <f>'[1]TCE - ANEXO IV - Preencher'!J18</f>
        <v>5168</v>
      </c>
      <c r="I9" s="6">
        <f>IF('[1]TCE - ANEXO IV - Preencher'!K18="","",'[1]TCE - ANEXO IV - Preencher'!K18)</f>
        <v>44440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64660.7</v>
      </c>
    </row>
    <row r="10" spans="1:12" s="8" customFormat="1" ht="19.5" customHeight="1" x14ac:dyDescent="0.2">
      <c r="A10" s="3">
        <f>IFERROR(VLOOKUP(B10,'[1]DADOS (OCULTAR)'!$P$3:$R$91,3,0),"")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7685995</v>
      </c>
      <c r="I10" s="6">
        <f>IF('[1]TCE - ANEXO IV - Preencher'!K19="","",'[1]TCE - ANEXO IV - Preencher'!K19)</f>
        <v>44405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41946.55</v>
      </c>
    </row>
    <row r="11" spans="1:12" s="8" customFormat="1" ht="19.5" customHeight="1" x14ac:dyDescent="0.2">
      <c r="A11" s="3">
        <f>IFERROR(VLOOKUP(B11,'[1]DADOS (OCULTAR)'!$P$3:$R$91,3,0),"")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7685996</v>
      </c>
      <c r="I11" s="6">
        <f>IF('[1]TCE - ANEXO IV - Preencher'!K20="","",'[1]TCE - ANEXO IV - Preencher'!K20)</f>
        <v>44405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156.84999999999673</v>
      </c>
    </row>
    <row r="12" spans="1:12" s="8" customFormat="1" ht="19.5" customHeight="1" x14ac:dyDescent="0.2">
      <c r="A12" s="3">
        <f>IFERROR(VLOOKUP(B12,'[1]DADOS (OCULTAR)'!$P$3:$R$91,3,0),"")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7686036</v>
      </c>
      <c r="I12" s="6">
        <f>IF('[1]TCE - ANEXO IV - Preencher'!K21="","",'[1]TCE - ANEXO IV - Preencher'!K21)</f>
        <v>44405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1852.74</v>
      </c>
    </row>
    <row r="13" spans="1:12" s="8" customFormat="1" ht="19.5" customHeight="1" x14ac:dyDescent="0.2">
      <c r="A13" s="3">
        <f>IFERROR(VLOOKUP(B13,'[1]DADOS (OCULTAR)'!$P$3:$R$91,3,0),"")</f>
        <v>9039744000860</v>
      </c>
      <c r="B13" s="4" t="str">
        <f>'[1]TCE - ANEXO IV - Preencher'!C22</f>
        <v>HOSPITAL DOM HÉLDER</v>
      </c>
      <c r="C13" s="4" t="str">
        <f>'[1]TCE - ANEXO IV - Preencher'!E22</f>
        <v>1.99 - Outras Despesas com Pessoal</v>
      </c>
      <c r="D13" s="3">
        <f>'[1]TCE - ANEXO IV - Preencher'!F22</f>
        <v>9759606000180</v>
      </c>
      <c r="E13" s="5" t="str">
        <f>'[1]TCE - ANEXO IV - Preencher'!G22</f>
        <v xml:space="preserve">Vem - Vale Eletronico Metropolitano 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7702855</v>
      </c>
      <c r="I13" s="6">
        <f>IF('[1]TCE - ANEXO IV - Preencher'!K22="","",'[1]TCE - ANEXO IV - Preencher'!K22)</f>
        <v>44412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767.26</v>
      </c>
    </row>
    <row r="14" spans="1:12" s="8" customFormat="1" ht="19.5" customHeight="1" x14ac:dyDescent="0.2">
      <c r="A14" s="3">
        <f>IFERROR(VLOOKUP(B14,'[1]DADOS (OCULTAR)'!$P$3:$R$91,3,0),"")</f>
        <v>9039744000860</v>
      </c>
      <c r="B14" s="4" t="str">
        <f>'[1]TCE - ANEXO IV - Preencher'!C23</f>
        <v>HOSPITAL DOM HÉLDER</v>
      </c>
      <c r="C14" s="4" t="str">
        <f>'[1]TCE - ANEXO IV - Preencher'!E23</f>
        <v>1.99 - Outras Despesas com Pessoal</v>
      </c>
      <c r="D14" s="3">
        <f>'[1]TCE - ANEXO IV - Preencher'!F23</f>
        <v>9759606000180</v>
      </c>
      <c r="E14" s="5" t="str">
        <f>'[1]TCE - ANEXO IV - Preencher'!G23</f>
        <v xml:space="preserve">Vem - Vale Eletronico Metropolitano 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7708227</v>
      </c>
      <c r="I14" s="6">
        <f>IF('[1]TCE - ANEXO IV - Preencher'!K23="","",'[1]TCE - ANEXO IV - Preencher'!K23)</f>
        <v>44414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253.12</v>
      </c>
    </row>
    <row r="15" spans="1:12" s="8" customFormat="1" ht="19.5" customHeight="1" x14ac:dyDescent="0.2">
      <c r="A15" s="3">
        <f>IFERROR(VLOOKUP(B15,'[1]DADOS (OCULTAR)'!$P$3:$R$91,3,0),"")</f>
        <v>9039744000860</v>
      </c>
      <c r="B15" s="4" t="str">
        <f>'[1]TCE - ANEXO IV - Preencher'!C24</f>
        <v>HOSPITAL DOM HÉLDER</v>
      </c>
      <c r="C15" s="4" t="str">
        <f>'[1]TCE - ANEXO IV - Preencher'!E24</f>
        <v>1.99 - Outras Despesas com Pessoal</v>
      </c>
      <c r="D15" s="3">
        <f>'[1]TCE - ANEXO IV - Preencher'!F24</f>
        <v>9759606000180</v>
      </c>
      <c r="E15" s="5" t="str">
        <f>'[1]TCE - ANEXO IV - Preencher'!G24</f>
        <v xml:space="preserve">Vem - Vale Eletronico Metropolitano 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7736135</v>
      </c>
      <c r="I15" s="6">
        <f>IF('[1]TCE - ANEXO IV - Preencher'!K24="","",'[1]TCE - ANEXO IV - Preencher'!K24)</f>
        <v>44426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294.94</v>
      </c>
    </row>
    <row r="16" spans="1:12" s="8" customFormat="1" ht="19.5" customHeight="1" x14ac:dyDescent="0.2">
      <c r="A16" s="3">
        <f>IFERROR(VLOOKUP(B16,'[1]DADOS (OCULTAR)'!$P$3:$R$91,3,0),"")</f>
        <v>9039744000860</v>
      </c>
      <c r="B16" s="4" t="str">
        <f>'[1]TCE - ANEXO IV - Preencher'!C25</f>
        <v>HOSPITAL DOM HÉLDER</v>
      </c>
      <c r="C16" s="4" t="str">
        <f>'[1]TCE - ANEXO IV - Preencher'!E25</f>
        <v>1.99 - Outras Despesas com Pessoal</v>
      </c>
      <c r="D16" s="3">
        <f>'[1]TCE - ANEXO IV - Preencher'!F25</f>
        <v>6088039000199</v>
      </c>
      <c r="E16" s="5" t="str">
        <f>'[1]TCE - ANEXO IV - Preencher'!G25</f>
        <v>MCP Refeicoes  Ltda</v>
      </c>
      <c r="F16" s="5" t="str">
        <f>'[1]TCE - ANEXO IV - Preencher'!H25</f>
        <v>S</v>
      </c>
      <c r="G16" s="5" t="str">
        <f>'[1]TCE - ANEXO IV - Preencher'!I25</f>
        <v>S</v>
      </c>
      <c r="H16" s="5">
        <f>'[1]TCE - ANEXO IV - Preencher'!J25</f>
        <v>10900</v>
      </c>
      <c r="I16" s="6">
        <f>IF('[1]TCE - ANEXO IV - Preencher'!K25="","",'[1]TCE - ANEXO IV - Preencher'!K25)</f>
        <v>44439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2607901</v>
      </c>
      <c r="L16" s="7">
        <f>'[1]TCE - ANEXO IV - Preencher'!N25</f>
        <v>106199.81999999998</v>
      </c>
    </row>
    <row r="17" spans="1:12" s="8" customFormat="1" ht="19.5" customHeight="1" x14ac:dyDescent="0.2">
      <c r="A17" s="3">
        <f>IFERROR(VLOOKUP(B17,'[1]DADOS (OCULTAR)'!$P$3:$R$91,3,0),"")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165933000139</v>
      </c>
      <c r="E17" s="5" t="str">
        <f>'[1]TCE - ANEXO IV - Preencher'!G26</f>
        <v>DESCARTEX COFECCOES E COM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000027230</v>
      </c>
      <c r="I17" s="6" t="str">
        <f>IF('[1]TCE - ANEXO IV - Preencher'!K26="","",'[1]TCE - ANEXO IV - Preencher'!K26)</f>
        <v>28/07/2021</v>
      </c>
      <c r="J17" s="5" t="str">
        <f>'[1]TCE - ANEXO IV - Preencher'!L26</f>
        <v>26210700165933000139550020000272301422197064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6419.5</v>
      </c>
    </row>
    <row r="18" spans="1:12" s="8" customFormat="1" ht="19.5" customHeight="1" x14ac:dyDescent="0.2">
      <c r="A18" s="3">
        <f>IFERROR(VLOOKUP(B18,'[1]DADOS (OCULTAR)'!$P$3:$R$91,3,0),"")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165933000139</v>
      </c>
      <c r="E18" s="5" t="str">
        <f>'[1]TCE - ANEXO IV - Preencher'!G27</f>
        <v>DESCARTEX COFECCOES E COM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000027231</v>
      </c>
      <c r="I18" s="6" t="str">
        <f>IF('[1]TCE - ANEXO IV - Preencher'!K27="","",'[1]TCE - ANEXO IV - Preencher'!K27)</f>
        <v>28/07/2021</v>
      </c>
      <c r="J18" s="5" t="str">
        <f>'[1]TCE - ANEXO IV - Preencher'!L27</f>
        <v>26210700165933000139550020000272311766096703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6419.5</v>
      </c>
    </row>
    <row r="19" spans="1:12" s="8" customFormat="1" ht="19.5" customHeight="1" x14ac:dyDescent="0.2">
      <c r="A19" s="3">
        <f>IFERROR(VLOOKUP(B19,'[1]DADOS (OCULTAR)'!$P$3:$R$91,3,0),"")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165933000139</v>
      </c>
      <c r="E19" s="5" t="str">
        <f>'[1]TCE - ANEXO IV - Preencher'!G28</f>
        <v>DESCARTEX COFECCOES E COM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000027232</v>
      </c>
      <c r="I19" s="6" t="str">
        <f>IF('[1]TCE - ANEXO IV - Preencher'!K28="","",'[1]TCE - ANEXO IV - Preencher'!K28)</f>
        <v>28/07/2021</v>
      </c>
      <c r="J19" s="5" t="str">
        <f>'[1]TCE - ANEXO IV - Preencher'!L28</f>
        <v>26210700165933000139550020000272321409243346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6419.5</v>
      </c>
    </row>
    <row r="20" spans="1:12" s="8" customFormat="1" ht="19.5" customHeight="1" x14ac:dyDescent="0.2">
      <c r="A20" s="3">
        <f>IFERROR(VLOOKUP(B20,'[1]DADOS (OCULTAR)'!$P$3:$R$91,3,0),"")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165933000139</v>
      </c>
      <c r="E20" s="5" t="str">
        <f>'[1]TCE - ANEXO IV - Preencher'!G29</f>
        <v>DESCARTEX COFECCOES E COM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000027233</v>
      </c>
      <c r="I20" s="6" t="str">
        <f>IF('[1]TCE - ANEXO IV - Preencher'!K29="","",'[1]TCE - ANEXO IV - Preencher'!K29)</f>
        <v>28/07/2021</v>
      </c>
      <c r="J20" s="5" t="str">
        <f>'[1]TCE - ANEXO IV - Preencher'!L29</f>
        <v>26210700165933000139550020000272331849716703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6419.5</v>
      </c>
    </row>
    <row r="21" spans="1:12" s="8" customFormat="1" ht="19.5" customHeight="1" x14ac:dyDescent="0.2">
      <c r="A21" s="3">
        <f>IFERROR(VLOOKUP(B21,'[1]DADOS (OCULTAR)'!$P$3:$R$91,3,0),"")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165933000139</v>
      </c>
      <c r="E21" s="5" t="str">
        <f>'[1]TCE - ANEXO IV - Preencher'!G30</f>
        <v>DESCARTEX COFECCOES E COM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000027234</v>
      </c>
      <c r="I21" s="6" t="str">
        <f>IF('[1]TCE - ANEXO IV - Preencher'!K30="","",'[1]TCE - ANEXO IV - Preencher'!K30)</f>
        <v>28/07/2021</v>
      </c>
      <c r="J21" s="5" t="str">
        <f>'[1]TCE - ANEXO IV - Preencher'!L30</f>
        <v>26210700165933000139550020000272341302706602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6419.5</v>
      </c>
    </row>
    <row r="22" spans="1:12" s="8" customFormat="1" ht="19.5" customHeight="1" x14ac:dyDescent="0.2">
      <c r="A22" s="3">
        <f>IFERROR(VLOOKUP(B22,'[1]DADOS (OCULTAR)'!$P$3:$R$91,3,0),"")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165933000139</v>
      </c>
      <c r="E22" s="5" t="str">
        <f>'[1]TCE - ANEXO IV - Preencher'!G31</f>
        <v>DESCARTEX COFECCOES E COM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000027500</v>
      </c>
      <c r="I22" s="6" t="str">
        <f>IF('[1]TCE - ANEXO IV - Preencher'!K31="","",'[1]TCE - ANEXO IV - Preencher'!K31)</f>
        <v>20/08/2021</v>
      </c>
      <c r="J22" s="5" t="str">
        <f>'[1]TCE - ANEXO IV - Preencher'!L31</f>
        <v>26210800165933000139550020000275001135728050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18870</v>
      </c>
    </row>
    <row r="23" spans="1:12" s="8" customFormat="1" ht="19.5" customHeight="1" x14ac:dyDescent="0.2">
      <c r="A23" s="3">
        <f>IFERROR(VLOOKUP(B23,'[1]DADOS (OCULTAR)'!$P$3:$R$91,3,0),"")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165933000139</v>
      </c>
      <c r="E23" s="5" t="str">
        <f>'[1]TCE - ANEXO IV - Preencher'!G32</f>
        <v>DESCARTEX COFECCOES E COM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000027567</v>
      </c>
      <c r="I23" s="6" t="str">
        <f>IF('[1]TCE - ANEXO IV - Preencher'!K32="","",'[1]TCE - ANEXO IV - Preencher'!K32)</f>
        <v>27/08/2021</v>
      </c>
      <c r="J23" s="5" t="str">
        <f>'[1]TCE - ANEXO IV - Preencher'!L32</f>
        <v>26210800165933000139550020000275671182046407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13227.5</v>
      </c>
    </row>
    <row r="24" spans="1:12" s="8" customFormat="1" ht="19.5" customHeight="1" x14ac:dyDescent="0.2">
      <c r="A24" s="3">
        <f>IFERROR(VLOOKUP(B24,'[1]DADOS (OCULTAR)'!$P$3:$R$91,3,0),"")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175233000125</v>
      </c>
      <c r="E24" s="5" t="str">
        <f>'[1]TCE - ANEXO IV - Preencher'!G33</f>
        <v>TRES LEOES MATERIAL 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0061531</v>
      </c>
      <c r="I24" s="6" t="str">
        <f>IF('[1]TCE - ANEXO IV - Preencher'!K33="","",'[1]TCE - ANEXO IV - Preencher'!K33)</f>
        <v>02/08/2021</v>
      </c>
      <c r="J24" s="5" t="str">
        <f>'[1]TCE - ANEXO IV - Preencher'!L33</f>
        <v>28210800175233000125550010000615311432350100</v>
      </c>
      <c r="K24" s="5" t="str">
        <f>IF(F24="B",LEFT('[1]TCE - ANEXO IV - Preencher'!M33,2),IF(F24="S",LEFT('[1]TCE - ANEXO IV - Preencher'!M33,7),IF('[1]TCE - ANEXO IV - Preencher'!H33="","")))</f>
        <v>28</v>
      </c>
      <c r="L24" s="7">
        <f>'[1]TCE - ANEXO IV - Preencher'!N33</f>
        <v>28798.400000000001</v>
      </c>
    </row>
    <row r="25" spans="1:12" s="8" customFormat="1" ht="19.5" customHeight="1" x14ac:dyDescent="0.2">
      <c r="A25" s="3">
        <f>IFERROR(VLOOKUP(B25,'[1]DADOS (OCULTAR)'!$P$3:$R$91,3,0),"")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175233000125</v>
      </c>
      <c r="E25" s="5" t="str">
        <f>'[1]TCE - ANEXO IV - Preencher'!G34</f>
        <v>TRES LEOES MATERIAL 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0061908</v>
      </c>
      <c r="I25" s="6" t="str">
        <f>IF('[1]TCE - ANEXO IV - Preencher'!K34="","",'[1]TCE - ANEXO IV - Preencher'!K34)</f>
        <v>16/08/2021</v>
      </c>
      <c r="J25" s="5" t="str">
        <f>'[1]TCE - ANEXO IV - Preencher'!L34</f>
        <v>28210800175233000125550010000619081799963480</v>
      </c>
      <c r="K25" s="5" t="str">
        <f>IF(F25="B",LEFT('[1]TCE - ANEXO IV - Preencher'!M34,2),IF(F25="S",LEFT('[1]TCE - ANEXO IV - Preencher'!M34,7),IF('[1]TCE - ANEXO IV - Preencher'!H34="","")))</f>
        <v>28</v>
      </c>
      <c r="L25" s="7">
        <f>'[1]TCE - ANEXO IV - Preencher'!N34</f>
        <v>28798.400000000001</v>
      </c>
    </row>
    <row r="26" spans="1:12" s="8" customFormat="1" ht="19.5" customHeight="1" x14ac:dyDescent="0.2">
      <c r="A26" s="3">
        <f>IFERROR(VLOOKUP(B26,'[1]DADOS (OCULTAR)'!$P$3:$R$91,3,0),"")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1437707000122</v>
      </c>
      <c r="E26" s="5" t="str">
        <f>'[1]TCE - ANEXO IV - Preencher'!G35</f>
        <v>SCITECH PRODUTOS MEDICOS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000212161</v>
      </c>
      <c r="I26" s="6" t="str">
        <f>IF('[1]TCE - ANEXO IV - Preencher'!K35="","",'[1]TCE - ANEXO IV - Preencher'!K35)</f>
        <v>16/08/2021</v>
      </c>
      <c r="J26" s="5" t="str">
        <f>'[1]TCE - ANEXO IV - Preencher'!L35</f>
        <v>52210801437707000122550550002121611588865785</v>
      </c>
      <c r="K26" s="5" t="str">
        <f>IF(F26="B",LEFT('[1]TCE - ANEXO IV - Preencher'!M35,2),IF(F26="S",LEFT('[1]TCE - ANEXO IV - Preencher'!M35,7),IF('[1]TCE - ANEXO IV - Preencher'!H35="","")))</f>
        <v>52</v>
      </c>
      <c r="L26" s="7">
        <f>'[1]TCE - ANEXO IV - Preencher'!N35</f>
        <v>1100</v>
      </c>
    </row>
    <row r="27" spans="1:12" s="8" customFormat="1" ht="19.5" customHeight="1" x14ac:dyDescent="0.2">
      <c r="A27" s="3">
        <f>IFERROR(VLOOKUP(B27,'[1]DADOS (OCULTAR)'!$P$3:$R$91,3,0),"")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1437707000122</v>
      </c>
      <c r="E27" s="5" t="str">
        <f>'[1]TCE - ANEXO IV - Preencher'!G36</f>
        <v>SCITECH PRODUTOS MEDICOS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000213137</v>
      </c>
      <c r="I27" s="6" t="str">
        <f>IF('[1]TCE - ANEXO IV - Preencher'!K36="","",'[1]TCE - ANEXO IV - Preencher'!K36)</f>
        <v>19/08/2021</v>
      </c>
      <c r="J27" s="5" t="str">
        <f>'[1]TCE - ANEXO IV - Preencher'!L36</f>
        <v>52210801437707000122550550002131371942852580</v>
      </c>
      <c r="K27" s="5" t="str">
        <f>IF(F27="B",LEFT('[1]TCE - ANEXO IV - Preencher'!M36,2),IF(F27="S",LEFT('[1]TCE - ANEXO IV - Preencher'!M36,7),IF('[1]TCE - ANEXO IV - Preencher'!H36="","")))</f>
        <v>52</v>
      </c>
      <c r="L27" s="7">
        <f>'[1]TCE - ANEXO IV - Preencher'!N36</f>
        <v>2200</v>
      </c>
    </row>
    <row r="28" spans="1:12" s="8" customFormat="1" ht="19.5" customHeight="1" x14ac:dyDescent="0.2">
      <c r="A28" s="3">
        <f>IFERROR(VLOOKUP(B28,'[1]DADOS (OCULTAR)'!$P$3:$R$91,3,0),"")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1437707000122</v>
      </c>
      <c r="E28" s="5" t="str">
        <f>'[1]TCE - ANEXO IV - Preencher'!G37</f>
        <v>SCITECH PRODUTOS MEDICOS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000215499</v>
      </c>
      <c r="I28" s="6" t="str">
        <f>IF('[1]TCE - ANEXO IV - Preencher'!K37="","",'[1]TCE - ANEXO IV - Preencher'!K37)</f>
        <v>30/08/2021</v>
      </c>
      <c r="J28" s="5" t="str">
        <f>'[1]TCE - ANEXO IV - Preencher'!L37</f>
        <v>52210801437707000122550550002154991282660261</v>
      </c>
      <c r="K28" s="5" t="str">
        <f>IF(F28="B",LEFT('[1]TCE - ANEXO IV - Preencher'!M37,2),IF(F28="S",LEFT('[1]TCE - ANEXO IV - Preencher'!M37,7),IF('[1]TCE - ANEXO IV - Preencher'!H37="","")))</f>
        <v>52</v>
      </c>
      <c r="L28" s="7">
        <f>'[1]TCE - ANEXO IV - Preencher'!N37</f>
        <v>1100</v>
      </c>
    </row>
    <row r="29" spans="1:12" s="8" customFormat="1" ht="19.5" customHeight="1" x14ac:dyDescent="0.2">
      <c r="A29" s="3">
        <f>IFERROR(VLOOKUP(B29,'[1]DADOS (OCULTAR)'!$P$3:$R$91,3,0),"")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1513946000114</v>
      </c>
      <c r="E29" s="5" t="str">
        <f>'[1]TCE - ANEXO IV - Preencher'!G38</f>
        <v>BOSTON SCIENTIFIC DO BRASIL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002390430</v>
      </c>
      <c r="I29" s="6" t="str">
        <f>IF('[1]TCE - ANEXO IV - Preencher'!K38="","",'[1]TCE - ANEXO IV - Preencher'!K38)</f>
        <v>02/08/2021</v>
      </c>
      <c r="J29" s="5" t="str">
        <f>'[1]TCE - ANEXO IV - Preencher'!L38</f>
        <v>35210801513946000114550030023904301023716612</v>
      </c>
      <c r="K29" s="5" t="str">
        <f>IF(F29="B",LEFT('[1]TCE - ANEXO IV - Preencher'!M38,2),IF(F29="S",LEFT('[1]TCE - ANEXO IV - Preencher'!M38,7),IF('[1]TCE - ANEXO IV - Preencher'!H38="","")))</f>
        <v>35</v>
      </c>
      <c r="L29" s="7">
        <f>'[1]TCE - ANEXO IV - Preencher'!N38</f>
        <v>375</v>
      </c>
    </row>
    <row r="30" spans="1:12" s="8" customFormat="1" ht="19.5" customHeight="1" x14ac:dyDescent="0.2">
      <c r="A30" s="3">
        <f>IFERROR(VLOOKUP(B30,'[1]DADOS (OCULTAR)'!$P$3:$R$91,3,0),"")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1513946000114</v>
      </c>
      <c r="E30" s="5" t="str">
        <f>'[1]TCE - ANEXO IV - Preencher'!G39</f>
        <v>BOSTON SCIENTIFIC DO BRASIL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002390432</v>
      </c>
      <c r="I30" s="6" t="str">
        <f>IF('[1]TCE - ANEXO IV - Preencher'!K39="","",'[1]TCE - ANEXO IV - Preencher'!K39)</f>
        <v>02/08/2021</v>
      </c>
      <c r="J30" s="5" t="str">
        <f>'[1]TCE - ANEXO IV - Preencher'!L39</f>
        <v>35210801513946000114550030023904321023716633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375</v>
      </c>
    </row>
    <row r="31" spans="1:12" s="8" customFormat="1" ht="19.5" customHeight="1" x14ac:dyDescent="0.2">
      <c r="A31" s="3">
        <f>IFERROR(VLOOKUP(B31,'[1]DADOS (OCULTAR)'!$P$3:$R$91,3,0),"")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1513946000114</v>
      </c>
      <c r="E31" s="5" t="str">
        <f>'[1]TCE - ANEXO IV - Preencher'!G40</f>
        <v>BOSTON SCIENTIFIC DO BRASIL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002390475</v>
      </c>
      <c r="I31" s="6" t="str">
        <f>IF('[1]TCE - ANEXO IV - Preencher'!K40="","",'[1]TCE - ANEXO IV - Preencher'!K40)</f>
        <v>02/08/2021</v>
      </c>
      <c r="J31" s="5" t="str">
        <f>'[1]TCE - ANEXO IV - Preencher'!L40</f>
        <v>35210801513946000114550030023904751023717084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750</v>
      </c>
    </row>
    <row r="32" spans="1:12" s="8" customFormat="1" ht="19.5" customHeight="1" x14ac:dyDescent="0.2">
      <c r="A32" s="3">
        <f>IFERROR(VLOOKUP(B32,'[1]DADOS (OCULTAR)'!$P$3:$R$91,3,0),"")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1513946000114</v>
      </c>
      <c r="E32" s="5" t="str">
        <f>'[1]TCE - ANEXO IV - Preencher'!G41</f>
        <v>BOSTON SCIENTIFIC DO BRASIL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002390476</v>
      </c>
      <c r="I32" s="6" t="str">
        <f>IF('[1]TCE - ANEXO IV - Preencher'!K41="","",'[1]TCE - ANEXO IV - Preencher'!K41)</f>
        <v>02/08/2021</v>
      </c>
      <c r="J32" s="5" t="str">
        <f>'[1]TCE - ANEXO IV - Preencher'!L41</f>
        <v>35210801513946000114550030023904761023717090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375</v>
      </c>
    </row>
    <row r="33" spans="1:12" s="8" customFormat="1" ht="19.5" customHeight="1" x14ac:dyDescent="0.2">
      <c r="A33" s="3">
        <f>IFERROR(VLOOKUP(B33,'[1]DADOS (OCULTAR)'!$P$3:$R$91,3,0),"")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1513946000114</v>
      </c>
      <c r="E33" s="5" t="str">
        <f>'[1]TCE - ANEXO IV - Preencher'!G42</f>
        <v>BOSTON SCIENTIFIC DO BRASIL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002390477</v>
      </c>
      <c r="I33" s="6" t="str">
        <f>IF('[1]TCE - ANEXO IV - Preencher'!K42="","",'[1]TCE - ANEXO IV - Preencher'!K42)</f>
        <v>02/08/2021</v>
      </c>
      <c r="J33" s="5" t="str">
        <f>'[1]TCE - ANEXO IV - Preencher'!L42</f>
        <v>35210801513946000114550030023904771023717100</v>
      </c>
      <c r="K33" s="5" t="str">
        <f>IF(F33="B",LEFT('[1]TCE - ANEXO IV - Preencher'!M42,2),IF(F33="S",LEFT('[1]TCE - ANEXO IV - Preencher'!M42,7),IF('[1]TCE - ANEXO IV - Preencher'!H42="","")))</f>
        <v>35</v>
      </c>
      <c r="L33" s="7">
        <f>'[1]TCE - ANEXO IV - Preencher'!N42</f>
        <v>750</v>
      </c>
    </row>
    <row r="34" spans="1:12" s="8" customFormat="1" ht="19.5" customHeight="1" x14ac:dyDescent="0.2">
      <c r="A34" s="3">
        <f>IFERROR(VLOOKUP(B34,'[1]DADOS (OCULTAR)'!$P$3:$R$91,3,0),"")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1513946000114</v>
      </c>
      <c r="E34" s="5" t="str">
        <f>'[1]TCE - ANEXO IV - Preencher'!G43</f>
        <v>BOSTON SCIENTIFIC DO BRASIL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002393861</v>
      </c>
      <c r="I34" s="6" t="str">
        <f>IF('[1]TCE - ANEXO IV - Preencher'!K43="","",'[1]TCE - ANEXO IV - Preencher'!K43)</f>
        <v>06/08/2021</v>
      </c>
      <c r="J34" s="5" t="str">
        <f>'[1]TCE - ANEXO IV - Preencher'!L43</f>
        <v>35210801513946000114550030023938611023753080</v>
      </c>
      <c r="K34" s="5" t="str">
        <f>IF(F34="B",LEFT('[1]TCE - ANEXO IV - Preencher'!M43,2),IF(F34="S",LEFT('[1]TCE - ANEXO IV - Preencher'!M43,7),IF('[1]TCE - ANEXO IV - Preencher'!H43="","")))</f>
        <v>35</v>
      </c>
      <c r="L34" s="7">
        <f>'[1]TCE - ANEXO IV - Preencher'!N43</f>
        <v>375</v>
      </c>
    </row>
    <row r="35" spans="1:12" s="8" customFormat="1" ht="19.5" customHeight="1" x14ac:dyDescent="0.2">
      <c r="A35" s="3">
        <f>IFERROR(VLOOKUP(B35,'[1]DADOS (OCULTAR)'!$P$3:$R$91,3,0),"")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1513946000114</v>
      </c>
      <c r="E35" s="5" t="str">
        <f>'[1]TCE - ANEXO IV - Preencher'!G44</f>
        <v>BOSTON SCIENTIFIC DO BRASIL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002393862</v>
      </c>
      <c r="I35" s="6" t="str">
        <f>IF('[1]TCE - ANEXO IV - Preencher'!K44="","",'[1]TCE - ANEXO IV - Preencher'!K44)</f>
        <v>06/08/2021</v>
      </c>
      <c r="J35" s="5" t="str">
        <f>'[1]TCE - ANEXO IV - Preencher'!L44</f>
        <v>35210801513946000114550030023938621023753096</v>
      </c>
      <c r="K35" s="5" t="str">
        <f>IF(F35="B",LEFT('[1]TCE - ANEXO IV - Preencher'!M44,2),IF(F35="S",LEFT('[1]TCE - ANEXO IV - Preencher'!M44,7),IF('[1]TCE - ANEXO IV - Preencher'!H44="","")))</f>
        <v>35</v>
      </c>
      <c r="L35" s="7">
        <f>'[1]TCE - ANEXO IV - Preencher'!N44</f>
        <v>750</v>
      </c>
    </row>
    <row r="36" spans="1:12" s="8" customFormat="1" ht="19.5" customHeight="1" x14ac:dyDescent="0.2">
      <c r="A36" s="3">
        <f>IFERROR(VLOOKUP(B36,'[1]DADOS (OCULTAR)'!$P$3:$R$91,3,0),"")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1513946000114</v>
      </c>
      <c r="E36" s="5" t="str">
        <f>'[1]TCE - ANEXO IV - Preencher'!G45</f>
        <v>BOSTON SCIENTIFIC DO BRASIL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002394790</v>
      </c>
      <c r="I36" s="6" t="str">
        <f>IF('[1]TCE - ANEXO IV - Preencher'!K45="","",'[1]TCE - ANEXO IV - Preencher'!K45)</f>
        <v>09/08/2021</v>
      </c>
      <c r="J36" s="5" t="str">
        <f>'[1]TCE - ANEXO IV - Preencher'!L45</f>
        <v>35210801513946000114550030023947901023762706</v>
      </c>
      <c r="K36" s="5" t="str">
        <f>IF(F36="B",LEFT('[1]TCE - ANEXO IV - Preencher'!M45,2),IF(F36="S",LEFT('[1]TCE - ANEXO IV - Preencher'!M45,7),IF('[1]TCE - ANEXO IV - Preencher'!H45="","")))</f>
        <v>35</v>
      </c>
      <c r="L36" s="7">
        <f>'[1]TCE - ANEXO IV - Preencher'!N45</f>
        <v>750</v>
      </c>
    </row>
    <row r="37" spans="1:12" s="8" customFormat="1" ht="19.5" customHeight="1" x14ac:dyDescent="0.2">
      <c r="A37" s="3">
        <f>IFERROR(VLOOKUP(B37,'[1]DADOS (OCULTAR)'!$P$3:$R$91,3,0),"")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1513946000114</v>
      </c>
      <c r="E37" s="5" t="str">
        <f>'[1]TCE - ANEXO IV - Preencher'!G46</f>
        <v>BOSTON SCIENTIFIC DO BRASIL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002394964</v>
      </c>
      <c r="I37" s="6" t="str">
        <f>IF('[1]TCE - ANEXO IV - Preencher'!K46="","",'[1]TCE - ANEXO IV - Preencher'!K46)</f>
        <v>09/08/2021</v>
      </c>
      <c r="J37" s="5" t="str">
        <f>'[1]TCE - ANEXO IV - Preencher'!L46</f>
        <v>35210801513946000114550030023949641023765323</v>
      </c>
      <c r="K37" s="5" t="str">
        <f>IF(F37="B",LEFT('[1]TCE - ANEXO IV - Preencher'!M46,2),IF(F37="S",LEFT('[1]TCE - ANEXO IV - Preencher'!M46,7),IF('[1]TCE - ANEXO IV - Preencher'!H46="","")))</f>
        <v>35</v>
      </c>
      <c r="L37" s="7">
        <f>'[1]TCE - ANEXO IV - Preencher'!N46</f>
        <v>1280</v>
      </c>
    </row>
    <row r="38" spans="1:12" s="8" customFormat="1" ht="19.5" customHeight="1" x14ac:dyDescent="0.2">
      <c r="A38" s="3">
        <f>IFERROR(VLOOKUP(B38,'[1]DADOS (OCULTAR)'!$P$3:$R$91,3,0),"")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1513946000114</v>
      </c>
      <c r="E38" s="5" t="str">
        <f>'[1]TCE - ANEXO IV - Preencher'!G47</f>
        <v>BOSTON SCIENTIFIC DO BRASIL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002395083</v>
      </c>
      <c r="I38" s="6" t="str">
        <f>IF('[1]TCE - ANEXO IV - Preencher'!K47="","",'[1]TCE - ANEXO IV - Preencher'!K47)</f>
        <v>09/08/2021</v>
      </c>
      <c r="J38" s="5" t="str">
        <f>'[1]TCE - ANEXO IV - Preencher'!L47</f>
        <v>35210801513946000114550030023950831023766550</v>
      </c>
      <c r="K38" s="5" t="str">
        <f>IF(F38="B",LEFT('[1]TCE - ANEXO IV - Preencher'!M47,2),IF(F38="S",LEFT('[1]TCE - ANEXO IV - Preencher'!M47,7),IF('[1]TCE - ANEXO IV - Preencher'!H47="","")))</f>
        <v>35</v>
      </c>
      <c r="L38" s="7">
        <f>'[1]TCE - ANEXO IV - Preencher'!N47</f>
        <v>375</v>
      </c>
    </row>
    <row r="39" spans="1:12" s="8" customFormat="1" ht="19.5" customHeight="1" x14ac:dyDescent="0.2">
      <c r="A39" s="3">
        <f>IFERROR(VLOOKUP(B39,'[1]DADOS (OCULTAR)'!$P$3:$R$91,3,0),"")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1513946000114</v>
      </c>
      <c r="E39" s="5" t="str">
        <f>'[1]TCE - ANEXO IV - Preencher'!G48</f>
        <v>BOSTON SCIENTIFIC DO BRASIL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002395084</v>
      </c>
      <c r="I39" s="6" t="str">
        <f>IF('[1]TCE - ANEXO IV - Preencher'!K48="","",'[1]TCE - ANEXO IV - Preencher'!K48)</f>
        <v>09/08/2021</v>
      </c>
      <c r="J39" s="5" t="str">
        <f>'[1]TCE - ANEXO IV - Preencher'!L48</f>
        <v>35210801513946000114550030023950841023766565</v>
      </c>
      <c r="K39" s="5" t="str">
        <f>IF(F39="B",LEFT('[1]TCE - ANEXO IV - Preencher'!M48,2),IF(F39="S",LEFT('[1]TCE - ANEXO IV - Preencher'!M48,7),IF('[1]TCE - ANEXO IV - Preencher'!H48="","")))</f>
        <v>35</v>
      </c>
      <c r="L39" s="7">
        <f>'[1]TCE - ANEXO IV - Preencher'!N48</f>
        <v>750</v>
      </c>
    </row>
    <row r="40" spans="1:12" s="8" customFormat="1" ht="19.5" customHeight="1" x14ac:dyDescent="0.2">
      <c r="A40" s="3">
        <f>IFERROR(VLOOKUP(B40,'[1]DADOS (OCULTAR)'!$P$3:$R$91,3,0),"")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1513946000114</v>
      </c>
      <c r="E40" s="5" t="str">
        <f>'[1]TCE - ANEXO IV - Preencher'!G49</f>
        <v>BOSTON SCIENTIFIC DO BRASIL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002397087</v>
      </c>
      <c r="I40" s="6" t="str">
        <f>IF('[1]TCE - ANEXO IV - Preencher'!K49="","",'[1]TCE - ANEXO IV - Preencher'!K49)</f>
        <v>12/08/2021</v>
      </c>
      <c r="J40" s="5" t="str">
        <f>'[1]TCE - ANEXO IV - Preencher'!L49</f>
        <v>35210801513946000114550030023970871023791420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750</v>
      </c>
    </row>
    <row r="41" spans="1:12" s="8" customFormat="1" ht="19.5" customHeight="1" x14ac:dyDescent="0.2">
      <c r="A41" s="3">
        <f>IFERROR(VLOOKUP(B41,'[1]DADOS (OCULTAR)'!$P$3:$R$91,3,0),"")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1513946000114</v>
      </c>
      <c r="E41" s="5" t="str">
        <f>'[1]TCE - ANEXO IV - Preencher'!G50</f>
        <v>BOSTON SCIENTIFIC DO BRASIL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002397088</v>
      </c>
      <c r="I41" s="6" t="str">
        <f>IF('[1]TCE - ANEXO IV - Preencher'!K50="","",'[1]TCE - ANEXO IV - Preencher'!K50)</f>
        <v>12/08/2021</v>
      </c>
      <c r="J41" s="5" t="str">
        <f>'[1]TCE - ANEXO IV - Preencher'!L50</f>
        <v>35210801513946000114550030023970881023791436</v>
      </c>
      <c r="K41" s="5" t="str">
        <f>IF(F41="B",LEFT('[1]TCE - ANEXO IV - Preencher'!M50,2),IF(F41="S",LEFT('[1]TCE - ANEXO IV - Preencher'!M50,7),IF('[1]TCE - ANEXO IV - Preencher'!H50="","")))</f>
        <v>35</v>
      </c>
      <c r="L41" s="7">
        <f>'[1]TCE - ANEXO IV - Preencher'!N50</f>
        <v>750</v>
      </c>
    </row>
    <row r="42" spans="1:12" s="8" customFormat="1" ht="19.5" customHeight="1" x14ac:dyDescent="0.2">
      <c r="A42" s="3">
        <f>IFERROR(VLOOKUP(B42,'[1]DADOS (OCULTAR)'!$P$3:$R$91,3,0),"")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1513946000114</v>
      </c>
      <c r="E42" s="5" t="str">
        <f>'[1]TCE - ANEXO IV - Preencher'!G51</f>
        <v>BOSTON SCIENTIFIC DO BRASIL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002398172</v>
      </c>
      <c r="I42" s="6" t="str">
        <f>IF('[1]TCE - ANEXO IV - Preencher'!K51="","",'[1]TCE - ANEXO IV - Preencher'!K51)</f>
        <v>13/08/2021</v>
      </c>
      <c r="J42" s="5" t="str">
        <f>'[1]TCE - ANEXO IV - Preencher'!L51</f>
        <v>35210801513946000114550030023981721023803361</v>
      </c>
      <c r="K42" s="5" t="str">
        <f>IF(F42="B",LEFT('[1]TCE - ANEXO IV - Preencher'!M51,2),IF(F42="S",LEFT('[1]TCE - ANEXO IV - Preencher'!M51,7),IF('[1]TCE - ANEXO IV - Preencher'!H51="","")))</f>
        <v>35</v>
      </c>
      <c r="L42" s="7">
        <f>'[1]TCE - ANEXO IV - Preencher'!N51</f>
        <v>1500</v>
      </c>
    </row>
    <row r="43" spans="1:12" s="8" customFormat="1" ht="19.5" customHeight="1" x14ac:dyDescent="0.2">
      <c r="A43" s="3">
        <f>IFERROR(VLOOKUP(B43,'[1]DADOS (OCULTAR)'!$P$3:$R$91,3,0),"")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1513946000114</v>
      </c>
      <c r="E43" s="5" t="str">
        <f>'[1]TCE - ANEXO IV - Preencher'!G52</f>
        <v>BOSTON SCIENTIFIC DO BRASIL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002398173</v>
      </c>
      <c r="I43" s="6" t="str">
        <f>IF('[1]TCE - ANEXO IV - Preencher'!K52="","",'[1]TCE - ANEXO IV - Preencher'!K52)</f>
        <v>13/08/2021</v>
      </c>
      <c r="J43" s="5" t="str">
        <f>'[1]TCE - ANEXO IV - Preencher'!L52</f>
        <v>35210801513946000114550030023981731023803377</v>
      </c>
      <c r="K43" s="5" t="str">
        <f>IF(F43="B",LEFT('[1]TCE - ANEXO IV - Preencher'!M52,2),IF(F43="S",LEFT('[1]TCE - ANEXO IV - Preencher'!M52,7),IF('[1]TCE - ANEXO IV - Preencher'!H52="","")))</f>
        <v>35</v>
      </c>
      <c r="L43" s="7">
        <f>'[1]TCE - ANEXO IV - Preencher'!N52</f>
        <v>375</v>
      </c>
    </row>
    <row r="44" spans="1:12" s="8" customFormat="1" ht="19.5" customHeight="1" x14ac:dyDescent="0.2">
      <c r="A44" s="3">
        <f>IFERROR(VLOOKUP(B44,'[1]DADOS (OCULTAR)'!$P$3:$R$91,3,0),"")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1513946000114</v>
      </c>
      <c r="E44" s="5" t="str">
        <f>'[1]TCE - ANEXO IV - Preencher'!G53</f>
        <v>BOSTON SCIENTIFIC DO BRASIL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002398478</v>
      </c>
      <c r="I44" s="6" t="str">
        <f>IF('[1]TCE - ANEXO IV - Preencher'!K53="","",'[1]TCE - ANEXO IV - Preencher'!K53)</f>
        <v>13/08/2021</v>
      </c>
      <c r="J44" s="5" t="str">
        <f>'[1]TCE - ANEXO IV - Preencher'!L53</f>
        <v>35210801513946000114550030023984781023806972</v>
      </c>
      <c r="K44" s="5" t="str">
        <f>IF(F44="B",LEFT('[1]TCE - ANEXO IV - Preencher'!M53,2),IF(F44="S",LEFT('[1]TCE - ANEXO IV - Preencher'!M53,7),IF('[1]TCE - ANEXO IV - Preencher'!H53="","")))</f>
        <v>35</v>
      </c>
      <c r="L44" s="7">
        <f>'[1]TCE - ANEXO IV - Preencher'!N53</f>
        <v>375</v>
      </c>
    </row>
    <row r="45" spans="1:12" s="8" customFormat="1" ht="19.5" customHeight="1" x14ac:dyDescent="0.2">
      <c r="A45" s="3">
        <f>IFERROR(VLOOKUP(B45,'[1]DADOS (OCULTAR)'!$P$3:$R$91,3,0),"")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1513946000114</v>
      </c>
      <c r="E45" s="5" t="str">
        <f>'[1]TCE - ANEXO IV - Preencher'!G54</f>
        <v>BOSTON SCIENTIFIC DO BRASIL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002399216</v>
      </c>
      <c r="I45" s="6" t="str">
        <f>IF('[1]TCE - ANEXO IV - Preencher'!K54="","",'[1]TCE - ANEXO IV - Preencher'!K54)</f>
        <v>16/08/2021</v>
      </c>
      <c r="J45" s="5" t="str">
        <f>'[1]TCE - ANEXO IV - Preencher'!L54</f>
        <v>35210801513946000114550030023992161023816588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375</v>
      </c>
    </row>
    <row r="46" spans="1:12" s="8" customFormat="1" ht="19.5" customHeight="1" x14ac:dyDescent="0.2">
      <c r="A46" s="3">
        <f>IFERROR(VLOOKUP(B46,'[1]DADOS (OCULTAR)'!$P$3:$R$91,3,0),"")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1513946000114</v>
      </c>
      <c r="E46" s="5" t="str">
        <f>'[1]TCE - ANEXO IV - Preencher'!G55</f>
        <v>BOSTON SCIENTIFIC DO BRASIL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002399217</v>
      </c>
      <c r="I46" s="6" t="str">
        <f>IF('[1]TCE - ANEXO IV - Preencher'!K55="","",'[1]TCE - ANEXO IV - Preencher'!K55)</f>
        <v>16/08/2021</v>
      </c>
      <c r="J46" s="5" t="str">
        <f>'[1]TCE - ANEXO IV - Preencher'!L55</f>
        <v>35210801513946000114550030023992171023816593</v>
      </c>
      <c r="K46" s="5" t="str">
        <f>IF(F46="B",LEFT('[1]TCE - ANEXO IV - Preencher'!M55,2),IF(F46="S",LEFT('[1]TCE - ANEXO IV - Preencher'!M55,7),IF('[1]TCE - ANEXO IV - Preencher'!H55="","")))</f>
        <v>35</v>
      </c>
      <c r="L46" s="7">
        <f>'[1]TCE - ANEXO IV - Preencher'!N55</f>
        <v>375</v>
      </c>
    </row>
    <row r="47" spans="1:12" s="8" customFormat="1" ht="19.5" customHeight="1" x14ac:dyDescent="0.2">
      <c r="A47" s="3">
        <f>IFERROR(VLOOKUP(B47,'[1]DADOS (OCULTAR)'!$P$3:$R$91,3,0),"")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1513946000114</v>
      </c>
      <c r="E47" s="5" t="str">
        <f>'[1]TCE - ANEXO IV - Preencher'!G56</f>
        <v>BOSTON SCIENTIFIC DO BRASIL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002399439</v>
      </c>
      <c r="I47" s="6" t="str">
        <f>IF('[1]TCE - ANEXO IV - Preencher'!K56="","",'[1]TCE - ANEXO IV - Preencher'!K56)</f>
        <v>16/08/2021</v>
      </c>
      <c r="J47" s="5" t="str">
        <f>'[1]TCE - ANEXO IV - Preencher'!L56</f>
        <v>35210801513946000114550030023994391023818969</v>
      </c>
      <c r="K47" s="5" t="str">
        <f>IF(F47="B",LEFT('[1]TCE - ANEXO IV - Preencher'!M56,2),IF(F47="S",LEFT('[1]TCE - ANEXO IV - Preencher'!M56,7),IF('[1]TCE - ANEXO IV - Preencher'!H56="","")))</f>
        <v>35</v>
      </c>
      <c r="L47" s="7">
        <f>'[1]TCE - ANEXO IV - Preencher'!N56</f>
        <v>375</v>
      </c>
    </row>
    <row r="48" spans="1:12" s="8" customFormat="1" ht="19.5" customHeight="1" x14ac:dyDescent="0.2">
      <c r="A48" s="3">
        <f>IFERROR(VLOOKUP(B48,'[1]DADOS (OCULTAR)'!$P$3:$R$91,3,0),"")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1513946000114</v>
      </c>
      <c r="E48" s="5" t="str">
        <f>'[1]TCE - ANEXO IV - Preencher'!G57</f>
        <v>BOSTON SCIENTIFIC DO BRASIL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002399440</v>
      </c>
      <c r="I48" s="6" t="str">
        <f>IF('[1]TCE - ANEXO IV - Preencher'!K57="","",'[1]TCE - ANEXO IV - Preencher'!K57)</f>
        <v>16/08/2021</v>
      </c>
      <c r="J48" s="5" t="str">
        <f>'[1]TCE - ANEXO IV - Preencher'!L57</f>
        <v>35210801513946000114550030023994401023818978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375</v>
      </c>
    </row>
    <row r="49" spans="1:12" s="8" customFormat="1" ht="19.5" customHeight="1" x14ac:dyDescent="0.2">
      <c r="A49" s="3">
        <f>IFERROR(VLOOKUP(B49,'[1]DADOS (OCULTAR)'!$P$3:$R$91,3,0),"")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1513946000114</v>
      </c>
      <c r="E49" s="5" t="str">
        <f>'[1]TCE - ANEXO IV - Preencher'!G58</f>
        <v>BOSTON SCIENTIFIC DO BRASIL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002399442</v>
      </c>
      <c r="I49" s="6" t="str">
        <f>IF('[1]TCE - ANEXO IV - Preencher'!K58="","",'[1]TCE - ANEXO IV - Preencher'!K58)</f>
        <v>16/08/2021</v>
      </c>
      <c r="J49" s="5" t="str">
        <f>'[1]TCE - ANEXO IV - Preencher'!L58</f>
        <v>35210801513946000114550030023994421023818999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375</v>
      </c>
    </row>
    <row r="50" spans="1:12" s="8" customFormat="1" ht="19.5" customHeight="1" x14ac:dyDescent="0.2">
      <c r="A50" s="3">
        <f>IFERROR(VLOOKUP(B50,'[1]DADOS (OCULTAR)'!$P$3:$R$91,3,0),"")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1513946000114</v>
      </c>
      <c r="E50" s="5" t="str">
        <f>'[1]TCE - ANEXO IV - Preencher'!G59</f>
        <v>BOSTON SCIENTIFIC DO BRASIL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002401826</v>
      </c>
      <c r="I50" s="6" t="str">
        <f>IF('[1]TCE - ANEXO IV - Preencher'!K59="","",'[1]TCE - ANEXO IV - Preencher'!K59)</f>
        <v>19/08/2021</v>
      </c>
      <c r="J50" s="5" t="str">
        <f>'[1]TCE - ANEXO IV - Preencher'!L59</f>
        <v>35210801513946000114550030024018261023845475</v>
      </c>
      <c r="K50" s="5" t="str">
        <f>IF(F50="B",LEFT('[1]TCE - ANEXO IV - Preencher'!M59,2),IF(F50="S",LEFT('[1]TCE - ANEXO IV - Preencher'!M59,7),IF('[1]TCE - ANEXO IV - Preencher'!H59="","")))</f>
        <v>35</v>
      </c>
      <c r="L50" s="7">
        <f>'[1]TCE - ANEXO IV - Preencher'!N59</f>
        <v>375</v>
      </c>
    </row>
    <row r="51" spans="1:12" s="8" customFormat="1" ht="19.5" customHeight="1" x14ac:dyDescent="0.2">
      <c r="A51" s="3">
        <f>IFERROR(VLOOKUP(B51,'[1]DADOS (OCULTAR)'!$P$3:$R$91,3,0),"")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1513946000114</v>
      </c>
      <c r="E51" s="5" t="str">
        <f>'[1]TCE - ANEXO IV - Preencher'!G60</f>
        <v>BOSTON SCIENTIFIC DO BRASIL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002401827</v>
      </c>
      <c r="I51" s="6" t="str">
        <f>IF('[1]TCE - ANEXO IV - Preencher'!K60="","",'[1]TCE - ANEXO IV - Preencher'!K60)</f>
        <v>19/08/2021</v>
      </c>
      <c r="J51" s="5" t="str">
        <f>'[1]TCE - ANEXO IV - Preencher'!L60</f>
        <v>35210801513946000114550030024018271023845480</v>
      </c>
      <c r="K51" s="5" t="str">
        <f>IF(F51="B",LEFT('[1]TCE - ANEXO IV - Preencher'!M60,2),IF(F51="S",LEFT('[1]TCE - ANEXO IV - Preencher'!M60,7),IF('[1]TCE - ANEXO IV - Preencher'!H60="","")))</f>
        <v>35</v>
      </c>
      <c r="L51" s="7">
        <f>'[1]TCE - ANEXO IV - Preencher'!N60</f>
        <v>750</v>
      </c>
    </row>
    <row r="52" spans="1:12" s="8" customFormat="1" ht="19.5" customHeight="1" x14ac:dyDescent="0.2">
      <c r="A52" s="3">
        <f>IFERROR(VLOOKUP(B52,'[1]DADOS (OCULTAR)'!$P$3:$R$91,3,0),"")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1513946000114</v>
      </c>
      <c r="E52" s="5" t="str">
        <f>'[1]TCE - ANEXO IV - Preencher'!G61</f>
        <v>BOSTON SCIENTIFIC DO BRASIL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002403488</v>
      </c>
      <c r="I52" s="6" t="str">
        <f>IF('[1]TCE - ANEXO IV - Preencher'!K61="","",'[1]TCE - ANEXO IV - Preencher'!K61)</f>
        <v>23/08/2021</v>
      </c>
      <c r="J52" s="5" t="str">
        <f>'[1]TCE - ANEXO IV - Preencher'!L61</f>
        <v>35210801513946000114550030024034881023863546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375</v>
      </c>
    </row>
    <row r="53" spans="1:12" s="8" customFormat="1" ht="19.5" customHeight="1" x14ac:dyDescent="0.2">
      <c r="A53" s="3">
        <f>IFERROR(VLOOKUP(B53,'[1]DADOS (OCULTAR)'!$P$3:$R$91,3,0),"")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1513946000114</v>
      </c>
      <c r="E53" s="5" t="str">
        <f>'[1]TCE - ANEXO IV - Preencher'!G62</f>
        <v>BOSTON SCIENTIFIC DO BRASIL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002405730</v>
      </c>
      <c r="I53" s="6" t="str">
        <f>IF('[1]TCE - ANEXO IV - Preencher'!K62="","",'[1]TCE - ANEXO IV - Preencher'!K62)</f>
        <v>25/08/2021</v>
      </c>
      <c r="J53" s="5" t="str">
        <f>'[1]TCE - ANEXO IV - Preencher'!L62</f>
        <v>35210801513946000114550030024057301023891430</v>
      </c>
      <c r="K53" s="5" t="str">
        <f>IF(F53="B",LEFT('[1]TCE - ANEXO IV - Preencher'!M62,2),IF(F53="S",LEFT('[1]TCE - ANEXO IV - Preencher'!M62,7),IF('[1]TCE - ANEXO IV - Preencher'!H62="","")))</f>
        <v>35</v>
      </c>
      <c r="L53" s="7">
        <f>'[1]TCE - ANEXO IV - Preencher'!N62</f>
        <v>375</v>
      </c>
    </row>
    <row r="54" spans="1:12" s="8" customFormat="1" ht="19.5" customHeight="1" x14ac:dyDescent="0.2">
      <c r="A54" s="3">
        <f>IFERROR(VLOOKUP(B54,'[1]DADOS (OCULTAR)'!$P$3:$R$91,3,0),"")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1513946000114</v>
      </c>
      <c r="E54" s="5" t="str">
        <f>'[1]TCE - ANEXO IV - Preencher'!G63</f>
        <v>BOSTON SCIENTIFIC DO BRASIL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002406677</v>
      </c>
      <c r="I54" s="6" t="str">
        <f>IF('[1]TCE - ANEXO IV - Preencher'!K63="","",'[1]TCE - ANEXO IV - Preencher'!K63)</f>
        <v>25/08/2021</v>
      </c>
      <c r="J54" s="5" t="str">
        <f>'[1]TCE - ANEXO IV - Preencher'!L63</f>
        <v>35210801513946000114550030024066770989902810</v>
      </c>
      <c r="K54" s="5" t="str">
        <f>IF(F54="B",LEFT('[1]TCE - ANEXO IV - Preencher'!M63,2),IF(F54="S",LEFT('[1]TCE - ANEXO IV - Preencher'!M63,7),IF('[1]TCE - ANEXO IV - Preencher'!H63="","")))</f>
        <v>35</v>
      </c>
      <c r="L54" s="7">
        <f>'[1]TCE - ANEXO IV - Preencher'!N63</f>
        <v>750</v>
      </c>
    </row>
    <row r="55" spans="1:12" s="8" customFormat="1" ht="19.5" customHeight="1" x14ac:dyDescent="0.2">
      <c r="A55" s="3">
        <f>IFERROR(VLOOKUP(B55,'[1]DADOS (OCULTAR)'!$P$3:$R$91,3,0),"")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1513946000114</v>
      </c>
      <c r="E55" s="5" t="str">
        <f>'[1]TCE - ANEXO IV - Preencher'!G64</f>
        <v>BOSTON SCIENTIFIC DO BRASIL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002410332</v>
      </c>
      <c r="I55" s="6" t="str">
        <f>IF('[1]TCE - ANEXO IV - Preencher'!K64="","",'[1]TCE - ANEXO IV - Preencher'!K64)</f>
        <v>30/08/2021</v>
      </c>
      <c r="J55" s="5" t="str">
        <f>'[1]TCE - ANEXO IV - Preencher'!L64</f>
        <v>35210801513946000114550030024103321023943034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375</v>
      </c>
    </row>
    <row r="56" spans="1:12" s="8" customFormat="1" ht="19.5" customHeight="1" x14ac:dyDescent="0.2">
      <c r="A56" s="3">
        <f>IFERROR(VLOOKUP(B56,'[1]DADOS (OCULTAR)'!$P$3:$R$91,3,0),"")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1513946000114</v>
      </c>
      <c r="E56" s="5" t="str">
        <f>'[1]TCE - ANEXO IV - Preencher'!G65</f>
        <v>BOSTON SCIENTIFIC DO BRASIL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002410611</v>
      </c>
      <c r="I56" s="6" t="str">
        <f>IF('[1]TCE - ANEXO IV - Preencher'!K65="","",'[1]TCE - ANEXO IV - Preencher'!K65)</f>
        <v>30/08/2021</v>
      </c>
      <c r="J56" s="5" t="str">
        <f>'[1]TCE - ANEXO IV - Preencher'!L65</f>
        <v>35210801513946000114550030024106111023946153</v>
      </c>
      <c r="K56" s="5" t="str">
        <f>IF(F56="B",LEFT('[1]TCE - ANEXO IV - Preencher'!M65,2),IF(F56="S",LEFT('[1]TCE - ANEXO IV - Preencher'!M65,7),IF('[1]TCE - ANEXO IV - Preencher'!H65="","")))</f>
        <v>35</v>
      </c>
      <c r="L56" s="7">
        <f>'[1]TCE - ANEXO IV - Preencher'!N65</f>
        <v>750</v>
      </c>
    </row>
    <row r="57" spans="1:12" s="8" customFormat="1" ht="19.5" customHeight="1" x14ac:dyDescent="0.2">
      <c r="A57" s="3">
        <f>IFERROR(VLOOKUP(B57,'[1]DADOS (OCULTAR)'!$P$3:$R$91,3,0),"")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1513946000114</v>
      </c>
      <c r="E57" s="5" t="str">
        <f>'[1]TCE - ANEXO IV - Preencher'!G66</f>
        <v>BOSTON SCIENTIFIC DO BRASIL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002410919</v>
      </c>
      <c r="I57" s="6" t="str">
        <f>IF('[1]TCE - ANEXO IV - Preencher'!K66="","",'[1]TCE - ANEXO IV - Preencher'!K66)</f>
        <v>30/08/2021</v>
      </c>
      <c r="J57" s="5" t="str">
        <f>'[1]TCE - ANEXO IV - Preencher'!L66</f>
        <v>35210801513946000114550030024109191023949610</v>
      </c>
      <c r="K57" s="5" t="str">
        <f>IF(F57="B",LEFT('[1]TCE - ANEXO IV - Preencher'!M66,2),IF(F57="S",LEFT('[1]TCE - ANEXO IV - Preencher'!M66,7),IF('[1]TCE - ANEXO IV - Preencher'!H66="","")))</f>
        <v>35</v>
      </c>
      <c r="L57" s="7">
        <f>'[1]TCE - ANEXO IV - Preencher'!N66</f>
        <v>375</v>
      </c>
    </row>
    <row r="58" spans="1:12" s="8" customFormat="1" ht="19.5" customHeight="1" x14ac:dyDescent="0.2">
      <c r="A58" s="3">
        <f>IFERROR(VLOOKUP(B58,'[1]DADOS (OCULTAR)'!$P$3:$R$91,3,0),"")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1513946000114</v>
      </c>
      <c r="E58" s="5" t="str">
        <f>'[1]TCE - ANEXO IV - Preencher'!G67</f>
        <v>BOSTON SCIENTIFIC DO BRASIL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002410920</v>
      </c>
      <c r="I58" s="6" t="str">
        <f>IF('[1]TCE - ANEXO IV - Preencher'!K67="","",'[1]TCE - ANEXO IV - Preencher'!K67)</f>
        <v>30/08/2021</v>
      </c>
      <c r="J58" s="5" t="str">
        <f>'[1]TCE - ANEXO IV - Preencher'!L67</f>
        <v>35210801513946000114550030024109201023949620</v>
      </c>
      <c r="K58" s="5" t="str">
        <f>IF(F58="B",LEFT('[1]TCE - ANEXO IV - Preencher'!M67,2),IF(F58="S",LEFT('[1]TCE - ANEXO IV - Preencher'!M67,7),IF('[1]TCE - ANEXO IV - Preencher'!H67="","")))</f>
        <v>35</v>
      </c>
      <c r="L58" s="7">
        <f>'[1]TCE - ANEXO IV - Preencher'!N67</f>
        <v>375</v>
      </c>
    </row>
    <row r="59" spans="1:12" s="8" customFormat="1" ht="19.5" customHeight="1" x14ac:dyDescent="0.2">
      <c r="A59" s="3">
        <f>IFERROR(VLOOKUP(B59,'[1]DADOS (OCULTAR)'!$P$3:$R$91,3,0),"")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1513946000114</v>
      </c>
      <c r="E59" s="5" t="str">
        <f>'[1]TCE - ANEXO IV - Preencher'!G68</f>
        <v>BOSTON SCIENTIFIC DO BRASIL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002410921</v>
      </c>
      <c r="I59" s="6" t="str">
        <f>IF('[1]TCE - ANEXO IV - Preencher'!K68="","",'[1]TCE - ANEXO IV - Preencher'!K68)</f>
        <v>30/08/2021</v>
      </c>
      <c r="J59" s="5" t="str">
        <f>'[1]TCE - ANEXO IV - Preencher'!L68</f>
        <v>35210801513946000114550030024109211023949635</v>
      </c>
      <c r="K59" s="5" t="str">
        <f>IF(F59="B",LEFT('[1]TCE - ANEXO IV - Preencher'!M68,2),IF(F59="S",LEFT('[1]TCE - ANEXO IV - Preencher'!M68,7),IF('[1]TCE - ANEXO IV - Preencher'!H68="","")))</f>
        <v>35</v>
      </c>
      <c r="L59" s="7">
        <f>'[1]TCE - ANEXO IV - Preencher'!N68</f>
        <v>375</v>
      </c>
    </row>
    <row r="60" spans="1:12" s="8" customFormat="1" ht="19.5" customHeight="1" x14ac:dyDescent="0.2">
      <c r="A60" s="3">
        <f>IFERROR(VLOOKUP(B60,'[1]DADOS (OCULTAR)'!$P$3:$R$91,3,0),"")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1513946000114</v>
      </c>
      <c r="E60" s="5" t="str">
        <f>'[1]TCE - ANEXO IV - Preencher'!G69</f>
        <v>BOSTON SCIENTIFIC DO BRASIL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002411253</v>
      </c>
      <c r="I60" s="6" t="str">
        <f>IF('[1]TCE - ANEXO IV - Preencher'!K69="","",'[1]TCE - ANEXO IV - Preencher'!K69)</f>
        <v>31/08/2021</v>
      </c>
      <c r="J60" s="5" t="str">
        <f>'[1]TCE - ANEXO IV - Preencher'!L69</f>
        <v>35210801513946000114550030024112531023953225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375</v>
      </c>
    </row>
    <row r="61" spans="1:12" s="8" customFormat="1" ht="19.5" customHeight="1" x14ac:dyDescent="0.2">
      <c r="A61" s="3">
        <f>IFERROR(VLOOKUP(B61,'[1]DADOS (OCULTAR)'!$P$3:$R$91,3,0),"")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1722296000117</v>
      </c>
      <c r="E61" s="5" t="str">
        <f>'[1]TCE - ANEXO IV - Preencher'!G70</f>
        <v>PANORAMA COM PROD MED FARMACEUTICO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000190885</v>
      </c>
      <c r="I61" s="6" t="str">
        <f>IF('[1]TCE - ANEXO IV - Preencher'!K70="","",'[1]TCE - ANEXO IV - Preencher'!K70)</f>
        <v>28/07/2021</v>
      </c>
      <c r="J61" s="5" t="str">
        <f>'[1]TCE - ANEXO IV - Preencher'!L70</f>
        <v>23210701722296000117550010001908851001908855</v>
      </c>
      <c r="K61" s="5" t="str">
        <f>IF(F61="B",LEFT('[1]TCE - ANEXO IV - Preencher'!M70,2),IF(F61="S",LEFT('[1]TCE - ANEXO IV - Preencher'!M70,7),IF('[1]TCE - ANEXO IV - Preencher'!H70="","")))</f>
        <v>23</v>
      </c>
      <c r="L61" s="7">
        <f>'[1]TCE - ANEXO IV - Preencher'!N70</f>
        <v>8015.6</v>
      </c>
    </row>
    <row r="62" spans="1:12" s="8" customFormat="1" ht="19.5" customHeight="1" x14ac:dyDescent="0.2">
      <c r="A62" s="3">
        <f>IFERROR(VLOOKUP(B62,'[1]DADOS (OCULTAR)'!$P$3:$R$91,3,0),"")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1722296000117</v>
      </c>
      <c r="E62" s="5" t="str">
        <f>'[1]TCE - ANEXO IV - Preencher'!G71</f>
        <v>PANORAMA COM PROD MED FARMACEUTICO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000190887</v>
      </c>
      <c r="I62" s="6" t="str">
        <f>IF('[1]TCE - ANEXO IV - Preencher'!K71="","",'[1]TCE - ANEXO IV - Preencher'!K71)</f>
        <v>28/07/2021</v>
      </c>
      <c r="J62" s="5" t="str">
        <f>'[1]TCE - ANEXO IV - Preencher'!L71</f>
        <v>23210701722296000117550010001908871001908876</v>
      </c>
      <c r="K62" s="5" t="str">
        <f>IF(F62="B",LEFT('[1]TCE - ANEXO IV - Preencher'!M71,2),IF(F62="S",LEFT('[1]TCE - ANEXO IV - Preencher'!M71,7),IF('[1]TCE - ANEXO IV - Preencher'!H71="","")))</f>
        <v>23</v>
      </c>
      <c r="L62" s="7">
        <f>'[1]TCE - ANEXO IV - Preencher'!N71</f>
        <v>8015.6</v>
      </c>
    </row>
    <row r="63" spans="1:12" s="8" customFormat="1" ht="19.5" customHeight="1" x14ac:dyDescent="0.2">
      <c r="A63" s="3">
        <f>IFERROR(VLOOKUP(B63,'[1]DADOS (OCULTAR)'!$P$3:$R$91,3,0),"")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2684571000118</v>
      </c>
      <c r="E63" s="5" t="str">
        <f>'[1]TCE - ANEXO IV - Preencher'!G72</f>
        <v>DINAMICA HOSPITALAR EIRELI ME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10898</v>
      </c>
      <c r="I63" s="6" t="str">
        <f>IF('[1]TCE - ANEXO IV - Preencher'!K72="","",'[1]TCE - ANEXO IV - Preencher'!K72)</f>
        <v>28/07/2021</v>
      </c>
      <c r="J63" s="5" t="str">
        <f>'[1]TCE - ANEXO IV - Preencher'!L72</f>
        <v>26210702684571000118550030000108981145206320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1536</v>
      </c>
    </row>
    <row r="64" spans="1:12" s="8" customFormat="1" ht="19.5" customHeight="1" x14ac:dyDescent="0.2">
      <c r="A64" s="3">
        <f>IFERROR(VLOOKUP(B64,'[1]DADOS (OCULTAR)'!$P$3:$R$91,3,0),"")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2684571000118</v>
      </c>
      <c r="E64" s="5" t="str">
        <f>'[1]TCE - ANEXO IV - Preencher'!G73</f>
        <v>DINAMICA HOSPITALAR EIRELI ME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11658</v>
      </c>
      <c r="I64" s="6" t="str">
        <f>IF('[1]TCE - ANEXO IV - Preencher'!K73="","",'[1]TCE - ANEXO IV - Preencher'!K73)</f>
        <v>23/08/2021</v>
      </c>
      <c r="J64" s="5" t="str">
        <f>'[1]TCE - ANEXO IV - Preencher'!L73</f>
        <v>26210802684571000118550030000116581095645115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8422</v>
      </c>
    </row>
    <row r="65" spans="1:12" s="8" customFormat="1" ht="19.5" customHeight="1" x14ac:dyDescent="0.2">
      <c r="A65" s="3">
        <f>IFERROR(VLOOKUP(B65,'[1]DADOS (OCULTAR)'!$P$3:$R$91,3,0),"")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2684571000118</v>
      </c>
      <c r="E65" s="5" t="str">
        <f>'[1]TCE - ANEXO IV - Preencher'!G74</f>
        <v>DINAMICA HOSPITALAR EIRELI ME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11671</v>
      </c>
      <c r="I65" s="6" t="str">
        <f>IF('[1]TCE - ANEXO IV - Preencher'!K74="","",'[1]TCE - ANEXO IV - Preencher'!K74)</f>
        <v>23/08/2021</v>
      </c>
      <c r="J65" s="5" t="str">
        <f>'[1]TCE - ANEXO IV - Preencher'!L74</f>
        <v>26210802684571000118550030000116711142158370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3150</v>
      </c>
    </row>
    <row r="66" spans="1:12" s="8" customFormat="1" ht="19.5" customHeight="1" x14ac:dyDescent="0.2">
      <c r="A66" s="3">
        <f>IFERROR(VLOOKUP(B66,'[1]DADOS (OCULTAR)'!$P$3:$R$91,3,0),"")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2684571000118</v>
      </c>
      <c r="E66" s="5" t="str">
        <f>'[1]TCE - ANEXO IV - Preencher'!G75</f>
        <v>DINAMICA HOSPITALAR EIRELI ME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11746</v>
      </c>
      <c r="I66" s="6" t="str">
        <f>IF('[1]TCE - ANEXO IV - Preencher'!K75="","",'[1]TCE - ANEXO IV - Preencher'!K75)</f>
        <v>27/08/2021</v>
      </c>
      <c r="J66" s="5" t="str">
        <f>'[1]TCE - ANEXO IV - Preencher'!L75</f>
        <v>26210802684571000118550030000117461150203195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1350</v>
      </c>
    </row>
    <row r="67" spans="1:12" s="8" customFormat="1" ht="19.5" customHeight="1" x14ac:dyDescent="0.2">
      <c r="A67" s="3">
        <f>IFERROR(VLOOKUP(B67,'[1]DADOS (OCULTAR)'!$P$3:$R$91,3,0),"")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2684571000118</v>
      </c>
      <c r="E67" s="5" t="str">
        <f>'[1]TCE - ANEXO IV - Preencher'!G76</f>
        <v>DINAMICA HOSPITALAR EIRELI ME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11754</v>
      </c>
      <c r="I67" s="6" t="str">
        <f>IF('[1]TCE - ANEXO IV - Preencher'!K76="","",'[1]TCE - ANEXO IV - Preencher'!K76)</f>
        <v>30/08/2021</v>
      </c>
      <c r="J67" s="5" t="str">
        <f>'[1]TCE - ANEXO IV - Preencher'!L76</f>
        <v>26210802684571000118550030000117541110555289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550.79999999999995</v>
      </c>
    </row>
    <row r="68" spans="1:12" s="8" customFormat="1" ht="19.5" customHeight="1" x14ac:dyDescent="0.2">
      <c r="A68" s="3">
        <f>IFERROR(VLOOKUP(B68,'[1]DADOS (OCULTAR)'!$P$3:$R$91,3,0),"")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4237235000152</v>
      </c>
      <c r="E68" s="5" t="str">
        <f>'[1]TCE - ANEXO IV - Preencher'!G77</f>
        <v>ENDOCENTER COMERCIAL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90610</v>
      </c>
      <c r="I68" s="6" t="str">
        <f>IF('[1]TCE - ANEXO IV - Preencher'!K77="","",'[1]TCE - ANEXO IV - Preencher'!K77)</f>
        <v>29/07/2021</v>
      </c>
      <c r="J68" s="5" t="str">
        <f>'[1]TCE - ANEXO IV - Preencher'!L77</f>
        <v>26210704237235000152550010000906101101526338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1965.8</v>
      </c>
    </row>
    <row r="69" spans="1:12" s="8" customFormat="1" ht="19.5" customHeight="1" x14ac:dyDescent="0.2">
      <c r="A69" s="3">
        <f>IFERROR(VLOOKUP(B69,'[1]DADOS (OCULTAR)'!$P$3:$R$91,3,0),"")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4237235000152</v>
      </c>
      <c r="E69" s="5" t="str">
        <f>'[1]TCE - ANEXO IV - Preencher'!G78</f>
        <v>ENDOCENTER COMERCIAL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91502</v>
      </c>
      <c r="I69" s="6" t="str">
        <f>IF('[1]TCE - ANEXO IV - Preencher'!K78="","",'[1]TCE - ANEXO IV - Preencher'!K78)</f>
        <v>23/08/2021</v>
      </c>
      <c r="J69" s="5" t="str">
        <f>'[1]TCE - ANEXO IV - Preencher'!L78</f>
        <v>26210804237235000152550010000915021103232235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1965.8</v>
      </c>
    </row>
    <row r="70" spans="1:12" s="8" customFormat="1" ht="19.5" customHeight="1" x14ac:dyDescent="0.2">
      <c r="A70" s="3">
        <f>IFERROR(VLOOKUP(B70,'[1]DADOS (OCULTAR)'!$P$3:$R$91,3,0),"")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4614288000145</v>
      </c>
      <c r="E70" s="5" t="str">
        <f>'[1]TCE - ANEXO IV - Preencher'!G79</f>
        <v>DISK LIFE LTDA EPP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4045</v>
      </c>
      <c r="I70" s="6" t="str">
        <f>IF('[1]TCE - ANEXO IV - Preencher'!K79="","",'[1]TCE - ANEXO IV - Preencher'!K79)</f>
        <v>02/08/2021</v>
      </c>
      <c r="J70" s="5" t="str">
        <f>'[1]TCE - ANEXO IV - Preencher'!L79</f>
        <v>26210804614288000145550010000040451334991610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4818.1099999999997</v>
      </c>
    </row>
    <row r="71" spans="1:12" s="8" customFormat="1" ht="19.5" customHeight="1" x14ac:dyDescent="0.2">
      <c r="A71" s="3">
        <f>IFERROR(VLOOKUP(B71,'[1]DADOS (OCULTAR)'!$P$3:$R$91,3,0),"")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4614288000145</v>
      </c>
      <c r="E71" s="5" t="str">
        <f>'[1]TCE - ANEXO IV - Preencher'!G80</f>
        <v>DISK LIFE LTDA EPP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4083</v>
      </c>
      <c r="I71" s="6" t="str">
        <f>IF('[1]TCE - ANEXO IV - Preencher'!K80="","",'[1]TCE - ANEXO IV - Preencher'!K80)</f>
        <v>09/08/2021</v>
      </c>
      <c r="J71" s="5" t="str">
        <f>'[1]TCE - ANEXO IV - Preencher'!L80</f>
        <v>26210804614288000145550010000040831866165503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4017.6</v>
      </c>
    </row>
    <row r="72" spans="1:12" s="8" customFormat="1" ht="19.5" customHeight="1" x14ac:dyDescent="0.2">
      <c r="A72" s="3">
        <f>IFERROR(VLOOKUP(B72,'[1]DADOS (OCULTAR)'!$P$3:$R$91,3,0),"")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4614288000145</v>
      </c>
      <c r="E72" s="5" t="str">
        <f>'[1]TCE - ANEXO IV - Preencher'!G81</f>
        <v>DISK LIFE LTDA EPP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4085</v>
      </c>
      <c r="I72" s="6" t="str">
        <f>IF('[1]TCE - ANEXO IV - Preencher'!K81="","",'[1]TCE - ANEXO IV - Preencher'!K81)</f>
        <v>09/08/2021</v>
      </c>
      <c r="J72" s="5" t="str">
        <f>'[1]TCE - ANEXO IV - Preencher'!L81</f>
        <v>26210804614288000145550010000040851561785146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1140</v>
      </c>
    </row>
    <row r="73" spans="1:12" s="8" customFormat="1" ht="19.5" customHeight="1" x14ac:dyDescent="0.2">
      <c r="A73" s="3">
        <f>IFERROR(VLOOKUP(B73,'[1]DADOS (OCULTAR)'!$P$3:$R$91,3,0),"")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4614288000145</v>
      </c>
      <c r="E73" s="5" t="str">
        <f>'[1]TCE - ANEXO IV - Preencher'!G82</f>
        <v>DISK LIFE LTDA EPP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4128</v>
      </c>
      <c r="I73" s="6" t="str">
        <f>IF('[1]TCE - ANEXO IV - Preencher'!K82="","",'[1]TCE - ANEXO IV - Preencher'!K82)</f>
        <v>20/08/2021</v>
      </c>
      <c r="J73" s="5" t="str">
        <f>'[1]TCE - ANEXO IV - Preencher'!L82</f>
        <v>26210804614288000145550010000041281563805569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1368</v>
      </c>
    </row>
    <row r="74" spans="1:12" s="8" customFormat="1" ht="19.5" customHeight="1" x14ac:dyDescent="0.2">
      <c r="A74" s="3">
        <f>IFERROR(VLOOKUP(B74,'[1]DADOS (OCULTAR)'!$P$3:$R$91,3,0),"")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4614288000145</v>
      </c>
      <c r="E74" s="5" t="str">
        <f>'[1]TCE - ANEXO IV - Preencher'!G83</f>
        <v>DISK LIFE LTDA EPP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4132</v>
      </c>
      <c r="I74" s="6" t="str">
        <f>IF('[1]TCE - ANEXO IV - Preencher'!K83="","",'[1]TCE - ANEXO IV - Preencher'!K83)</f>
        <v>23/08/2021</v>
      </c>
      <c r="J74" s="5" t="str">
        <f>'[1]TCE - ANEXO IV - Preencher'!L83</f>
        <v>26210804614288000145550010000041321627850686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7395.71</v>
      </c>
    </row>
    <row r="75" spans="1:12" s="8" customFormat="1" ht="19.5" customHeight="1" x14ac:dyDescent="0.2">
      <c r="A75" s="3">
        <f>IFERROR(VLOOKUP(B75,'[1]DADOS (OCULTAR)'!$P$3:$R$91,3,0),"")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5044056000161</v>
      </c>
      <c r="E75" s="5" t="str">
        <f>'[1]TCE - ANEXO IV - Preencher'!G84</f>
        <v>DMH PRODUTOS HOSPITALARES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19009</v>
      </c>
      <c r="I75" s="6" t="str">
        <f>IF('[1]TCE - ANEXO IV - Preencher'!K84="","",'[1]TCE - ANEXO IV - Preencher'!K84)</f>
        <v>19/08/2021</v>
      </c>
      <c r="J75" s="5" t="str">
        <f>'[1]TCE - ANEXO IV - Preencher'!L84</f>
        <v>26210805044056000161550010000190091000017992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1856</v>
      </c>
    </row>
    <row r="76" spans="1:12" s="8" customFormat="1" ht="19.5" customHeight="1" x14ac:dyDescent="0.2">
      <c r="A76" s="3">
        <f>IFERROR(VLOOKUP(B76,'[1]DADOS (OCULTAR)'!$P$3:$R$91,3,0),"")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5062455000155</v>
      </c>
      <c r="E76" s="5" t="str">
        <f>'[1]TCE - ANEXO IV - Preencher'!G85</f>
        <v>ALPHARAD COM IMP EXP DE PROD HOSP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64498</v>
      </c>
      <c r="I76" s="6" t="str">
        <f>IF('[1]TCE - ANEXO IV - Preencher'!K85="","",'[1]TCE - ANEXO IV - Preencher'!K85)</f>
        <v>26/08/2021</v>
      </c>
      <c r="J76" s="5" t="str">
        <f>'[1]TCE - ANEXO IV - Preencher'!L85</f>
        <v>35210805062455000155550010000644981481671714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672</v>
      </c>
    </row>
    <row r="77" spans="1:12" s="8" customFormat="1" ht="19.5" customHeight="1" x14ac:dyDescent="0.2">
      <c r="A77" s="3">
        <f>IFERROR(VLOOKUP(B77,'[1]DADOS (OCULTAR)'!$P$3:$R$91,3,0),"")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5267928000150</v>
      </c>
      <c r="E77" s="5" t="str">
        <f>'[1]TCE - ANEXO IV - Preencher'!G86</f>
        <v>GOLDMEDIC PROD MED HOSP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121646</v>
      </c>
      <c r="I77" s="6" t="str">
        <f>IF('[1]TCE - ANEXO IV - Preencher'!K86="","",'[1]TCE - ANEXO IV - Preencher'!K86)</f>
        <v>04/08/2021</v>
      </c>
      <c r="J77" s="5" t="str">
        <f>'[1]TCE - ANEXO IV - Preencher'!L86</f>
        <v>26210805267928000150550030001216461179183230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630</v>
      </c>
    </row>
    <row r="78" spans="1:12" s="8" customFormat="1" ht="19.5" customHeight="1" x14ac:dyDescent="0.2">
      <c r="A78" s="3">
        <f>IFERROR(VLOOKUP(B78,'[1]DADOS (OCULTAR)'!$P$3:$R$91,3,0),"")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5287113000133</v>
      </c>
      <c r="E78" s="5" t="str">
        <f>'[1]TCE - ANEXO IV - Preencher'!G87</f>
        <v>ARTSINTESE COM DE MAT EQUIP HOSP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4381</v>
      </c>
      <c r="I78" s="6" t="str">
        <f>IF('[1]TCE - ANEXO IV - Preencher'!K87="","",'[1]TCE - ANEXO IV - Preencher'!K87)</f>
        <v>12/08/2021</v>
      </c>
      <c r="J78" s="5" t="str">
        <f>'[1]TCE - ANEXO IV - Preencher'!L87</f>
        <v>25210805287113000133550550000043811000074540</v>
      </c>
      <c r="K78" s="5" t="str">
        <f>IF(F78="B",LEFT('[1]TCE - ANEXO IV - Preencher'!M87,2),IF(F78="S",LEFT('[1]TCE - ANEXO IV - Preencher'!M87,7),IF('[1]TCE - ANEXO IV - Preencher'!H87="","")))</f>
        <v>25</v>
      </c>
      <c r="L78" s="7">
        <f>'[1]TCE - ANEXO IV - Preencher'!N87</f>
        <v>2550.75</v>
      </c>
    </row>
    <row r="79" spans="1:12" s="8" customFormat="1" ht="19.5" customHeight="1" x14ac:dyDescent="0.2">
      <c r="A79" s="3">
        <f>IFERROR(VLOOKUP(B79,'[1]DADOS (OCULTAR)'!$P$3:$R$91,3,0),"")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5287113000133</v>
      </c>
      <c r="E79" s="5" t="str">
        <f>'[1]TCE - ANEXO IV - Preencher'!G88</f>
        <v>ARTSINTESE COM DE MAT EQUIP HOSP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4383</v>
      </c>
      <c r="I79" s="6" t="str">
        <f>IF('[1]TCE - ANEXO IV - Preencher'!K88="","",'[1]TCE - ANEXO IV - Preencher'!K88)</f>
        <v>12/08/2021</v>
      </c>
      <c r="J79" s="5" t="str">
        <f>'[1]TCE - ANEXO IV - Preencher'!L88</f>
        <v>25210805287113000133550550000043831000074560</v>
      </c>
      <c r="K79" s="5" t="str">
        <f>IF(F79="B",LEFT('[1]TCE - ANEXO IV - Preencher'!M88,2),IF(F79="S",LEFT('[1]TCE - ANEXO IV - Preencher'!M88,7),IF('[1]TCE - ANEXO IV - Preencher'!H88="","")))</f>
        <v>25</v>
      </c>
      <c r="L79" s="7">
        <f>'[1]TCE - ANEXO IV - Preencher'!N88</f>
        <v>2550.75</v>
      </c>
    </row>
    <row r="80" spans="1:12" s="8" customFormat="1" ht="19.5" customHeight="1" x14ac:dyDescent="0.2">
      <c r="A80" s="3">
        <f>IFERROR(VLOOKUP(B80,'[1]DADOS (OCULTAR)'!$P$3:$R$91,3,0),"")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5295083000107</v>
      </c>
      <c r="E80" s="5" t="str">
        <f>'[1]TCE - ANEXO IV - Preencher'!G89</f>
        <v>CIRURGICA PHARMA COM DE PROD CIRUR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3633</v>
      </c>
      <c r="I80" s="6" t="str">
        <f>IF('[1]TCE - ANEXO IV - Preencher'!K89="","",'[1]TCE - ANEXO IV - Preencher'!K89)</f>
        <v>03/08/2021</v>
      </c>
      <c r="J80" s="5" t="str">
        <f>'[1]TCE - ANEXO IV - Preencher'!L89</f>
        <v>26210805295083000107550010000036331406718020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336</v>
      </c>
    </row>
    <row r="81" spans="1:12" s="8" customFormat="1" ht="19.5" customHeight="1" x14ac:dyDescent="0.2">
      <c r="A81" s="3">
        <f>IFERROR(VLOOKUP(B81,'[1]DADOS (OCULTAR)'!$P$3:$R$91,3,0),"")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5932624000160</v>
      </c>
      <c r="E81" s="5" t="str">
        <f>'[1]TCE - ANEXO IV - Preencher'!G90</f>
        <v>MEGAMED COMERCIO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000015534</v>
      </c>
      <c r="I81" s="6" t="str">
        <f>IF('[1]TCE - ANEXO IV - Preencher'!K90="","",'[1]TCE - ANEXO IV - Preencher'!K90)</f>
        <v>03/08/2021</v>
      </c>
      <c r="J81" s="5" t="str">
        <f>'[1]TCE - ANEXO IV - Preencher'!L90</f>
        <v>26210805932624000160550010000155341652053264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625.45000000000005</v>
      </c>
    </row>
    <row r="82" spans="1:12" s="8" customFormat="1" ht="19.5" customHeight="1" x14ac:dyDescent="0.2">
      <c r="A82" s="3">
        <f>IFERROR(VLOOKUP(B82,'[1]DADOS (OCULTAR)'!$P$3:$R$91,3,0),"")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6106005000180</v>
      </c>
      <c r="E82" s="5" t="str">
        <f>'[1]TCE - ANEXO IV - Preencher'!G91</f>
        <v>STOCK MED PRODUTOS MEDICOS HOSPITALARES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125885</v>
      </c>
      <c r="I82" s="6" t="str">
        <f>IF('[1]TCE - ANEXO IV - Preencher'!K91="","",'[1]TCE - ANEXO IV - Preencher'!K91)</f>
        <v>05/08/2021</v>
      </c>
      <c r="J82" s="5" t="str">
        <f>'[1]TCE - ANEXO IV - Preencher'!L91</f>
        <v>43210806106005000180550010001258851005486843</v>
      </c>
      <c r="K82" s="5" t="str">
        <f>IF(F82="B",LEFT('[1]TCE - ANEXO IV - Preencher'!M91,2),IF(F82="S",LEFT('[1]TCE - ANEXO IV - Preencher'!M91,7),IF('[1]TCE - ANEXO IV - Preencher'!H91="","")))</f>
        <v>43</v>
      </c>
      <c r="L82" s="7">
        <f>'[1]TCE - ANEXO IV - Preencher'!N91</f>
        <v>7976.5</v>
      </c>
    </row>
    <row r="83" spans="1:12" s="8" customFormat="1" ht="19.5" customHeight="1" x14ac:dyDescent="0.2">
      <c r="A83" s="3">
        <f>IFERROR(VLOOKUP(B83,'[1]DADOS (OCULTAR)'!$P$3:$R$91,3,0),"")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6106005000180</v>
      </c>
      <c r="E83" s="5" t="str">
        <f>'[1]TCE - ANEXO IV - Preencher'!G92</f>
        <v>STOCK MED PRODUTOS MEDICOS HOSPITALARES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127207</v>
      </c>
      <c r="I83" s="6" t="str">
        <f>IF('[1]TCE - ANEXO IV - Preencher'!K92="","",'[1]TCE - ANEXO IV - Preencher'!K92)</f>
        <v>19/08/2021</v>
      </c>
      <c r="J83" s="5" t="str">
        <f>'[1]TCE - ANEXO IV - Preencher'!L92</f>
        <v>43210806106005000180550010001272071005502407</v>
      </c>
      <c r="K83" s="5" t="str">
        <f>IF(F83="B",LEFT('[1]TCE - ANEXO IV - Preencher'!M92,2),IF(F83="S",LEFT('[1]TCE - ANEXO IV - Preencher'!M92,7),IF('[1]TCE - ANEXO IV - Preencher'!H92="","")))</f>
        <v>43</v>
      </c>
      <c r="L83" s="7">
        <f>'[1]TCE - ANEXO IV - Preencher'!N92</f>
        <v>7976.5</v>
      </c>
    </row>
    <row r="84" spans="1:12" s="8" customFormat="1" ht="19.5" customHeight="1" x14ac:dyDescent="0.2">
      <c r="A84" s="3">
        <f>IFERROR(VLOOKUP(B84,'[1]DADOS (OCULTAR)'!$P$3:$R$91,3,0),"")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6106005000180</v>
      </c>
      <c r="E84" s="5" t="str">
        <f>'[1]TCE - ANEXO IV - Preencher'!G93</f>
        <v>STOCK MED PRODUTOS MEDICOS HOSPITALARES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127329</v>
      </c>
      <c r="I84" s="6" t="str">
        <f>IF('[1]TCE - ANEXO IV - Preencher'!K93="","",'[1]TCE - ANEXO IV - Preencher'!K93)</f>
        <v>20/08/2021</v>
      </c>
      <c r="J84" s="5" t="str">
        <f>'[1]TCE - ANEXO IV - Preencher'!L93</f>
        <v>43210806106005000180550010001273291005520599</v>
      </c>
      <c r="K84" s="5" t="str">
        <f>IF(F84="B",LEFT('[1]TCE - ANEXO IV - Preencher'!M93,2),IF(F84="S",LEFT('[1]TCE - ANEXO IV - Preencher'!M93,7),IF('[1]TCE - ANEXO IV - Preencher'!H93="","")))</f>
        <v>43</v>
      </c>
      <c r="L84" s="7">
        <f>'[1]TCE - ANEXO IV - Preencher'!N93</f>
        <v>37200</v>
      </c>
    </row>
    <row r="85" spans="1:12" s="8" customFormat="1" ht="19.5" customHeight="1" x14ac:dyDescent="0.2">
      <c r="A85" s="3">
        <f>IFERROR(VLOOKUP(B85,'[1]DADOS (OCULTAR)'!$P$3:$R$91,3,0),"")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7199135000177</v>
      </c>
      <c r="E85" s="5" t="str">
        <f>'[1]TCE - ANEXO IV - Preencher'!G94</f>
        <v>HOSPSETE DISTRIB DE MAT MEDICO HOSP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000014323</v>
      </c>
      <c r="I85" s="6" t="str">
        <f>IF('[1]TCE - ANEXO IV - Preencher'!K94="","",'[1]TCE - ANEXO IV - Preencher'!K94)</f>
        <v>09/08/2021</v>
      </c>
      <c r="J85" s="5" t="str">
        <f>'[1]TCE - ANEXO IV - Preencher'!L94</f>
        <v>26210807199135000177550010000143231000163440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26340.36</v>
      </c>
    </row>
    <row r="86" spans="1:12" s="8" customFormat="1" ht="19.5" customHeight="1" x14ac:dyDescent="0.2">
      <c r="A86" s="3">
        <f>IFERROR(VLOOKUP(B86,'[1]DADOS (OCULTAR)'!$P$3:$R$91,3,0),"")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7199135000177</v>
      </c>
      <c r="E86" s="5" t="str">
        <f>'[1]TCE - ANEXO IV - Preencher'!G95</f>
        <v>HOSPSETE DISTRIB DE MAT MEDICO HOSP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000014372</v>
      </c>
      <c r="I86" s="6" t="str">
        <f>IF('[1]TCE - ANEXO IV - Preencher'!K95="","",'[1]TCE - ANEXO IV - Preencher'!K95)</f>
        <v>20/08/2021</v>
      </c>
      <c r="J86" s="5" t="str">
        <f>'[1]TCE - ANEXO IV - Preencher'!L95</f>
        <v>26210807199135000177550010000143721000163933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630</v>
      </c>
    </row>
    <row r="87" spans="1:12" s="8" customFormat="1" ht="19.5" customHeight="1" x14ac:dyDescent="0.2">
      <c r="A87" s="3">
        <f>IFERROR(VLOOKUP(B87,'[1]DADOS (OCULTAR)'!$P$3:$R$91,3,0),"")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7752236000123</v>
      </c>
      <c r="E87" s="5" t="str">
        <f>'[1]TCE - ANEXO IV - Preencher'!G96</f>
        <v>MEDILAR IMPORT E DISTRIB DE PROD HOSP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000671003</v>
      </c>
      <c r="I87" s="6" t="str">
        <f>IF('[1]TCE - ANEXO IV - Preencher'!K96="","",'[1]TCE - ANEXO IV - Preencher'!K96)</f>
        <v>31/07/2021</v>
      </c>
      <c r="J87" s="5" t="str">
        <f>'[1]TCE - ANEXO IV - Preencher'!L96</f>
        <v>43210707752236000123550010006710031100157959</v>
      </c>
      <c r="K87" s="5" t="str">
        <f>IF(F87="B",LEFT('[1]TCE - ANEXO IV - Preencher'!M96,2),IF(F87="S",LEFT('[1]TCE - ANEXO IV - Preencher'!M96,7),IF('[1]TCE - ANEXO IV - Preencher'!H96="","")))</f>
        <v>43</v>
      </c>
      <c r="L87" s="7">
        <f>'[1]TCE - ANEXO IV - Preencher'!N96</f>
        <v>97383.4</v>
      </c>
    </row>
    <row r="88" spans="1:12" s="8" customFormat="1" ht="19.5" customHeight="1" x14ac:dyDescent="0.2">
      <c r="A88" s="3">
        <f>IFERROR(VLOOKUP(B88,'[1]DADOS (OCULTAR)'!$P$3:$R$91,3,0),"")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8063955000108</v>
      </c>
      <c r="E88" s="5" t="str">
        <f>'[1]TCE - ANEXO IV - Preencher'!G97</f>
        <v>MEDICAL PANIAGUA PRODUTOS HOSPITALARES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000019357</v>
      </c>
      <c r="I88" s="6" t="str">
        <f>IF('[1]TCE - ANEXO IV - Preencher'!K97="","",'[1]TCE - ANEXO IV - Preencher'!K97)</f>
        <v>28/07/2021</v>
      </c>
      <c r="J88" s="5" t="str">
        <f>'[1]TCE - ANEXO IV - Preencher'!L97</f>
        <v>35210708063955000108550010000193571560566825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1030</v>
      </c>
    </row>
    <row r="89" spans="1:12" s="8" customFormat="1" ht="19.5" customHeight="1" x14ac:dyDescent="0.2">
      <c r="A89" s="3">
        <f>IFERROR(VLOOKUP(B89,'[1]DADOS (OCULTAR)'!$P$3:$R$91,3,0),"")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8063955000108</v>
      </c>
      <c r="E89" s="5" t="str">
        <f>'[1]TCE - ANEXO IV - Preencher'!G98</f>
        <v>MEDICAL PANIAGUA PRODUTOS HOSPITALARES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000019466</v>
      </c>
      <c r="I89" s="6" t="str">
        <f>IF('[1]TCE - ANEXO IV - Preencher'!K98="","",'[1]TCE - ANEXO IV - Preencher'!K98)</f>
        <v>13/08/2021</v>
      </c>
      <c r="J89" s="5" t="str">
        <f>'[1]TCE - ANEXO IV - Preencher'!L98</f>
        <v>35210808063955000108550010000194661951020861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1030</v>
      </c>
    </row>
    <row r="90" spans="1:12" s="8" customFormat="1" ht="19.5" customHeight="1" x14ac:dyDescent="0.2">
      <c r="A90" s="3">
        <f>IFERROR(VLOOKUP(B90,'[1]DADOS (OCULTAR)'!$P$3:$R$91,3,0),"")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8671559000155</v>
      </c>
      <c r="E90" s="5" t="str">
        <f>'[1]TCE - ANEXO IV - Preencher'!G99</f>
        <v>RECIFARMA COM DE PROD FARMACEUTICOS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000002041</v>
      </c>
      <c r="I90" s="6" t="str">
        <f>IF('[1]TCE - ANEXO IV - Preencher'!K99="","",'[1]TCE - ANEXO IV - Preencher'!K99)</f>
        <v>29/07/2021</v>
      </c>
      <c r="J90" s="5" t="str">
        <f>'[1]TCE - ANEXO IV - Preencher'!L99</f>
        <v>26210708671559000155550010000020411100014021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636.16</v>
      </c>
    </row>
    <row r="91" spans="1:12" s="8" customFormat="1" ht="19.5" customHeight="1" x14ac:dyDescent="0.2">
      <c r="A91" s="3">
        <f>IFERROR(VLOOKUP(B91,'[1]DADOS (OCULTAR)'!$P$3:$R$91,3,0),"")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8674752000140</v>
      </c>
      <c r="E91" s="5" t="str">
        <f>'[1]TCE - ANEXO IV - Preencher'!G100</f>
        <v>CIRURGICA MONTEBELLO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000007480</v>
      </c>
      <c r="I91" s="6" t="str">
        <f>IF('[1]TCE - ANEXO IV - Preencher'!K100="","",'[1]TCE - ANEXO IV - Preencher'!K100)</f>
        <v>28/07/2021</v>
      </c>
      <c r="J91" s="5" t="str">
        <f>'[1]TCE - ANEXO IV - Preencher'!L100</f>
        <v>26210708674752000301550010000074801688079940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1064.8800000000001</v>
      </c>
    </row>
    <row r="92" spans="1:12" s="8" customFormat="1" ht="19.5" customHeight="1" x14ac:dyDescent="0.2">
      <c r="A92" s="3">
        <f>IFERROR(VLOOKUP(B92,'[1]DADOS (OCULTAR)'!$P$3:$R$91,3,0),"")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8674752000140</v>
      </c>
      <c r="E92" s="5" t="str">
        <f>'[1]TCE - ANEXO IV - Preencher'!G101</f>
        <v>CIRURGICA MONTEBELLO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000007486</v>
      </c>
      <c r="I92" s="6" t="str">
        <f>IF('[1]TCE - ANEXO IV - Preencher'!K101="","",'[1]TCE - ANEXO IV - Preencher'!K101)</f>
        <v>28/07/2021</v>
      </c>
      <c r="J92" s="5" t="str">
        <f>'[1]TCE - ANEXO IV - Preencher'!L101</f>
        <v>26210708674752000301550010000074861311202460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667.09</v>
      </c>
    </row>
    <row r="93" spans="1:12" s="8" customFormat="1" ht="19.5" customHeight="1" x14ac:dyDescent="0.2">
      <c r="A93" s="3">
        <f>IFERROR(VLOOKUP(B93,'[1]DADOS (OCULTAR)'!$P$3:$R$91,3,0),"")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8674752000140</v>
      </c>
      <c r="E93" s="5" t="str">
        <f>'[1]TCE - ANEXO IV - Preencher'!G102</f>
        <v>CIRURGICA MONTEBELLO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000008095</v>
      </c>
      <c r="I93" s="6" t="str">
        <f>IF('[1]TCE - ANEXO IV - Preencher'!K102="","",'[1]TCE - ANEXO IV - Preencher'!K102)</f>
        <v>23/08/2021</v>
      </c>
      <c r="J93" s="5" t="str">
        <f>'[1]TCE - ANEXO IV - Preencher'!L102</f>
        <v>26210808674752000301550010000080951439896960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667.09</v>
      </c>
    </row>
    <row r="94" spans="1:12" s="8" customFormat="1" ht="19.5" customHeight="1" x14ac:dyDescent="0.2">
      <c r="A94" s="3">
        <f>IFERROR(VLOOKUP(B94,'[1]DADOS (OCULTAR)'!$P$3:$R$91,3,0),"")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8674752000140</v>
      </c>
      <c r="E94" s="5" t="str">
        <f>'[1]TCE - ANEXO IV - Preencher'!G103</f>
        <v>CIRURGICA MONTEBELLO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000108927</v>
      </c>
      <c r="I94" s="6" t="str">
        <f>IF('[1]TCE - ANEXO IV - Preencher'!K103="","",'[1]TCE - ANEXO IV - Preencher'!K103)</f>
        <v>28/07/2021</v>
      </c>
      <c r="J94" s="5" t="str">
        <f>'[1]TCE - ANEXO IV - Preencher'!L103</f>
        <v>26210708674752000140550010001089271171885730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400.76</v>
      </c>
    </row>
    <row r="95" spans="1:12" s="8" customFormat="1" ht="19.5" customHeight="1" x14ac:dyDescent="0.2">
      <c r="A95" s="3">
        <f>IFERROR(VLOOKUP(B95,'[1]DADOS (OCULTAR)'!$P$3:$R$91,3,0),"")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8674752000140</v>
      </c>
      <c r="E95" s="5" t="str">
        <f>'[1]TCE - ANEXO IV - Preencher'!G104</f>
        <v>CIRURGICA MONTEBELLO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000110934</v>
      </c>
      <c r="I95" s="6" t="str">
        <f>IF('[1]TCE - ANEXO IV - Preencher'!K104="","",'[1]TCE - ANEXO IV - Preencher'!K104)</f>
        <v>24/08/2021</v>
      </c>
      <c r="J95" s="5" t="str">
        <f>'[1]TCE - ANEXO IV - Preencher'!L104</f>
        <v>26210808674752000140550010001109341105470379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400.76</v>
      </c>
    </row>
    <row r="96" spans="1:12" s="8" customFormat="1" ht="19.5" customHeight="1" x14ac:dyDescent="0.2">
      <c r="A96" s="3">
        <f>IFERROR(VLOOKUP(B96,'[1]DADOS (OCULTAR)'!$P$3:$R$91,3,0),"")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8674752000140</v>
      </c>
      <c r="E96" s="5" t="str">
        <f>'[1]TCE - ANEXO IV - Preencher'!G105</f>
        <v>CIRURGICA MONTEBELLO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000111166</v>
      </c>
      <c r="I96" s="6" t="str">
        <f>IF('[1]TCE - ANEXO IV - Preencher'!K105="","",'[1]TCE - ANEXO IV - Preencher'!K105)</f>
        <v>26/08/2021</v>
      </c>
      <c r="J96" s="5" t="str">
        <f>'[1]TCE - ANEXO IV - Preencher'!L105</f>
        <v>26210808674752000140550010001111661777324293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54.25</v>
      </c>
    </row>
    <row r="97" spans="1:12" s="8" customFormat="1" ht="19.5" customHeight="1" x14ac:dyDescent="0.2">
      <c r="A97" s="3">
        <f>IFERROR(VLOOKUP(B97,'[1]DADOS (OCULTAR)'!$P$3:$R$91,3,0),"")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8674752000301</v>
      </c>
      <c r="E97" s="5" t="str">
        <f>'[1]TCE - ANEXO IV - Preencher'!G106</f>
        <v>CIRURGICA MONTEBELLO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000008048</v>
      </c>
      <c r="I97" s="6" t="str">
        <f>IF('[1]TCE - ANEXO IV - Preencher'!K106="","",'[1]TCE - ANEXO IV - Preencher'!K106)</f>
        <v>19/08/2021</v>
      </c>
      <c r="J97" s="5" t="str">
        <f>'[1]TCE - ANEXO IV - Preencher'!L106</f>
        <v>26210808674752000301550010000080481391120339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260</v>
      </c>
    </row>
    <row r="98" spans="1:12" s="8" customFormat="1" ht="19.5" customHeight="1" x14ac:dyDescent="0.2">
      <c r="A98" s="3">
        <f>IFERROR(VLOOKUP(B98,'[1]DADOS (OCULTAR)'!$P$3:$R$91,3,0),"")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8675394000190</v>
      </c>
      <c r="E98" s="5" t="str">
        <f>'[1]TCE - ANEXO IV - Preencher'!G107</f>
        <v>SAFE SUPORTE A VIDA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35205</v>
      </c>
      <c r="I98" s="6" t="str">
        <f>IF('[1]TCE - ANEXO IV - Preencher'!K107="","",'[1]TCE - ANEXO IV - Preencher'!K107)</f>
        <v>29/07/2021</v>
      </c>
      <c r="J98" s="5" t="str">
        <f>'[1]TCE - ANEXO IV - Preencher'!L107</f>
        <v>26210708675394000190550010000352141624240156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4036.5</v>
      </c>
    </row>
    <row r="99" spans="1:12" s="8" customFormat="1" ht="19.5" customHeight="1" x14ac:dyDescent="0.2">
      <c r="A99" s="3">
        <f>IFERROR(VLOOKUP(B99,'[1]DADOS (OCULTAR)'!$P$3:$R$91,3,0),"")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8675394000190</v>
      </c>
      <c r="E99" s="5" t="str">
        <f>'[1]TCE - ANEXO IV - Preencher'!G108</f>
        <v>SAFE SUPORTE A VIDA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35214</v>
      </c>
      <c r="I99" s="6" t="str">
        <f>IF('[1]TCE - ANEXO IV - Preencher'!K108="","",'[1]TCE - ANEXO IV - Preencher'!K108)</f>
        <v>29/07/2021</v>
      </c>
      <c r="J99" s="5" t="str">
        <f>'[1]TCE - ANEXO IV - Preencher'!L108</f>
        <v>26210708675394000190550010000352141624240156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1020</v>
      </c>
    </row>
    <row r="100" spans="1:12" s="8" customFormat="1" ht="19.5" customHeight="1" x14ac:dyDescent="0.2">
      <c r="A100" s="3">
        <f>IFERROR(VLOOKUP(B100,'[1]DADOS (OCULTAR)'!$P$3:$R$91,3,0),"")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8675394000190</v>
      </c>
      <c r="E100" s="5" t="str">
        <f>'[1]TCE - ANEXO IV - Preencher'!G109</f>
        <v>SAFE SUPORTE A VIDA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35224</v>
      </c>
      <c r="I100" s="6" t="str">
        <f>IF('[1]TCE - ANEXO IV - Preencher'!K109="","",'[1]TCE - ANEXO IV - Preencher'!K109)</f>
        <v>29/07/2021</v>
      </c>
      <c r="J100" s="5" t="str">
        <f>'[1]TCE - ANEXO IV - Preencher'!L109</f>
        <v>26210708675394000190550010000352241053835842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11136.33</v>
      </c>
    </row>
    <row r="101" spans="1:12" s="8" customFormat="1" ht="19.5" customHeight="1" x14ac:dyDescent="0.2">
      <c r="A101" s="3">
        <f>IFERROR(VLOOKUP(B101,'[1]DADOS (OCULTAR)'!$P$3:$R$91,3,0),"")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8675394000190</v>
      </c>
      <c r="E101" s="5" t="str">
        <f>'[1]TCE - ANEXO IV - Preencher'!G110</f>
        <v>SAFE SUPORTE A VIDA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35633</v>
      </c>
      <c r="I101" s="6" t="str">
        <f>IF('[1]TCE - ANEXO IV - Preencher'!K110="","",'[1]TCE - ANEXO IV - Preencher'!K110)</f>
        <v>27/08/2021</v>
      </c>
      <c r="J101" s="5" t="str">
        <f>'[1]TCE - ANEXO IV - Preencher'!L110</f>
        <v>26210808675394000190550010000356331434759321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1020</v>
      </c>
    </row>
    <row r="102" spans="1:12" s="8" customFormat="1" ht="19.5" customHeight="1" x14ac:dyDescent="0.2">
      <c r="A102" s="3">
        <f>IFERROR(VLOOKUP(B102,'[1]DADOS (OCULTAR)'!$P$3:$R$91,3,0),"")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8675509000146</v>
      </c>
      <c r="E102" s="5" t="str">
        <f>'[1]TCE - ANEXO IV - Preencher'!G111</f>
        <v>DROGACHAVES TRADE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000002396</v>
      </c>
      <c r="I102" s="6" t="str">
        <f>IF('[1]TCE - ANEXO IV - Preencher'!K111="","",'[1]TCE - ANEXO IV - Preencher'!K111)</f>
        <v>28/07/2021</v>
      </c>
      <c r="J102" s="5" t="str">
        <f>'[1]TCE - ANEXO IV - Preencher'!L111</f>
        <v>26210708675509000146550010000023961552584214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1560</v>
      </c>
    </row>
    <row r="103" spans="1:12" s="8" customFormat="1" ht="19.5" customHeight="1" x14ac:dyDescent="0.2">
      <c r="A103" s="3">
        <f>IFERROR(VLOOKUP(B103,'[1]DADOS (OCULTAR)'!$P$3:$R$91,3,0),"")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8675509000146</v>
      </c>
      <c r="E103" s="5" t="str">
        <f>'[1]TCE - ANEXO IV - Preencher'!G112</f>
        <v>DROGACHAVES TRADE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000002416</v>
      </c>
      <c r="I103" s="6" t="str">
        <f>IF('[1]TCE - ANEXO IV - Preencher'!K112="","",'[1]TCE - ANEXO IV - Preencher'!K112)</f>
        <v>18/08/2021</v>
      </c>
      <c r="J103" s="5" t="str">
        <f>'[1]TCE - ANEXO IV - Preencher'!L112</f>
        <v>26210808675509000146550010000024161916271428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1560</v>
      </c>
    </row>
    <row r="104" spans="1:12" s="8" customFormat="1" ht="19.5" customHeight="1" x14ac:dyDescent="0.2">
      <c r="A104" s="3">
        <f>IFERROR(VLOOKUP(B104,'[1]DADOS (OCULTAR)'!$P$3:$R$91,3,0),"")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8713023000155</v>
      </c>
      <c r="E104" s="5" t="str">
        <f>'[1]TCE - ANEXO IV - Preencher'!G113</f>
        <v>ENDOSURGICAL COM E REP DE MAT MED ODONT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47369</v>
      </c>
      <c r="I104" s="6" t="str">
        <f>IF('[1]TCE - ANEXO IV - Preencher'!K113="","",'[1]TCE - ANEXO IV - Preencher'!K113)</f>
        <v>03/08/2021</v>
      </c>
      <c r="J104" s="5" t="str">
        <f>'[1]TCE - ANEXO IV - Preencher'!L113</f>
        <v>26210808713023000155550010000473691119589150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3396.96</v>
      </c>
    </row>
    <row r="105" spans="1:12" s="8" customFormat="1" ht="19.5" customHeight="1" x14ac:dyDescent="0.2">
      <c r="A105" s="3">
        <f>IFERROR(VLOOKUP(B105,'[1]DADOS (OCULTAR)'!$P$3:$R$91,3,0),"")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8713023000155</v>
      </c>
      <c r="E105" s="5" t="str">
        <f>'[1]TCE - ANEXO IV - Preencher'!G114</f>
        <v>ENDOSURGICAL COM E REP DE MAT MED ODONT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47370</v>
      </c>
      <c r="I105" s="6" t="str">
        <f>IF('[1]TCE - ANEXO IV - Preencher'!K114="","",'[1]TCE - ANEXO IV - Preencher'!K114)</f>
        <v>03/08/2021</v>
      </c>
      <c r="J105" s="5" t="str">
        <f>'[1]TCE - ANEXO IV - Preencher'!L114</f>
        <v>26210808713023000155550010000473701338002104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3907.44</v>
      </c>
    </row>
    <row r="106" spans="1:12" s="8" customFormat="1" ht="19.5" customHeight="1" x14ac:dyDescent="0.2">
      <c r="A106" s="3">
        <f>IFERROR(VLOOKUP(B106,'[1]DADOS (OCULTAR)'!$P$3:$R$91,3,0),"")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8713023000155</v>
      </c>
      <c r="E106" s="5" t="str">
        <f>'[1]TCE - ANEXO IV - Preencher'!G115</f>
        <v>ENDOSURGICAL COM E REP DE MAT MED ODONT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48199</v>
      </c>
      <c r="I106" s="6" t="str">
        <f>IF('[1]TCE - ANEXO IV - Preencher'!K115="","",'[1]TCE - ANEXO IV - Preencher'!K115)</f>
        <v>18/08/2021</v>
      </c>
      <c r="J106" s="5" t="str">
        <f>'[1]TCE - ANEXO IV - Preencher'!L115</f>
        <v>26210808713023000155550010000481991476468984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1247.04</v>
      </c>
    </row>
    <row r="107" spans="1:12" s="8" customFormat="1" ht="19.5" customHeight="1" x14ac:dyDescent="0.2">
      <c r="A107" s="3">
        <f>IFERROR(VLOOKUP(B107,'[1]DADOS (OCULTAR)'!$P$3:$R$91,3,0),"")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8713023000155</v>
      </c>
      <c r="E107" s="5" t="str">
        <f>'[1]TCE - ANEXO IV - Preencher'!G116</f>
        <v>ENDOSURGICAL COM E REP DE MAT MED ODONT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48443</v>
      </c>
      <c r="I107" s="6" t="str">
        <f>IF('[1]TCE - ANEXO IV - Preencher'!K116="","",'[1]TCE - ANEXO IV - Preencher'!K116)</f>
        <v>24/08/2021</v>
      </c>
      <c r="J107" s="5" t="str">
        <f>'[1]TCE - ANEXO IV - Preencher'!L116</f>
        <v>26210808713023000155550010000484431102810102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2778.48</v>
      </c>
    </row>
    <row r="108" spans="1:12" s="8" customFormat="1" ht="19.5" customHeight="1" x14ac:dyDescent="0.2">
      <c r="A108" s="3">
        <f>IFERROR(VLOOKUP(B108,'[1]DADOS (OCULTAR)'!$P$3:$R$91,3,0),"")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8713023000155</v>
      </c>
      <c r="E108" s="5" t="str">
        <f>'[1]TCE - ANEXO IV - Preencher'!G117</f>
        <v>ENDOSURGICAL COM E REP DE MAT MED ODONT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48446</v>
      </c>
      <c r="I108" s="6" t="str">
        <f>IF('[1]TCE - ANEXO IV - Preencher'!K117="","",'[1]TCE - ANEXO IV - Preencher'!K117)</f>
        <v>24/08/2021</v>
      </c>
      <c r="J108" s="5" t="str">
        <f>'[1]TCE - ANEXO IV - Preencher'!L117</f>
        <v>26210808713023000155550010000484461210909574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2041.92</v>
      </c>
    </row>
    <row r="109" spans="1:12" s="8" customFormat="1" ht="19.5" customHeight="1" x14ac:dyDescent="0.2">
      <c r="A109" s="3">
        <f>IFERROR(VLOOKUP(B109,'[1]DADOS (OCULTAR)'!$P$3:$R$91,3,0),"")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8713023000155</v>
      </c>
      <c r="E109" s="5" t="str">
        <f>'[1]TCE - ANEXO IV - Preencher'!G118</f>
        <v>ENDOSURGICAL COM E REP DE MAT MED ODONT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48554</v>
      </c>
      <c r="I109" s="6" t="str">
        <f>IF('[1]TCE - ANEXO IV - Preencher'!K118="","",'[1]TCE - ANEXO IV - Preencher'!K118)</f>
        <v>26/08/2021</v>
      </c>
      <c r="J109" s="5" t="str">
        <f>'[1]TCE - ANEXO IV - Preencher'!L118</f>
        <v>26210808713023000155550010000485541331009598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1835.52</v>
      </c>
    </row>
    <row r="110" spans="1:12" s="8" customFormat="1" ht="19.5" customHeight="1" x14ac:dyDescent="0.2">
      <c r="A110" s="3">
        <f>IFERROR(VLOOKUP(B110,'[1]DADOS (OCULTAR)'!$P$3:$R$91,3,0),"")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8778201000126</v>
      </c>
      <c r="E110" s="5" t="str">
        <f>'[1]TCE - ANEXO IV - Preencher'!G119</f>
        <v>DROGAFONTE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000343579</v>
      </c>
      <c r="I110" s="6" t="str">
        <f>IF('[1]TCE - ANEXO IV - Preencher'!K119="","",'[1]TCE - ANEXO IV - Preencher'!K119)</f>
        <v>28/07/2021</v>
      </c>
      <c r="J110" s="5" t="str">
        <f>'[1]TCE - ANEXO IV - Preencher'!L119</f>
        <v>26210708778201000126550010003435791426576817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57950.07</v>
      </c>
    </row>
    <row r="111" spans="1:12" s="8" customFormat="1" ht="19.5" customHeight="1" x14ac:dyDescent="0.2">
      <c r="A111" s="3">
        <f>IFERROR(VLOOKUP(B111,'[1]DADOS (OCULTAR)'!$P$3:$R$91,3,0),"")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8778201000126</v>
      </c>
      <c r="E111" s="5" t="str">
        <f>'[1]TCE - ANEXO IV - Preencher'!G120</f>
        <v>DROGAFONTE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000346069</v>
      </c>
      <c r="I111" s="6" t="str">
        <f>IF('[1]TCE - ANEXO IV - Preencher'!K120="","",'[1]TCE - ANEXO IV - Preencher'!K120)</f>
        <v>20/08/2021</v>
      </c>
      <c r="J111" s="5" t="str">
        <f>'[1]TCE - ANEXO IV - Preencher'!L120</f>
        <v>26210808778201000126550010003460691916296903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11083.65</v>
      </c>
    </row>
    <row r="112" spans="1:12" s="8" customFormat="1" ht="19.5" customHeight="1" x14ac:dyDescent="0.2">
      <c r="A112" s="3">
        <f>IFERROR(VLOOKUP(B112,'[1]DADOS (OCULTAR)'!$P$3:$R$91,3,0),"")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8778201000126</v>
      </c>
      <c r="E112" s="5" t="str">
        <f>'[1]TCE - ANEXO IV - Preencher'!G121</f>
        <v>DROGAFONTE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000346209</v>
      </c>
      <c r="I112" s="6" t="str">
        <f>IF('[1]TCE - ANEXO IV - Preencher'!K121="","",'[1]TCE - ANEXO IV - Preencher'!K121)</f>
        <v>23/08/2021</v>
      </c>
      <c r="J112" s="5" t="str">
        <f>'[1]TCE - ANEXO IV - Preencher'!L121</f>
        <v>26210808778201000126550010003462091375630220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19545.75</v>
      </c>
    </row>
    <row r="113" spans="1:12" s="8" customFormat="1" ht="19.5" customHeight="1" x14ac:dyDescent="0.2">
      <c r="A113" s="3">
        <f>IFERROR(VLOOKUP(B113,'[1]DADOS (OCULTAR)'!$P$3:$R$91,3,0),"")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9390408000191</v>
      </c>
      <c r="E113" s="5" t="str">
        <f>'[1]TCE - ANEXO IV - Preencher'!G122</f>
        <v>DMAX - DISTRIBUIDORA DE MEDICAMENTOS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000011207</v>
      </c>
      <c r="I113" s="6" t="str">
        <f>IF('[1]TCE - ANEXO IV - Preencher'!K122="","",'[1]TCE - ANEXO IV - Preencher'!K122)</f>
        <v>30/07/2021</v>
      </c>
      <c r="J113" s="5" t="str">
        <f>'[1]TCE - ANEXO IV - Preencher'!L122</f>
        <v>26210709390408000191550010000112071929501542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1925</v>
      </c>
    </row>
    <row r="114" spans="1:12" s="8" customFormat="1" ht="19.5" customHeight="1" x14ac:dyDescent="0.2">
      <c r="A114" s="3">
        <f>IFERROR(VLOOKUP(B114,'[1]DADOS (OCULTAR)'!$P$3:$R$91,3,0),"")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9390408000191</v>
      </c>
      <c r="E114" s="5" t="str">
        <f>'[1]TCE - ANEXO IV - Preencher'!G123</f>
        <v>DMAX - DISTRIBUIDORA DE MEDICAMENTOS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000011227</v>
      </c>
      <c r="I114" s="6" t="str">
        <f>IF('[1]TCE - ANEXO IV - Preencher'!K123="","",'[1]TCE - ANEXO IV - Preencher'!K123)</f>
        <v>09/08/2021</v>
      </c>
      <c r="J114" s="5" t="str">
        <f>'[1]TCE - ANEXO IV - Preencher'!L123</f>
        <v>26210809390408000191550010000112271740966451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750</v>
      </c>
    </row>
    <row r="115" spans="1:12" s="8" customFormat="1" ht="19.5" customHeight="1" x14ac:dyDescent="0.2">
      <c r="A115" s="3">
        <f>IFERROR(VLOOKUP(B115,'[1]DADOS (OCULTAR)'!$P$3:$R$91,3,0),"")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9607807000161</v>
      </c>
      <c r="E115" s="5" t="str">
        <f>'[1]TCE - ANEXO IV - Preencher'!G124</f>
        <v>INJEFARMA CAVALCANTI E SILVA DIST.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000018233</v>
      </c>
      <c r="I115" s="6" t="str">
        <f>IF('[1]TCE - ANEXO IV - Preencher'!K124="","",'[1]TCE - ANEXO IV - Preencher'!K124)</f>
        <v>04/08/2021</v>
      </c>
      <c r="J115" s="5" t="str">
        <f>'[1]TCE - ANEXO IV - Preencher'!L124</f>
        <v>26210809607807000161550010000182331303884139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1280</v>
      </c>
    </row>
    <row r="116" spans="1:12" s="8" customFormat="1" ht="19.5" customHeight="1" x14ac:dyDescent="0.2">
      <c r="A116" s="3">
        <f>IFERROR(VLOOKUP(B116,'[1]DADOS (OCULTAR)'!$P$3:$R$91,3,0),"")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10779833000156</v>
      </c>
      <c r="E116" s="5" t="str">
        <f>'[1]TCE - ANEXO IV - Preencher'!G125</f>
        <v>MEDICAL MERCANTIL DE APAR MED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532439</v>
      </c>
      <c r="I116" s="6" t="str">
        <f>IF('[1]TCE - ANEXO IV - Preencher'!K125="","",'[1]TCE - ANEXO IV - Preencher'!K125)</f>
        <v>10/08/2021</v>
      </c>
      <c r="J116" s="5" t="str">
        <f>'[1]TCE - ANEXO IV - Preencher'!L125</f>
        <v>26210810779833000156550010005324391164008329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6260.25</v>
      </c>
    </row>
    <row r="117" spans="1:12" s="8" customFormat="1" ht="19.5" customHeight="1" x14ac:dyDescent="0.2">
      <c r="A117" s="3">
        <f>IFERROR(VLOOKUP(B117,'[1]DADOS (OCULTAR)'!$P$3:$R$91,3,0),"")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10779833000156</v>
      </c>
      <c r="E117" s="5" t="str">
        <f>'[1]TCE - ANEXO IV - Preencher'!G126</f>
        <v>MEDICAL MERCANTIL DE APAR MED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532532</v>
      </c>
      <c r="I117" s="6" t="str">
        <f>IF('[1]TCE - ANEXO IV - Preencher'!K126="","",'[1]TCE - ANEXO IV - Preencher'!K126)</f>
        <v>11/08/2021</v>
      </c>
      <c r="J117" s="5" t="str">
        <f>'[1]TCE - ANEXO IV - Preencher'!L126</f>
        <v>26210810779833000156550010005325321160527970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30600</v>
      </c>
    </row>
    <row r="118" spans="1:12" s="8" customFormat="1" ht="19.5" customHeight="1" x14ac:dyDescent="0.2">
      <c r="A118" s="3">
        <f>IFERROR(VLOOKUP(B118,'[1]DADOS (OCULTAR)'!$P$3:$R$91,3,0),"")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10779833000156</v>
      </c>
      <c r="E118" s="5" t="str">
        <f>'[1]TCE - ANEXO IV - Preencher'!G127</f>
        <v>MEDICAL MERCANTIL DE APAR MED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532709</v>
      </c>
      <c r="I118" s="6" t="str">
        <f>IF('[1]TCE - ANEXO IV - Preencher'!K127="","",'[1]TCE - ANEXO IV - Preencher'!K127)</f>
        <v>13/08/2021</v>
      </c>
      <c r="J118" s="5" t="str">
        <f>'[1]TCE - ANEXO IV - Preencher'!L127</f>
        <v>26210810779833000156550010005327091123024807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846</v>
      </c>
    </row>
    <row r="119" spans="1:12" s="8" customFormat="1" ht="19.5" customHeight="1" x14ac:dyDescent="0.2">
      <c r="A119" s="3">
        <f>IFERROR(VLOOKUP(B119,'[1]DADOS (OCULTAR)'!$P$3:$R$91,3,0),"")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10779833000156</v>
      </c>
      <c r="E119" s="5" t="str">
        <f>'[1]TCE - ANEXO IV - Preencher'!G128</f>
        <v>MEDICAL MERCANTIL DE APAR MED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532710</v>
      </c>
      <c r="I119" s="6" t="str">
        <f>IF('[1]TCE - ANEXO IV - Preencher'!K128="","",'[1]TCE - ANEXO IV - Preencher'!K128)</f>
        <v>13/08/2021</v>
      </c>
      <c r="J119" s="5" t="str">
        <f>'[1]TCE - ANEXO IV - Preencher'!L128</f>
        <v>26210810779833000156550010005327101123107355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12500</v>
      </c>
    </row>
    <row r="120" spans="1:12" s="8" customFormat="1" ht="19.5" customHeight="1" x14ac:dyDescent="0.2">
      <c r="A120" s="3">
        <f>IFERROR(VLOOKUP(B120,'[1]DADOS (OCULTAR)'!$P$3:$R$91,3,0),"")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10779833000156</v>
      </c>
      <c r="E120" s="5" t="str">
        <f>'[1]TCE - ANEXO IV - Preencher'!G129</f>
        <v>MEDICAL MERCANTIL DE APAR MED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532752</v>
      </c>
      <c r="I120" s="6" t="str">
        <f>IF('[1]TCE - ANEXO IV - Preencher'!K129="","",'[1]TCE - ANEXO IV - Preencher'!K129)</f>
        <v>13/08/2021</v>
      </c>
      <c r="J120" s="5" t="str">
        <f>'[1]TCE - ANEXO IV - Preencher'!L129</f>
        <v>26210810779833000156550010005327521164857502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516</v>
      </c>
    </row>
    <row r="121" spans="1:12" s="8" customFormat="1" ht="19.5" customHeight="1" x14ac:dyDescent="0.2">
      <c r="A121" s="3">
        <f>IFERROR(VLOOKUP(B121,'[1]DADOS (OCULTAR)'!$P$3:$R$91,3,0),"")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11041333000185</v>
      </c>
      <c r="E121" s="5" t="str">
        <f>'[1]TCE - ANEXO IV - Preencher'!G130</f>
        <v>CIRURGICA BRASILEIRA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000020888</v>
      </c>
      <c r="I121" s="6" t="str">
        <f>IF('[1]TCE - ANEXO IV - Preencher'!K130="","",'[1]TCE - ANEXO IV - Preencher'!K130)</f>
        <v>19/08/2021</v>
      </c>
      <c r="J121" s="5" t="str">
        <f>'[1]TCE - ANEXO IV - Preencher'!L130</f>
        <v>26210811041333000185550010000208881142921100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452.4</v>
      </c>
    </row>
    <row r="122" spans="1:12" s="8" customFormat="1" ht="19.5" customHeight="1" x14ac:dyDescent="0.2">
      <c r="A122" s="3">
        <f>IFERROR(VLOOKUP(B122,'[1]DADOS (OCULTAR)'!$P$3:$R$91,3,0),"")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11041333000185</v>
      </c>
      <c r="E122" s="5" t="str">
        <f>'[1]TCE - ANEXO IV - Preencher'!G131</f>
        <v>CIRURGICA BRASILEIRA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000020889</v>
      </c>
      <c r="I122" s="6" t="str">
        <f>IF('[1]TCE - ANEXO IV - Preencher'!K131="","",'[1]TCE - ANEXO IV - Preencher'!K131)</f>
        <v>19/08/2021</v>
      </c>
      <c r="J122" s="5" t="str">
        <f>'[1]TCE - ANEXO IV - Preencher'!L131</f>
        <v>26210811041333000185550010000208891910876445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1414</v>
      </c>
    </row>
    <row r="123" spans="1:12" s="8" customFormat="1" ht="19.5" customHeight="1" x14ac:dyDescent="0.2">
      <c r="A123" s="3">
        <f>IFERROR(VLOOKUP(B123,'[1]DADOS (OCULTAR)'!$P$3:$R$91,3,0),"")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11449180000100</v>
      </c>
      <c r="E123" s="5" t="str">
        <f>'[1]TCE - ANEXO IV - Preencher'!G132</f>
        <v>DPROSMED DIST PROD MED HOSPITALARES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000000822</v>
      </c>
      <c r="I123" s="6" t="str">
        <f>IF('[1]TCE - ANEXO IV - Preencher'!K132="","",'[1]TCE - ANEXO IV - Preencher'!K132)</f>
        <v>29/07/2021</v>
      </c>
      <c r="J123" s="5" t="str">
        <f>'[1]TCE - ANEXO IV - Preencher'!L132</f>
        <v>26210711449180000290550010000008221236855953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10400</v>
      </c>
    </row>
    <row r="124" spans="1:12" s="8" customFormat="1" ht="19.5" customHeight="1" x14ac:dyDescent="0.2">
      <c r="A124" s="3">
        <f>IFERROR(VLOOKUP(B124,'[1]DADOS (OCULTAR)'!$P$3:$R$91,3,0),"")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11449180000100</v>
      </c>
      <c r="E124" s="5" t="str">
        <f>'[1]TCE - ANEXO IV - Preencher'!G133</f>
        <v>DPROSMED DIST PROD MED HOSPITALARES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000001143</v>
      </c>
      <c r="I124" s="6" t="str">
        <f>IF('[1]TCE - ANEXO IV - Preencher'!K133="","",'[1]TCE - ANEXO IV - Preencher'!K133)</f>
        <v>23/08/2021</v>
      </c>
      <c r="J124" s="5" t="str">
        <f>'[1]TCE - ANEXO IV - Preencher'!L133</f>
        <v>26210811449180000290550010000011431961241427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10518</v>
      </c>
    </row>
    <row r="125" spans="1:12" s="8" customFormat="1" ht="19.5" customHeight="1" x14ac:dyDescent="0.2">
      <c r="A125" s="3">
        <f>IFERROR(VLOOKUP(B125,'[1]DADOS (OCULTAR)'!$P$3:$R$91,3,0),"")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11449180000100</v>
      </c>
      <c r="E125" s="5" t="str">
        <f>'[1]TCE - ANEXO IV - Preencher'!G134</f>
        <v>DPROSMED DIST PROD MED HOSPITALARES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000044234</v>
      </c>
      <c r="I125" s="6" t="str">
        <f>IF('[1]TCE - ANEXO IV - Preencher'!K134="","",'[1]TCE - ANEXO IV - Preencher'!K134)</f>
        <v>28/07/2021</v>
      </c>
      <c r="J125" s="5" t="str">
        <f>'[1]TCE - ANEXO IV - Preencher'!L134</f>
        <v>26210711449180000100550010000442341990614031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15449.1</v>
      </c>
    </row>
    <row r="126" spans="1:12" s="8" customFormat="1" ht="19.5" customHeight="1" x14ac:dyDescent="0.2">
      <c r="A126" s="3">
        <f>IFERROR(VLOOKUP(B126,'[1]DADOS (OCULTAR)'!$P$3:$R$91,3,0),"")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11449180000100</v>
      </c>
      <c r="E126" s="5" t="str">
        <f>'[1]TCE - ANEXO IV - Preencher'!G135</f>
        <v>DPROSMED DIST PROD MED HOSPITALARES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000044982</v>
      </c>
      <c r="I126" s="6" t="str">
        <f>IF('[1]TCE - ANEXO IV - Preencher'!K135="","",'[1]TCE - ANEXO IV - Preencher'!K135)</f>
        <v>27/08/2021</v>
      </c>
      <c r="J126" s="5" t="str">
        <f>'[1]TCE - ANEXO IV - Preencher'!L135</f>
        <v>26210811449180000100550010000449821650171213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15315.35</v>
      </c>
    </row>
    <row r="127" spans="1:12" s="8" customFormat="1" ht="19.5" customHeight="1" x14ac:dyDescent="0.2">
      <c r="A127" s="3">
        <f>IFERROR(VLOOKUP(B127,'[1]DADOS (OCULTAR)'!$P$3:$R$91,3,0),"")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12340717000161</v>
      </c>
      <c r="E127" s="5" t="str">
        <f>'[1]TCE - ANEXO IV - Preencher'!G136</f>
        <v>POINT SUTURE DO BRASIL IND FIOS CIR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000077031</v>
      </c>
      <c r="I127" s="6" t="str">
        <f>IF('[1]TCE - ANEXO IV - Preencher'!K136="","",'[1]TCE - ANEXO IV - Preencher'!K136)</f>
        <v>30/07/2021</v>
      </c>
      <c r="J127" s="5" t="str">
        <f>'[1]TCE - ANEXO IV - Preencher'!L136</f>
        <v>23210712340717000161550010000770311732850437</v>
      </c>
      <c r="K127" s="5" t="str">
        <f>IF(F127="B",LEFT('[1]TCE - ANEXO IV - Preencher'!M136,2),IF(F127="S",LEFT('[1]TCE - ANEXO IV - Preencher'!M136,7),IF('[1]TCE - ANEXO IV - Preencher'!H136="","")))</f>
        <v>23</v>
      </c>
      <c r="L127" s="7">
        <f>'[1]TCE - ANEXO IV - Preencher'!N136</f>
        <v>5210.83</v>
      </c>
    </row>
    <row r="128" spans="1:12" s="8" customFormat="1" ht="19.5" customHeight="1" x14ac:dyDescent="0.2">
      <c r="A128" s="3">
        <f>IFERROR(VLOOKUP(B128,'[1]DADOS (OCULTAR)'!$P$3:$R$91,3,0),"")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12340717000161</v>
      </c>
      <c r="E128" s="5" t="str">
        <f>'[1]TCE - ANEXO IV - Preencher'!G137</f>
        <v>POINT SUTURE DO BRASIL IND FIOS CIR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000077298</v>
      </c>
      <c r="I128" s="6" t="str">
        <f>IF('[1]TCE - ANEXO IV - Preencher'!K137="","",'[1]TCE - ANEXO IV - Preencher'!K137)</f>
        <v>12/08/2021</v>
      </c>
      <c r="J128" s="5" t="str">
        <f>'[1]TCE - ANEXO IV - Preencher'!L137</f>
        <v>23210812340717000161550010000772981161011947</v>
      </c>
      <c r="K128" s="5" t="str">
        <f>IF(F128="B",LEFT('[1]TCE - ANEXO IV - Preencher'!M137,2),IF(F128="S",LEFT('[1]TCE - ANEXO IV - Preencher'!M137,7),IF('[1]TCE - ANEXO IV - Preencher'!H137="","")))</f>
        <v>23</v>
      </c>
      <c r="L128" s="7">
        <f>'[1]TCE - ANEXO IV - Preencher'!N137</f>
        <v>2848.74</v>
      </c>
    </row>
    <row r="129" spans="1:12" s="8" customFormat="1" ht="19.5" customHeight="1" x14ac:dyDescent="0.2">
      <c r="A129" s="3">
        <f>IFERROR(VLOOKUP(B129,'[1]DADOS (OCULTAR)'!$P$3:$R$91,3,0),"")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12420164001048</v>
      </c>
      <c r="E129" s="5" t="str">
        <f>'[1]TCE - ANEXO IV - Preencher'!G138</f>
        <v>CM HOSPITALAR SA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000101762</v>
      </c>
      <c r="I129" s="6" t="str">
        <f>IF('[1]TCE - ANEXO IV - Preencher'!K138="","",'[1]TCE - ANEXO IV - Preencher'!K138)</f>
        <v>28/07/2021</v>
      </c>
      <c r="J129" s="5" t="str">
        <f>'[1]TCE - ANEXO IV - Preencher'!L138</f>
        <v>26210712420164001048550010001017621100002540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13234.21</v>
      </c>
    </row>
    <row r="130" spans="1:12" s="8" customFormat="1" ht="19.5" customHeight="1" x14ac:dyDescent="0.2">
      <c r="A130" s="3">
        <f>IFERROR(VLOOKUP(B130,'[1]DADOS (OCULTAR)'!$P$3:$R$91,3,0),"")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12420164001048</v>
      </c>
      <c r="E130" s="5" t="str">
        <f>'[1]TCE - ANEXO IV - Preencher'!G139</f>
        <v>CM HOSPITALAR SA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000102485</v>
      </c>
      <c r="I130" s="6" t="str">
        <f>IF('[1]TCE - ANEXO IV - Preencher'!K139="","",'[1]TCE - ANEXO IV - Preencher'!K139)</f>
        <v>06/08/2021</v>
      </c>
      <c r="J130" s="5" t="str">
        <f>'[1]TCE - ANEXO IV - Preencher'!L139</f>
        <v>26210812420164001048550010001024851100008642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1539</v>
      </c>
    </row>
    <row r="131" spans="1:12" s="8" customFormat="1" ht="19.5" customHeight="1" x14ac:dyDescent="0.2">
      <c r="A131" s="3">
        <f>IFERROR(VLOOKUP(B131,'[1]DADOS (OCULTAR)'!$P$3:$R$91,3,0),"")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12420164001048</v>
      </c>
      <c r="E131" s="5" t="str">
        <f>'[1]TCE - ANEXO IV - Preencher'!G140</f>
        <v>CM HOSPITALAR SA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000102486</v>
      </c>
      <c r="I131" s="6" t="str">
        <f>IF('[1]TCE - ANEXO IV - Preencher'!K140="","",'[1]TCE - ANEXO IV - Preencher'!K140)</f>
        <v>06/08/2021</v>
      </c>
      <c r="J131" s="5" t="str">
        <f>'[1]TCE - ANEXO IV - Preencher'!L140</f>
        <v>26210812420164001048550010001024861100250327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336</v>
      </c>
    </row>
    <row r="132" spans="1:12" s="8" customFormat="1" ht="19.5" customHeight="1" x14ac:dyDescent="0.2">
      <c r="A132" s="3">
        <f>IFERROR(VLOOKUP(B132,'[1]DADOS (OCULTAR)'!$P$3:$R$91,3,0),"")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12420164001048</v>
      </c>
      <c r="E132" s="5" t="str">
        <f>'[1]TCE - ANEXO IV - Preencher'!G141</f>
        <v>CM HOSPITALAR SA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000103602</v>
      </c>
      <c r="I132" s="6" t="str">
        <f>IF('[1]TCE - ANEXO IV - Preencher'!K141="","",'[1]TCE - ANEXO IV - Preencher'!K141)</f>
        <v>24/08/2021</v>
      </c>
      <c r="J132" s="5" t="str">
        <f>'[1]TCE - ANEXO IV - Preencher'!L141</f>
        <v>26210812420164001048550010001036021100249367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7282.21</v>
      </c>
    </row>
    <row r="133" spans="1:12" s="8" customFormat="1" ht="19.5" customHeight="1" x14ac:dyDescent="0.2">
      <c r="A133" s="3">
        <f>IFERROR(VLOOKUP(B133,'[1]DADOS (OCULTAR)'!$P$3:$R$91,3,0),"")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12420164001048</v>
      </c>
      <c r="E133" s="5" t="str">
        <f>'[1]TCE - ANEXO IV - Preencher'!G142</f>
        <v>CM HOSPITALAR SA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000104006</v>
      </c>
      <c r="I133" s="6" t="str">
        <f>IF('[1]TCE - ANEXO IV - Preencher'!K142="","",'[1]TCE - ANEXO IV - Preencher'!K142)</f>
        <v>30/08/2021</v>
      </c>
      <c r="J133" s="5" t="str">
        <f>'[1]TCE - ANEXO IV - Preencher'!L142</f>
        <v>26210812420164001048550010001040061100096065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1931</v>
      </c>
    </row>
    <row r="134" spans="1:12" s="8" customFormat="1" ht="19.5" customHeight="1" x14ac:dyDescent="0.2">
      <c r="A134" s="3">
        <f>IFERROR(VLOOKUP(B134,'[1]DADOS (OCULTAR)'!$P$3:$R$91,3,0),"")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12420164001048</v>
      </c>
      <c r="E134" s="5" t="str">
        <f>'[1]TCE - ANEXO IV - Preencher'!G143</f>
        <v>CM HOSPITALAR SA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000792902</v>
      </c>
      <c r="I134" s="6" t="str">
        <f>IF('[1]TCE - ANEXO IV - Preencher'!K143="","",'[1]TCE - ANEXO IV - Preencher'!K143)</f>
        <v>20/08/2021</v>
      </c>
      <c r="J134" s="5" t="str">
        <f>'[1]TCE - ANEXO IV - Preencher'!L143</f>
        <v>41210812420164000238550010007929021100198026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3472</v>
      </c>
    </row>
    <row r="135" spans="1:12" s="8" customFormat="1" ht="19.5" customHeight="1" x14ac:dyDescent="0.2">
      <c r="A135" s="3">
        <f>IFERROR(VLOOKUP(B135,'[1]DADOS (OCULTAR)'!$P$3:$R$91,3,0),"")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12882932000194</v>
      </c>
      <c r="E135" s="5" t="str">
        <f>'[1]TCE - ANEXO IV - Preencher'!G144</f>
        <v>EXOMED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152902</v>
      </c>
      <c r="I135" s="6" t="str">
        <f>IF('[1]TCE - ANEXO IV - Preencher'!K144="","",'[1]TCE - ANEXO IV - Preencher'!K144)</f>
        <v>30/07/2021</v>
      </c>
      <c r="J135" s="5" t="str">
        <f>'[1]TCE - ANEXO IV - Preencher'!L144</f>
        <v>26210712882932000194550010001529021535493461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934.66</v>
      </c>
    </row>
    <row r="136" spans="1:12" s="8" customFormat="1" ht="19.5" customHeight="1" x14ac:dyDescent="0.2">
      <c r="A136" s="3">
        <f>IFERROR(VLOOKUP(B136,'[1]DADOS (OCULTAR)'!$P$3:$R$91,3,0),"")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12882932000194</v>
      </c>
      <c r="E136" s="5" t="str">
        <f>'[1]TCE - ANEXO IV - Preencher'!G145</f>
        <v>EXOMED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153191</v>
      </c>
      <c r="I136" s="6" t="str">
        <f>IF('[1]TCE - ANEXO IV - Preencher'!K145="","",'[1]TCE - ANEXO IV - Preencher'!K145)</f>
        <v>10/08/2021</v>
      </c>
      <c r="J136" s="5" t="str">
        <f>'[1]TCE - ANEXO IV - Preencher'!L145</f>
        <v>26210812882932000194550010001531911082328051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2730.25</v>
      </c>
    </row>
    <row r="137" spans="1:12" s="8" customFormat="1" ht="19.5" customHeight="1" x14ac:dyDescent="0.2">
      <c r="A137" s="3">
        <f>IFERROR(VLOOKUP(B137,'[1]DADOS (OCULTAR)'!$P$3:$R$91,3,0),"")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12882932000194</v>
      </c>
      <c r="E137" s="5" t="str">
        <f>'[1]TCE - ANEXO IV - Preencher'!G146</f>
        <v>EXOMED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153269</v>
      </c>
      <c r="I137" s="6" t="str">
        <f>IF('[1]TCE - ANEXO IV - Preencher'!K146="","",'[1]TCE - ANEXO IV - Preencher'!K146)</f>
        <v>12/08/2021</v>
      </c>
      <c r="J137" s="5" t="str">
        <f>'[1]TCE - ANEXO IV - Preencher'!L146</f>
        <v>26210812882932000194550010001532691054173388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989.64</v>
      </c>
    </row>
    <row r="138" spans="1:12" s="8" customFormat="1" ht="19.5" customHeight="1" x14ac:dyDescent="0.2">
      <c r="A138" s="3">
        <f>IFERROR(VLOOKUP(B138,'[1]DADOS (OCULTAR)'!$P$3:$R$91,3,0),"")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12882932000194</v>
      </c>
      <c r="E138" s="5" t="str">
        <f>'[1]TCE - ANEXO IV - Preencher'!G147</f>
        <v>EXOMED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153738</v>
      </c>
      <c r="I138" s="6" t="str">
        <f>IF('[1]TCE - ANEXO IV - Preencher'!K147="","",'[1]TCE - ANEXO IV - Preencher'!K147)</f>
        <v>30/08/2021</v>
      </c>
      <c r="J138" s="5" t="str">
        <f>'[1]TCE - ANEXO IV - Preencher'!L147</f>
        <v>26210812882932000194550010001537381694716228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2730.25</v>
      </c>
    </row>
    <row r="139" spans="1:12" s="8" customFormat="1" ht="19.5" customHeight="1" x14ac:dyDescent="0.2">
      <c r="A139" s="3">
        <f>IFERROR(VLOOKUP(B139,'[1]DADOS (OCULTAR)'!$P$3:$R$91,3,0),"")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13120044000105</v>
      </c>
      <c r="E139" s="5" t="str">
        <f>'[1]TCE - ANEXO IV - Preencher'!G148</f>
        <v>WANDERLEY REGIS COM E PROD MED HOSP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000007712</v>
      </c>
      <c r="I139" s="6" t="str">
        <f>IF('[1]TCE - ANEXO IV - Preencher'!K148="","",'[1]TCE - ANEXO IV - Preencher'!K148)</f>
        <v>28/07/2021</v>
      </c>
      <c r="J139" s="5" t="str">
        <f>'[1]TCE - ANEXO IV - Preencher'!L148</f>
        <v>26210713120044000105550010000077121973320738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4327.5600000000004</v>
      </c>
    </row>
    <row r="140" spans="1:12" s="8" customFormat="1" ht="19.5" customHeight="1" x14ac:dyDescent="0.2">
      <c r="A140" s="3">
        <f>IFERROR(VLOOKUP(B140,'[1]DADOS (OCULTAR)'!$P$3:$R$91,3,0),"")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13120044000105</v>
      </c>
      <c r="E140" s="5" t="str">
        <f>'[1]TCE - ANEXO IV - Preencher'!G149</f>
        <v>WANDERLEY REGIS COM E PROD MED HOSP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000007744</v>
      </c>
      <c r="I140" s="6" t="str">
        <f>IF('[1]TCE - ANEXO IV - Preencher'!K149="","",'[1]TCE - ANEXO IV - Preencher'!K149)</f>
        <v>05/08/2021</v>
      </c>
      <c r="J140" s="5" t="str">
        <f>'[1]TCE - ANEXO IV - Preencher'!L149</f>
        <v>26210813120044000105550010000077441602449756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1230</v>
      </c>
    </row>
    <row r="141" spans="1:12" s="8" customFormat="1" ht="19.5" customHeight="1" x14ac:dyDescent="0.2">
      <c r="A141" s="3">
        <f>IFERROR(VLOOKUP(B141,'[1]DADOS (OCULTAR)'!$P$3:$R$91,3,0),"")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13120044000105</v>
      </c>
      <c r="E141" s="5" t="str">
        <f>'[1]TCE - ANEXO IV - Preencher'!G150</f>
        <v>WANDERLEY REGIS COM E PROD MED HOSP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000007806</v>
      </c>
      <c r="I141" s="6" t="str">
        <f>IF('[1]TCE - ANEXO IV - Preencher'!K150="","",'[1]TCE - ANEXO IV - Preencher'!K150)</f>
        <v>23/08/2021</v>
      </c>
      <c r="J141" s="5" t="str">
        <f>'[1]TCE - ANEXO IV - Preencher'!L150</f>
        <v>26210813120044000105550010000078061004490226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4327.5600000000004</v>
      </c>
    </row>
    <row r="142" spans="1:12" s="8" customFormat="1" ht="19.5" customHeight="1" x14ac:dyDescent="0.2">
      <c r="A142" s="3">
        <f>IFERROR(VLOOKUP(B142,'[1]DADOS (OCULTAR)'!$P$3:$R$91,3,0),"")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13441051000281</v>
      </c>
      <c r="E142" s="5" t="str">
        <f>'[1]TCE - ANEXO IV - Preencher'!G151</f>
        <v>CL COM DE MAT MEDICOS HOSP LTDA EPP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12632</v>
      </c>
      <c r="I142" s="6" t="str">
        <f>IF('[1]TCE - ANEXO IV - Preencher'!K151="","",'[1]TCE - ANEXO IV - Preencher'!K151)</f>
        <v>17/08/2021</v>
      </c>
      <c r="J142" s="5" t="str">
        <f>'[1]TCE - ANEXO IV - Preencher'!L151</f>
        <v>26210813441051000281550010000126321123628190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4490.82</v>
      </c>
    </row>
    <row r="143" spans="1:12" s="8" customFormat="1" ht="19.5" customHeight="1" x14ac:dyDescent="0.2">
      <c r="A143" s="3">
        <f>IFERROR(VLOOKUP(B143,'[1]DADOS (OCULTAR)'!$P$3:$R$91,3,0),"")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21381761000100</v>
      </c>
      <c r="E143" s="5" t="str">
        <f>'[1]TCE - ANEXO IV - Preencher'!G152</f>
        <v>SIX DISTRIBUIDORA HOSPITALAR LTDA EPP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000042247</v>
      </c>
      <c r="I143" s="6" t="str">
        <f>IF('[1]TCE - ANEXO IV - Preencher'!K152="","",'[1]TCE - ANEXO IV - Preencher'!K152)</f>
        <v>24/08/2021</v>
      </c>
      <c r="J143" s="5" t="str">
        <f>'[1]TCE - ANEXO IV - Preencher'!L152</f>
        <v>26210821381761000100550010000422471095603450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1796</v>
      </c>
    </row>
    <row r="144" spans="1:12" s="8" customFormat="1" ht="19.5" customHeight="1" x14ac:dyDescent="0.2">
      <c r="A144" s="3">
        <f>IFERROR(VLOOKUP(B144,'[1]DADOS (OCULTAR)'!$P$3:$R$91,3,0),"")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21596736000144</v>
      </c>
      <c r="E144" s="5" t="str">
        <f>'[1]TCE - ANEXO IV - Preencher'!G153</f>
        <v>ULTRAMEGA DISTRIBUIDORA HOSPITALAR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00133263</v>
      </c>
      <c r="I144" s="6" t="str">
        <f>IF('[1]TCE - ANEXO IV - Preencher'!K153="","",'[1]TCE - ANEXO IV - Preencher'!K153)</f>
        <v>09/08/2021</v>
      </c>
      <c r="J144" s="5" t="str">
        <f>'[1]TCE - ANEXO IV - Preencher'!L153</f>
        <v>26210821596736000144550010001332631001369406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15861.38</v>
      </c>
    </row>
    <row r="145" spans="1:12" s="8" customFormat="1" ht="19.5" customHeight="1" x14ac:dyDescent="0.2">
      <c r="A145" s="3">
        <f>IFERROR(VLOOKUP(B145,'[1]DADOS (OCULTAR)'!$P$3:$R$91,3,0),"")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24436602000154</v>
      </c>
      <c r="E145" s="5" t="str">
        <f>'[1]TCE - ANEXO IV - Preencher'!G154</f>
        <v>ART CIRURGICA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90600</v>
      </c>
      <c r="I145" s="6" t="str">
        <f>IF('[1]TCE - ANEXO IV - Preencher'!K154="","",'[1]TCE - ANEXO IV - Preencher'!K154)</f>
        <v>29/07/2021</v>
      </c>
      <c r="J145" s="5" t="str">
        <f>'[1]TCE - ANEXO IV - Preencher'!L154</f>
        <v>26210724436602000154550010000906001172902650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840</v>
      </c>
    </row>
    <row r="146" spans="1:12" s="8" customFormat="1" ht="19.5" customHeight="1" x14ac:dyDescent="0.2">
      <c r="A146" s="3">
        <f>IFERROR(VLOOKUP(B146,'[1]DADOS (OCULTAR)'!$P$3:$R$91,3,0),"")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24436602000154</v>
      </c>
      <c r="E146" s="5" t="str">
        <f>'[1]TCE - ANEXO IV - Preencher'!G155</f>
        <v>ART CIRURGICA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90644</v>
      </c>
      <c r="I146" s="6" t="str">
        <f>IF('[1]TCE - ANEXO IV - Preencher'!K155="","",'[1]TCE - ANEXO IV - Preencher'!K155)</f>
        <v>30/07/2021</v>
      </c>
      <c r="J146" s="5" t="str">
        <f>'[1]TCE - ANEXO IV - Preencher'!L155</f>
        <v>26210724436602000154550010000906441160239300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1340</v>
      </c>
    </row>
    <row r="147" spans="1:12" s="8" customFormat="1" ht="19.5" customHeight="1" x14ac:dyDescent="0.2">
      <c r="A147" s="3">
        <f>IFERROR(VLOOKUP(B147,'[1]DADOS (OCULTAR)'!$P$3:$R$91,3,0),"")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24436602000154</v>
      </c>
      <c r="E147" s="5" t="str">
        <f>'[1]TCE - ANEXO IV - Preencher'!G156</f>
        <v>ART CIRURGICA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90645</v>
      </c>
      <c r="I147" s="6" t="str">
        <f>IF('[1]TCE - ANEXO IV - Preencher'!K156="","",'[1]TCE - ANEXO IV - Preencher'!K156)</f>
        <v>30/07/2021</v>
      </c>
      <c r="J147" s="5" t="str">
        <f>'[1]TCE - ANEXO IV - Preencher'!L156</f>
        <v>26210724436602000154550010000906451160259694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620</v>
      </c>
    </row>
    <row r="148" spans="1:12" s="8" customFormat="1" ht="19.5" customHeight="1" x14ac:dyDescent="0.2">
      <c r="A148" s="3">
        <f>IFERROR(VLOOKUP(B148,'[1]DADOS (OCULTAR)'!$P$3:$R$91,3,0),"")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24436602000154</v>
      </c>
      <c r="E148" s="5" t="str">
        <f>'[1]TCE - ANEXO IV - Preencher'!G157</f>
        <v>ART CIRURGICA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90646</v>
      </c>
      <c r="I148" s="6" t="str">
        <f>IF('[1]TCE - ANEXO IV - Preencher'!K157="","",'[1]TCE - ANEXO IV - Preencher'!K157)</f>
        <v>30/07/2021</v>
      </c>
      <c r="J148" s="5" t="str">
        <f>'[1]TCE - ANEXO IV - Preencher'!L157</f>
        <v>26210724436602000154550010000906461160319384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240</v>
      </c>
    </row>
    <row r="149" spans="1:12" s="8" customFormat="1" ht="19.5" customHeight="1" x14ac:dyDescent="0.2">
      <c r="A149" s="3">
        <f>IFERROR(VLOOKUP(B149,'[1]DADOS (OCULTAR)'!$P$3:$R$91,3,0),"")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24436602000154</v>
      </c>
      <c r="E149" s="5" t="str">
        <f>'[1]TCE - ANEXO IV - Preencher'!G158</f>
        <v>ART CIRURGICA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90647</v>
      </c>
      <c r="I149" s="6" t="str">
        <f>IF('[1]TCE - ANEXO IV - Preencher'!K158="","",'[1]TCE - ANEXO IV - Preencher'!K158)</f>
        <v>30/07/2021</v>
      </c>
      <c r="J149" s="5" t="str">
        <f>'[1]TCE - ANEXO IV - Preencher'!L158</f>
        <v>26210724436602000154550010000906471160339196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60</v>
      </c>
    </row>
    <row r="150" spans="1:12" s="8" customFormat="1" ht="19.5" customHeight="1" x14ac:dyDescent="0.2">
      <c r="A150" s="3">
        <f>IFERROR(VLOOKUP(B150,'[1]DADOS (OCULTAR)'!$P$3:$R$91,3,0),"")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24436602000154</v>
      </c>
      <c r="E150" s="5" t="str">
        <f>'[1]TCE - ANEXO IV - Preencher'!G159</f>
        <v>ART CIRURGICA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90740</v>
      </c>
      <c r="I150" s="6" t="str">
        <f>IF('[1]TCE - ANEXO IV - Preencher'!K159="","",'[1]TCE - ANEXO IV - Preencher'!K159)</f>
        <v>03/08/2021</v>
      </c>
      <c r="J150" s="5" t="str">
        <f>'[1]TCE - ANEXO IV - Preencher'!L159</f>
        <v>26210824436602000154550010000907401151300680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620</v>
      </c>
    </row>
    <row r="151" spans="1:12" s="8" customFormat="1" ht="19.5" customHeight="1" x14ac:dyDescent="0.2">
      <c r="A151" s="3">
        <f>IFERROR(VLOOKUP(B151,'[1]DADOS (OCULTAR)'!$P$3:$R$91,3,0),"")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24436602000154</v>
      </c>
      <c r="E151" s="5" t="str">
        <f>'[1]TCE - ANEXO IV - Preencher'!G160</f>
        <v>ART CIRURGICA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90741</v>
      </c>
      <c r="I151" s="6" t="str">
        <f>IF('[1]TCE - ANEXO IV - Preencher'!K160="","",'[1]TCE - ANEXO IV - Preencher'!K160)</f>
        <v>03/08/2021</v>
      </c>
      <c r="J151" s="5" t="str">
        <f>'[1]TCE - ANEXO IV - Preencher'!L160</f>
        <v>26210824436602000154550010000907411151321781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620</v>
      </c>
    </row>
    <row r="152" spans="1:12" s="8" customFormat="1" ht="19.5" customHeight="1" x14ac:dyDescent="0.2">
      <c r="A152" s="3">
        <f>IFERROR(VLOOKUP(B152,'[1]DADOS (OCULTAR)'!$P$3:$R$91,3,0),"")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24436602000154</v>
      </c>
      <c r="E152" s="5" t="str">
        <f>'[1]TCE - ANEXO IV - Preencher'!G161</f>
        <v>ART CIRURGICA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90742</v>
      </c>
      <c r="I152" s="6" t="str">
        <f>IF('[1]TCE - ANEXO IV - Preencher'!K161="","",'[1]TCE - ANEXO IV - Preencher'!K161)</f>
        <v>03/08/2021</v>
      </c>
      <c r="J152" s="5" t="str">
        <f>'[1]TCE - ANEXO IV - Preencher'!L161</f>
        <v>26210824436602000154550010000907421151343197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1080</v>
      </c>
    </row>
    <row r="153" spans="1:12" s="8" customFormat="1" ht="19.5" customHeight="1" x14ac:dyDescent="0.2">
      <c r="A153" s="3">
        <f>IFERROR(VLOOKUP(B153,'[1]DADOS (OCULTAR)'!$P$3:$R$91,3,0),"")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24436602000154</v>
      </c>
      <c r="E153" s="5" t="str">
        <f>'[1]TCE - ANEXO IV - Preencher'!G162</f>
        <v>ART CIRURGICA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90743</v>
      </c>
      <c r="I153" s="6" t="str">
        <f>IF('[1]TCE - ANEXO IV - Preencher'!K162="","",'[1]TCE - ANEXO IV - Preencher'!K162)</f>
        <v>03/08/2021</v>
      </c>
      <c r="J153" s="5" t="str">
        <f>'[1]TCE - ANEXO IV - Preencher'!L162</f>
        <v>26210824436602000154550010000907431151412153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840</v>
      </c>
    </row>
    <row r="154" spans="1:12" s="8" customFormat="1" ht="19.5" customHeight="1" x14ac:dyDescent="0.2">
      <c r="A154" s="3">
        <f>IFERROR(VLOOKUP(B154,'[1]DADOS (OCULTAR)'!$P$3:$R$91,3,0),"")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24436602000154</v>
      </c>
      <c r="E154" s="5" t="str">
        <f>'[1]TCE - ANEXO IV - Preencher'!G163</f>
        <v>ART CIRURGICA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90744</v>
      </c>
      <c r="I154" s="6" t="str">
        <f>IF('[1]TCE - ANEXO IV - Preencher'!K163="","",'[1]TCE - ANEXO IV - Preencher'!K163)</f>
        <v>03/08/2021</v>
      </c>
      <c r="J154" s="5" t="str">
        <f>'[1]TCE - ANEXO IV - Preencher'!L163</f>
        <v>26210824436602000154550010000907441151435193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840</v>
      </c>
    </row>
    <row r="155" spans="1:12" s="8" customFormat="1" ht="19.5" customHeight="1" x14ac:dyDescent="0.2">
      <c r="A155" s="3">
        <f>IFERROR(VLOOKUP(B155,'[1]DADOS (OCULTAR)'!$P$3:$R$91,3,0),"")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24436602000154</v>
      </c>
      <c r="E155" s="5" t="str">
        <f>'[1]TCE - ANEXO IV - Preencher'!G164</f>
        <v>ART CIRURGICA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90745</v>
      </c>
      <c r="I155" s="6" t="str">
        <f>IF('[1]TCE - ANEXO IV - Preencher'!K164="","",'[1]TCE - ANEXO IV - Preencher'!K164)</f>
        <v>03/08/2021</v>
      </c>
      <c r="J155" s="5" t="str">
        <f>'[1]TCE - ANEXO IV - Preencher'!L164</f>
        <v>26210824436602000154550010000907451151456414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1080</v>
      </c>
    </row>
    <row r="156" spans="1:12" s="8" customFormat="1" ht="19.5" customHeight="1" x14ac:dyDescent="0.2">
      <c r="A156" s="3">
        <f>IFERROR(VLOOKUP(B156,'[1]DADOS (OCULTAR)'!$P$3:$R$91,3,0),"")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24436602000154</v>
      </c>
      <c r="E156" s="5" t="str">
        <f>'[1]TCE - ANEXO IV - Preencher'!G165</f>
        <v>ART CIRURGICA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90746</v>
      </c>
      <c r="I156" s="6" t="str">
        <f>IF('[1]TCE - ANEXO IV - Preencher'!K165="","",'[1]TCE - ANEXO IV - Preencher'!K165)</f>
        <v>03/08/2021</v>
      </c>
      <c r="J156" s="5" t="str">
        <f>'[1]TCE - ANEXO IV - Preencher'!L165</f>
        <v>26210824436602000154550010000907461151517518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440</v>
      </c>
    </row>
    <row r="157" spans="1:12" s="8" customFormat="1" ht="19.5" customHeight="1" x14ac:dyDescent="0.2">
      <c r="A157" s="3">
        <f>IFERROR(VLOOKUP(B157,'[1]DADOS (OCULTAR)'!$P$3:$R$91,3,0),"")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24436602000154</v>
      </c>
      <c r="E157" s="5" t="str">
        <f>'[1]TCE - ANEXO IV - Preencher'!G166</f>
        <v>ART CIRURGICA LTDA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90747</v>
      </c>
      <c r="I157" s="6" t="str">
        <f>IF('[1]TCE - ANEXO IV - Preencher'!K166="","",'[1]TCE - ANEXO IV - Preencher'!K166)</f>
        <v>03/08/2021</v>
      </c>
      <c r="J157" s="5" t="str">
        <f>'[1]TCE - ANEXO IV - Preencher'!L166</f>
        <v>26210824436602000154550010000907471151542870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840</v>
      </c>
    </row>
    <row r="158" spans="1:12" s="8" customFormat="1" ht="19.5" customHeight="1" x14ac:dyDescent="0.2">
      <c r="A158" s="3">
        <f>IFERROR(VLOOKUP(B158,'[1]DADOS (OCULTAR)'!$P$3:$R$91,3,0),"")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24436602000154</v>
      </c>
      <c r="E158" s="5" t="str">
        <f>'[1]TCE - ANEXO IV - Preencher'!G167</f>
        <v>ART CIRURGICA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90748</v>
      </c>
      <c r="I158" s="6" t="str">
        <f>IF('[1]TCE - ANEXO IV - Preencher'!K167="","",'[1]TCE - ANEXO IV - Preencher'!K167)</f>
        <v>03/08/2021</v>
      </c>
      <c r="J158" s="5" t="str">
        <f>'[1]TCE - ANEXO IV - Preencher'!L167</f>
        <v>26210824436602000154550010000907481151606655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240</v>
      </c>
    </row>
    <row r="159" spans="1:12" s="8" customFormat="1" ht="19.5" customHeight="1" x14ac:dyDescent="0.2">
      <c r="A159" s="3">
        <f>IFERROR(VLOOKUP(B159,'[1]DADOS (OCULTAR)'!$P$3:$R$91,3,0),"")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24436602000154</v>
      </c>
      <c r="E159" s="5" t="str">
        <f>'[1]TCE - ANEXO IV - Preencher'!G168</f>
        <v>ART CIRURGICA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90877</v>
      </c>
      <c r="I159" s="6" t="str">
        <f>IF('[1]TCE - ANEXO IV - Preencher'!K168="","",'[1]TCE - ANEXO IV - Preencher'!K168)</f>
        <v>09/08/2021</v>
      </c>
      <c r="J159" s="5" t="str">
        <f>'[1]TCE - ANEXO IV - Preencher'!L168</f>
        <v>26210824436602000154550010000908771145745549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240</v>
      </c>
    </row>
    <row r="160" spans="1:12" s="8" customFormat="1" ht="19.5" customHeight="1" x14ac:dyDescent="0.2">
      <c r="A160" s="3">
        <f>IFERROR(VLOOKUP(B160,'[1]DADOS (OCULTAR)'!$P$3:$R$91,3,0),"")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24436602000154</v>
      </c>
      <c r="E160" s="5" t="str">
        <f>'[1]TCE - ANEXO IV - Preencher'!G169</f>
        <v>ART CIRURGICA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90878</v>
      </c>
      <c r="I160" s="6" t="str">
        <f>IF('[1]TCE - ANEXO IV - Preencher'!K169="","",'[1]TCE - ANEXO IV - Preencher'!K169)</f>
        <v>09/08/2021</v>
      </c>
      <c r="J160" s="5" t="str">
        <f>'[1]TCE - ANEXO IV - Preencher'!L169</f>
        <v>26210824436602000154550010000908781145806103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1000</v>
      </c>
    </row>
    <row r="161" spans="1:12" s="8" customFormat="1" ht="19.5" customHeight="1" x14ac:dyDescent="0.2">
      <c r="A161" s="3">
        <f>IFERROR(VLOOKUP(B161,'[1]DADOS (OCULTAR)'!$P$3:$R$91,3,0),"")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24436602000154</v>
      </c>
      <c r="E161" s="5" t="str">
        <f>'[1]TCE - ANEXO IV - Preencher'!G170</f>
        <v>ART CIRURGICA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90879</v>
      </c>
      <c r="I161" s="6" t="str">
        <f>IF('[1]TCE - ANEXO IV - Preencher'!K170="","",'[1]TCE - ANEXO IV - Preencher'!K170)</f>
        <v>09/08/2021</v>
      </c>
      <c r="J161" s="5" t="str">
        <f>'[1]TCE - ANEXO IV - Preencher'!L170</f>
        <v>26210824436602000154550010000908791145826152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620</v>
      </c>
    </row>
    <row r="162" spans="1:12" s="8" customFormat="1" ht="19.5" customHeight="1" x14ac:dyDescent="0.2">
      <c r="A162" s="3">
        <f>IFERROR(VLOOKUP(B162,'[1]DADOS (OCULTAR)'!$P$3:$R$91,3,0),"")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24436602000154</v>
      </c>
      <c r="E162" s="5" t="str">
        <f>'[1]TCE - ANEXO IV - Preencher'!G171</f>
        <v>ART CIRURGICA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90880</v>
      </c>
      <c r="I162" s="6" t="str">
        <f>IF('[1]TCE - ANEXO IV - Preencher'!K171="","",'[1]TCE - ANEXO IV - Preencher'!K171)</f>
        <v>09/08/2021</v>
      </c>
      <c r="J162" s="5" t="str">
        <f>'[1]TCE - ANEXO IV - Preencher'!L171</f>
        <v>26210824436602000154550010000908801145845654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860</v>
      </c>
    </row>
    <row r="163" spans="1:12" s="8" customFormat="1" ht="19.5" customHeight="1" x14ac:dyDescent="0.2">
      <c r="A163" s="3">
        <f>IFERROR(VLOOKUP(B163,'[1]DADOS (OCULTAR)'!$P$3:$R$91,3,0),"")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24436602000154</v>
      </c>
      <c r="E163" s="5" t="str">
        <f>'[1]TCE - ANEXO IV - Preencher'!G172</f>
        <v>ART CIRURGICA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90881</v>
      </c>
      <c r="I163" s="6" t="str">
        <f>IF('[1]TCE - ANEXO IV - Preencher'!K172="","",'[1]TCE - ANEXO IV - Preencher'!K172)</f>
        <v>09/08/2021</v>
      </c>
      <c r="J163" s="5" t="str">
        <f>'[1]TCE - ANEXO IV - Preencher'!L172</f>
        <v>26210824436602000154550010000908811145905239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1080</v>
      </c>
    </row>
    <row r="164" spans="1:12" s="8" customFormat="1" ht="19.5" customHeight="1" x14ac:dyDescent="0.2">
      <c r="A164" s="3">
        <f>IFERROR(VLOOKUP(B164,'[1]DADOS (OCULTAR)'!$P$3:$R$91,3,0),"")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24436602000154</v>
      </c>
      <c r="E164" s="5" t="str">
        <f>'[1]TCE - ANEXO IV - Preencher'!G173</f>
        <v>ART CIRURGICA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90882</v>
      </c>
      <c r="I164" s="6" t="str">
        <f>IF('[1]TCE - ANEXO IV - Preencher'!K173="","",'[1]TCE - ANEXO IV - Preencher'!K173)</f>
        <v>09/08/2021</v>
      </c>
      <c r="J164" s="5" t="str">
        <f>'[1]TCE - ANEXO IV - Preencher'!L173</f>
        <v>26210824436602000154550010000908821145924222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220</v>
      </c>
    </row>
    <row r="165" spans="1:12" s="8" customFormat="1" ht="19.5" customHeight="1" x14ac:dyDescent="0.2">
      <c r="A165" s="3">
        <f>IFERROR(VLOOKUP(B165,'[1]DADOS (OCULTAR)'!$P$3:$R$91,3,0),"")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24436602000154</v>
      </c>
      <c r="E165" s="5" t="str">
        <f>'[1]TCE - ANEXO IV - Preencher'!G174</f>
        <v>ART CIRURGICA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90950</v>
      </c>
      <c r="I165" s="6" t="str">
        <f>IF('[1]TCE - ANEXO IV - Preencher'!K174="","",'[1]TCE - ANEXO IV - Preencher'!K174)</f>
        <v>10/08/2021</v>
      </c>
      <c r="J165" s="5" t="str">
        <f>'[1]TCE - ANEXO IV - Preencher'!L174</f>
        <v>26210824436602000154550010000909501174446319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460</v>
      </c>
    </row>
    <row r="166" spans="1:12" s="8" customFormat="1" ht="19.5" customHeight="1" x14ac:dyDescent="0.2">
      <c r="A166" s="3">
        <f>IFERROR(VLOOKUP(B166,'[1]DADOS (OCULTAR)'!$P$3:$R$91,3,0),"")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24436602000154</v>
      </c>
      <c r="E166" s="5" t="str">
        <f>'[1]TCE - ANEXO IV - Preencher'!G175</f>
        <v>ART CIRURGICA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90951</v>
      </c>
      <c r="I166" s="6" t="str">
        <f>IF('[1]TCE - ANEXO IV - Preencher'!K175="","",'[1]TCE - ANEXO IV - Preencher'!K175)</f>
        <v>10/08/2021</v>
      </c>
      <c r="J166" s="5" t="str">
        <f>'[1]TCE - ANEXO IV - Preencher'!L175</f>
        <v>26210824436602000154550010000909511174503395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220</v>
      </c>
    </row>
    <row r="167" spans="1:12" s="8" customFormat="1" ht="19.5" customHeight="1" x14ac:dyDescent="0.2">
      <c r="A167" s="3">
        <f>IFERROR(VLOOKUP(B167,'[1]DADOS (OCULTAR)'!$P$3:$R$91,3,0),"")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24436602000154</v>
      </c>
      <c r="E167" s="5" t="str">
        <f>'[1]TCE - ANEXO IV - Preencher'!G176</f>
        <v>ART CIRURGICA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90986</v>
      </c>
      <c r="I167" s="6" t="str">
        <f>IF('[1]TCE - ANEXO IV - Preencher'!K176="","",'[1]TCE - ANEXO IV - Preencher'!K176)</f>
        <v>11/08/2021</v>
      </c>
      <c r="J167" s="5" t="str">
        <f>'[1]TCE - ANEXO IV - Preencher'!L176</f>
        <v>26210824436602000154550010000909861173423288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272</v>
      </c>
    </row>
    <row r="168" spans="1:12" s="8" customFormat="1" ht="19.5" customHeight="1" x14ac:dyDescent="0.2">
      <c r="A168" s="3">
        <f>IFERROR(VLOOKUP(B168,'[1]DADOS (OCULTAR)'!$P$3:$R$91,3,0),"")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24436602000154</v>
      </c>
      <c r="E168" s="5" t="str">
        <f>'[1]TCE - ANEXO IV - Preencher'!G177</f>
        <v>ART CIRURGICA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91025</v>
      </c>
      <c r="I168" s="6" t="str">
        <f>IF('[1]TCE - ANEXO IV - Preencher'!K177="","",'[1]TCE - ANEXO IV - Preencher'!K177)</f>
        <v>12/08/2021</v>
      </c>
      <c r="J168" s="5" t="str">
        <f>'[1]TCE - ANEXO IV - Preencher'!L177</f>
        <v>26210824436602000154550010000910251160355670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700</v>
      </c>
    </row>
    <row r="169" spans="1:12" s="8" customFormat="1" ht="19.5" customHeight="1" x14ac:dyDescent="0.2">
      <c r="A169" s="3">
        <f>IFERROR(VLOOKUP(B169,'[1]DADOS (OCULTAR)'!$P$3:$R$91,3,0),"")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24436602000154</v>
      </c>
      <c r="E169" s="5" t="str">
        <f>'[1]TCE - ANEXO IV - Preencher'!G178</f>
        <v>ART CIRURGICA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91089</v>
      </c>
      <c r="I169" s="6" t="str">
        <f>IF('[1]TCE - ANEXO IV - Preencher'!K178="","",'[1]TCE - ANEXO IV - Preencher'!K178)</f>
        <v>16/08/2021</v>
      </c>
      <c r="J169" s="5" t="str">
        <f>'[1]TCE - ANEXO IV - Preencher'!L178</f>
        <v>26210824436602000154550010000910891094859285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380</v>
      </c>
    </row>
    <row r="170" spans="1:12" s="8" customFormat="1" ht="19.5" customHeight="1" x14ac:dyDescent="0.2">
      <c r="A170" s="3">
        <f>IFERROR(VLOOKUP(B170,'[1]DADOS (OCULTAR)'!$P$3:$R$91,3,0),"")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24436602000154</v>
      </c>
      <c r="E170" s="5" t="str">
        <f>'[1]TCE - ANEXO IV - Preencher'!G179</f>
        <v>ART CIRURGICA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91090</v>
      </c>
      <c r="I170" s="6" t="str">
        <f>IF('[1]TCE - ANEXO IV - Preencher'!K179="","",'[1]TCE - ANEXO IV - Preencher'!K179)</f>
        <v>16/08/2021</v>
      </c>
      <c r="J170" s="5" t="str">
        <f>'[1]TCE - ANEXO IV - Preencher'!L179</f>
        <v>26210824436602000154550010000910901094921119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840</v>
      </c>
    </row>
    <row r="171" spans="1:12" s="8" customFormat="1" ht="19.5" customHeight="1" x14ac:dyDescent="0.2">
      <c r="A171" s="3">
        <f>IFERROR(VLOOKUP(B171,'[1]DADOS (OCULTAR)'!$P$3:$R$91,3,0),"")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24436602000154</v>
      </c>
      <c r="E171" s="5" t="str">
        <f>'[1]TCE - ANEXO IV - Preencher'!G180</f>
        <v>ART CIRURGICA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91091</v>
      </c>
      <c r="I171" s="6" t="str">
        <f>IF('[1]TCE - ANEXO IV - Preencher'!K180="","",'[1]TCE - ANEXO IV - Preencher'!K180)</f>
        <v>16/08/2021</v>
      </c>
      <c r="J171" s="5" t="str">
        <f>'[1]TCE - ANEXO IV - Preencher'!L180</f>
        <v>26210824436602000154550010000910911094943187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2740</v>
      </c>
    </row>
    <row r="172" spans="1:12" s="8" customFormat="1" ht="19.5" customHeight="1" x14ac:dyDescent="0.2">
      <c r="A172" s="3">
        <f>IFERROR(VLOOKUP(B172,'[1]DADOS (OCULTAR)'!$P$3:$R$91,3,0),"")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24436602000154</v>
      </c>
      <c r="E172" s="5" t="str">
        <f>'[1]TCE - ANEXO IV - Preencher'!G181</f>
        <v>ART CIRURGICA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91092</v>
      </c>
      <c r="I172" s="6" t="str">
        <f>IF('[1]TCE - ANEXO IV - Preencher'!K181="","",'[1]TCE - ANEXO IV - Preencher'!K181)</f>
        <v>16/08/2021</v>
      </c>
      <c r="J172" s="5" t="str">
        <f>'[1]TCE - ANEXO IV - Preencher'!L181</f>
        <v>26210824436602000154550010000910921095007997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240</v>
      </c>
    </row>
    <row r="173" spans="1:12" s="8" customFormat="1" ht="19.5" customHeight="1" x14ac:dyDescent="0.2">
      <c r="A173" s="3">
        <f>IFERROR(VLOOKUP(B173,'[1]DADOS (OCULTAR)'!$P$3:$R$91,3,0),"")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24436602000154</v>
      </c>
      <c r="E173" s="5" t="str">
        <f>'[1]TCE - ANEXO IV - Preencher'!G182</f>
        <v>ART CIRURGICA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91162</v>
      </c>
      <c r="I173" s="6" t="str">
        <f>IF('[1]TCE - ANEXO IV - Preencher'!K182="","",'[1]TCE - ANEXO IV - Preencher'!K182)</f>
        <v>17/08/2021</v>
      </c>
      <c r="J173" s="5" t="str">
        <f>'[1]TCE - ANEXO IV - Preencher'!L182</f>
        <v>26210824436602000154550010000911621174827942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1000</v>
      </c>
    </row>
    <row r="174" spans="1:12" s="8" customFormat="1" ht="19.5" customHeight="1" x14ac:dyDescent="0.2">
      <c r="A174" s="3">
        <f>IFERROR(VLOOKUP(B174,'[1]DADOS (OCULTAR)'!$P$3:$R$91,3,0),"")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24436602000154</v>
      </c>
      <c r="E174" s="5" t="str">
        <f>'[1]TCE - ANEXO IV - Preencher'!G183</f>
        <v>ART CIRURGICA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91163</v>
      </c>
      <c r="I174" s="6" t="str">
        <f>IF('[1]TCE - ANEXO IV - Preencher'!K183="","",'[1]TCE - ANEXO IV - Preencher'!K183)</f>
        <v>17/08/2021</v>
      </c>
      <c r="J174" s="5" t="str">
        <f>'[1]TCE - ANEXO IV - Preencher'!L183</f>
        <v>26210824436602000154550010000911631174846910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1460</v>
      </c>
    </row>
    <row r="175" spans="1:12" s="8" customFormat="1" ht="19.5" customHeight="1" x14ac:dyDescent="0.2">
      <c r="A175" s="3">
        <f>IFERROR(VLOOKUP(B175,'[1]DADOS (OCULTAR)'!$P$3:$R$91,3,0),"")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24436602000154</v>
      </c>
      <c r="E175" s="5" t="str">
        <f>'[1]TCE - ANEXO IV - Preencher'!G184</f>
        <v>ART CIRURGICA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91164</v>
      </c>
      <c r="I175" s="6" t="str">
        <f>IF('[1]TCE - ANEXO IV - Preencher'!K184="","",'[1]TCE - ANEXO IV - Preencher'!K184)</f>
        <v>17/08/2021</v>
      </c>
      <c r="J175" s="5" t="str">
        <f>'[1]TCE - ANEXO IV - Preencher'!L184</f>
        <v>26210824436602000154550010000911641174906723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240</v>
      </c>
    </row>
    <row r="176" spans="1:12" s="8" customFormat="1" ht="19.5" customHeight="1" x14ac:dyDescent="0.2">
      <c r="A176" s="3">
        <f>IFERROR(VLOOKUP(B176,'[1]DADOS (OCULTAR)'!$P$3:$R$91,3,0),"")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24436602000154</v>
      </c>
      <c r="E176" s="5" t="str">
        <f>'[1]TCE - ANEXO IV - Preencher'!G185</f>
        <v>ART CIRURGICA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91165</v>
      </c>
      <c r="I176" s="6" t="str">
        <f>IF('[1]TCE - ANEXO IV - Preencher'!K185="","",'[1]TCE - ANEXO IV - Preencher'!K185)</f>
        <v>17/08/2021</v>
      </c>
      <c r="J176" s="5" t="str">
        <f>'[1]TCE - ANEXO IV - Preencher'!L185</f>
        <v>26210824436602000154550010000911651174925652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1220</v>
      </c>
    </row>
    <row r="177" spans="1:12" s="8" customFormat="1" ht="19.5" customHeight="1" x14ac:dyDescent="0.2">
      <c r="A177" s="3">
        <f>IFERROR(VLOOKUP(B177,'[1]DADOS (OCULTAR)'!$P$3:$R$91,3,0),"")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24436602000154</v>
      </c>
      <c r="E177" s="5" t="str">
        <f>'[1]TCE - ANEXO IV - Preencher'!G186</f>
        <v>ART CIRURGICA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91166</v>
      </c>
      <c r="I177" s="6" t="str">
        <f>IF('[1]TCE - ANEXO IV - Preencher'!K186="","",'[1]TCE - ANEXO IV - Preencher'!K186)</f>
        <v>17/08/2021</v>
      </c>
      <c r="J177" s="5" t="str">
        <f>'[1]TCE - ANEXO IV - Preencher'!L186</f>
        <v>26210824436602000154550010000911661174947130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1080</v>
      </c>
    </row>
    <row r="178" spans="1:12" s="8" customFormat="1" ht="19.5" customHeight="1" x14ac:dyDescent="0.2">
      <c r="A178" s="3">
        <f>IFERROR(VLOOKUP(B178,'[1]DADOS (OCULTAR)'!$P$3:$R$91,3,0),"")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24436602000154</v>
      </c>
      <c r="E178" s="5" t="str">
        <f>'[1]TCE - ANEXO IV - Preencher'!G187</f>
        <v>ART CIRURGICA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91167</v>
      </c>
      <c r="I178" s="6" t="str">
        <f>IF('[1]TCE - ANEXO IV - Preencher'!K187="","",'[1]TCE - ANEXO IV - Preencher'!K187)</f>
        <v>17/08/2021</v>
      </c>
      <c r="J178" s="5" t="str">
        <f>'[1]TCE - ANEXO IV - Preencher'!L187</f>
        <v>26210824436602000154550010000911671175007686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460</v>
      </c>
    </row>
    <row r="179" spans="1:12" s="8" customFormat="1" ht="19.5" customHeight="1" x14ac:dyDescent="0.2">
      <c r="A179" s="3">
        <f>IFERROR(VLOOKUP(B179,'[1]DADOS (OCULTAR)'!$P$3:$R$91,3,0),"")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24436602000154</v>
      </c>
      <c r="E179" s="5" t="str">
        <f>'[1]TCE - ANEXO IV - Preencher'!G188</f>
        <v>ART CIRURGICA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91168</v>
      </c>
      <c r="I179" s="6" t="str">
        <f>IF('[1]TCE - ANEXO IV - Preencher'!K188="","",'[1]TCE - ANEXO IV - Preencher'!K188)</f>
        <v>17/08/2021</v>
      </c>
      <c r="J179" s="5" t="str">
        <f>'[1]TCE - ANEXO IV - Preencher'!L188</f>
        <v>26210824436602000154550010000911681175026530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700</v>
      </c>
    </row>
    <row r="180" spans="1:12" s="8" customFormat="1" ht="19.5" customHeight="1" x14ac:dyDescent="0.2">
      <c r="A180" s="3">
        <f>IFERROR(VLOOKUP(B180,'[1]DADOS (OCULTAR)'!$P$3:$R$91,3,0),"")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24436602000154</v>
      </c>
      <c r="E180" s="5" t="str">
        <f>'[1]TCE - ANEXO IV - Preencher'!G189</f>
        <v>ART CIRURGICA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91169</v>
      </c>
      <c r="I180" s="6" t="str">
        <f>IF('[1]TCE - ANEXO IV - Preencher'!K189="","",'[1]TCE - ANEXO IV - Preencher'!K189)</f>
        <v>17/08/2021</v>
      </c>
      <c r="J180" s="5" t="str">
        <f>'[1]TCE - ANEXO IV - Preencher'!L189</f>
        <v>26210824436602000154550010000911691175045604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840</v>
      </c>
    </row>
    <row r="181" spans="1:12" s="8" customFormat="1" ht="19.5" customHeight="1" x14ac:dyDescent="0.2">
      <c r="A181" s="3">
        <f>IFERROR(VLOOKUP(B181,'[1]DADOS (OCULTAR)'!$P$3:$R$91,3,0),"")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24436602000154</v>
      </c>
      <c r="E181" s="5" t="str">
        <f>'[1]TCE - ANEXO IV - Preencher'!G190</f>
        <v>ART CIRURGICA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91170</v>
      </c>
      <c r="I181" s="6" t="str">
        <f>IF('[1]TCE - ANEXO IV - Preencher'!K190="","",'[1]TCE - ANEXO IV - Preencher'!K190)</f>
        <v>17/08/2021</v>
      </c>
      <c r="J181" s="5" t="str">
        <f>'[1]TCE - ANEXO IV - Preencher'!L190</f>
        <v>26210824436602000154550010000911701175107449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840</v>
      </c>
    </row>
    <row r="182" spans="1:12" s="8" customFormat="1" ht="19.5" customHeight="1" x14ac:dyDescent="0.2">
      <c r="A182" s="3">
        <f>IFERROR(VLOOKUP(B182,'[1]DADOS (OCULTAR)'!$P$3:$R$91,3,0),"")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24436602000154</v>
      </c>
      <c r="E182" s="5" t="str">
        <f>'[1]TCE - ANEXO IV - Preencher'!G191</f>
        <v>ART CIRURGICA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91261</v>
      </c>
      <c r="I182" s="6" t="str">
        <f>IF('[1]TCE - ANEXO IV - Preencher'!K191="","",'[1]TCE - ANEXO IV - Preencher'!K191)</f>
        <v>20/08/2021</v>
      </c>
      <c r="J182" s="5" t="str">
        <f>'[1]TCE - ANEXO IV - Preencher'!L191</f>
        <v>26210824436602000154550010000912611092241543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1000</v>
      </c>
    </row>
    <row r="183" spans="1:12" s="8" customFormat="1" ht="19.5" customHeight="1" x14ac:dyDescent="0.2">
      <c r="A183" s="3">
        <f>IFERROR(VLOOKUP(B183,'[1]DADOS (OCULTAR)'!$P$3:$R$91,3,0),"")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24436602000154</v>
      </c>
      <c r="E183" s="5" t="str">
        <f>'[1]TCE - ANEXO IV - Preencher'!G192</f>
        <v>ART CIRURGICA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91321</v>
      </c>
      <c r="I183" s="6" t="str">
        <f>IF('[1]TCE - ANEXO IV - Preencher'!K192="","",'[1]TCE - ANEXO IV - Preencher'!K192)</f>
        <v>23/08/2021</v>
      </c>
      <c r="J183" s="5" t="str">
        <f>'[1]TCE - ANEXO IV - Preencher'!L192</f>
        <v>26210824436602000154550010000913211121810377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1220</v>
      </c>
    </row>
    <row r="184" spans="1:12" s="8" customFormat="1" ht="19.5" customHeight="1" x14ac:dyDescent="0.2">
      <c r="A184" s="3">
        <f>IFERROR(VLOOKUP(B184,'[1]DADOS (OCULTAR)'!$P$3:$R$91,3,0),"")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24436602000154</v>
      </c>
      <c r="E184" s="5" t="str">
        <f>'[1]TCE - ANEXO IV - Preencher'!G193</f>
        <v>ART CIRURGICA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91322</v>
      </c>
      <c r="I184" s="6" t="str">
        <f>IF('[1]TCE - ANEXO IV - Preencher'!K193="","",'[1]TCE - ANEXO IV - Preencher'!K193)</f>
        <v>23/08/2021</v>
      </c>
      <c r="J184" s="5" t="str">
        <f>'[1]TCE - ANEXO IV - Preencher'!L193</f>
        <v>26210824436602000154550010000913221121830669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220</v>
      </c>
    </row>
    <row r="185" spans="1:12" s="8" customFormat="1" ht="19.5" customHeight="1" x14ac:dyDescent="0.2">
      <c r="A185" s="3">
        <f>IFERROR(VLOOKUP(B185,'[1]DADOS (OCULTAR)'!$P$3:$R$91,3,0),"")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24436602000154</v>
      </c>
      <c r="E185" s="5" t="str">
        <f>'[1]TCE - ANEXO IV - Preencher'!G194</f>
        <v>ART CIRURGICA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91323</v>
      </c>
      <c r="I185" s="6" t="str">
        <f>IF('[1]TCE - ANEXO IV - Preencher'!K194="","",'[1]TCE - ANEXO IV - Preencher'!K194)</f>
        <v>23/08/2021</v>
      </c>
      <c r="J185" s="5" t="str">
        <f>'[1]TCE - ANEXO IV - Preencher'!L194</f>
        <v>26210824436602000154550010000913231121852635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2979.61</v>
      </c>
    </row>
    <row r="186" spans="1:12" s="8" customFormat="1" ht="19.5" customHeight="1" x14ac:dyDescent="0.2">
      <c r="A186" s="3">
        <f>IFERROR(VLOOKUP(B186,'[1]DADOS (OCULTAR)'!$P$3:$R$91,3,0),"")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24436602000154</v>
      </c>
      <c r="E186" s="5" t="str">
        <f>'[1]TCE - ANEXO IV - Preencher'!G195</f>
        <v>ART CIRURGICA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91324</v>
      </c>
      <c r="I186" s="6" t="str">
        <f>IF('[1]TCE - ANEXO IV - Preencher'!K195="","",'[1]TCE - ANEXO IV - Preencher'!K195)</f>
        <v>23/08/2021</v>
      </c>
      <c r="J186" s="5" t="str">
        <f>'[1]TCE - ANEXO IV - Preencher'!L195</f>
        <v>26210824436602000154550010000913241121914255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840</v>
      </c>
    </row>
    <row r="187" spans="1:12" s="8" customFormat="1" ht="19.5" customHeight="1" x14ac:dyDescent="0.2">
      <c r="A187" s="3">
        <f>IFERROR(VLOOKUP(B187,'[1]DADOS (OCULTAR)'!$P$3:$R$91,3,0),"")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24436602000154</v>
      </c>
      <c r="E187" s="5" t="str">
        <f>'[1]TCE - ANEXO IV - Preencher'!G196</f>
        <v>ART CIRURGICA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91325</v>
      </c>
      <c r="I187" s="6" t="str">
        <f>IF('[1]TCE - ANEXO IV - Preencher'!K196="","",'[1]TCE - ANEXO IV - Preencher'!K196)</f>
        <v>23/08/2021</v>
      </c>
      <c r="J187" s="5" t="str">
        <f>'[1]TCE - ANEXO IV - Preencher'!L196</f>
        <v>26210824436602000154550010000913251121934300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1700</v>
      </c>
    </row>
    <row r="188" spans="1:12" s="8" customFormat="1" ht="19.5" customHeight="1" x14ac:dyDescent="0.2">
      <c r="A188" s="3">
        <f>IFERROR(VLOOKUP(B188,'[1]DADOS (OCULTAR)'!$P$3:$R$91,3,0),"")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>
        <f>'[1]TCE - ANEXO IV - Preencher'!F197</f>
        <v>24436602000154</v>
      </c>
      <c r="E188" s="5" t="str">
        <f>'[1]TCE - ANEXO IV - Preencher'!G197</f>
        <v>ART CIRURGICA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91406</v>
      </c>
      <c r="I188" s="6" t="str">
        <f>IF('[1]TCE - ANEXO IV - Preencher'!K197="","",'[1]TCE - ANEXO IV - Preencher'!K197)</f>
        <v>25/08/2021</v>
      </c>
      <c r="J188" s="5" t="str">
        <f>'[1]TCE - ANEXO IV - Preencher'!L197</f>
        <v>26210824436602000154550010000914061111010202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840</v>
      </c>
    </row>
    <row r="189" spans="1:12" s="8" customFormat="1" ht="19.5" customHeight="1" x14ac:dyDescent="0.2">
      <c r="A189" s="3">
        <f>IFERROR(VLOOKUP(B189,'[1]DADOS (OCULTAR)'!$P$3:$R$91,3,0),"")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3.12 - Material Hospitalar</v>
      </c>
      <c r="D189" s="3">
        <f>'[1]TCE - ANEXO IV - Preencher'!F198</f>
        <v>24436602000154</v>
      </c>
      <c r="E189" s="5" t="str">
        <f>'[1]TCE - ANEXO IV - Preencher'!G198</f>
        <v>ART CIRURGICA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91407</v>
      </c>
      <c r="I189" s="6" t="str">
        <f>IF('[1]TCE - ANEXO IV - Preencher'!K198="","",'[1]TCE - ANEXO IV - Preencher'!K198)</f>
        <v>25/08/2021</v>
      </c>
      <c r="J189" s="5" t="str">
        <f>'[1]TCE - ANEXO IV - Preencher'!L198</f>
        <v>26210824436602000154550010000914071111029237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240</v>
      </c>
    </row>
    <row r="190" spans="1:12" s="8" customFormat="1" ht="19.5" customHeight="1" x14ac:dyDescent="0.2">
      <c r="A190" s="3">
        <f>IFERROR(VLOOKUP(B190,'[1]DADOS (OCULTAR)'!$P$3:$R$91,3,0),"")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3.12 - Material Hospitalar</v>
      </c>
      <c r="D190" s="3">
        <f>'[1]TCE - ANEXO IV - Preencher'!F199</f>
        <v>24436602000154</v>
      </c>
      <c r="E190" s="5" t="str">
        <f>'[1]TCE - ANEXO IV - Preencher'!G199</f>
        <v>ART CIRURGICA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91408</v>
      </c>
      <c r="I190" s="6" t="str">
        <f>IF('[1]TCE - ANEXO IV - Preencher'!K199="","",'[1]TCE - ANEXO IV - Preencher'!K199)</f>
        <v>25/08/2021</v>
      </c>
      <c r="J190" s="5" t="str">
        <f>'[1]TCE - ANEXO IV - Preencher'!L199</f>
        <v>26210824436602000154550010000914081111050136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1220</v>
      </c>
    </row>
    <row r="191" spans="1:12" s="8" customFormat="1" ht="19.5" customHeight="1" x14ac:dyDescent="0.2">
      <c r="A191" s="3">
        <f>IFERROR(VLOOKUP(B191,'[1]DADOS (OCULTAR)'!$P$3:$R$91,3,0),"")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3.12 - Material Hospitalar</v>
      </c>
      <c r="D191" s="3">
        <f>'[1]TCE - ANEXO IV - Preencher'!F200</f>
        <v>24436602000154</v>
      </c>
      <c r="E191" s="5" t="str">
        <f>'[1]TCE - ANEXO IV - Preencher'!G200</f>
        <v>ART CIRURGICA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91409</v>
      </c>
      <c r="I191" s="6" t="str">
        <f>IF('[1]TCE - ANEXO IV - Preencher'!K200="","",'[1]TCE - ANEXO IV - Preencher'!K200)</f>
        <v>25/08/2021</v>
      </c>
      <c r="J191" s="5" t="str">
        <f>'[1]TCE - ANEXO IV - Preencher'!L200</f>
        <v>26210824436602000154550010000914091111116479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1080</v>
      </c>
    </row>
    <row r="192" spans="1:12" s="8" customFormat="1" ht="19.5" customHeight="1" x14ac:dyDescent="0.2">
      <c r="A192" s="3">
        <f>IFERROR(VLOOKUP(B192,'[1]DADOS (OCULTAR)'!$P$3:$R$91,3,0),"")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3.12 - Material Hospitalar</v>
      </c>
      <c r="D192" s="3">
        <f>'[1]TCE - ANEXO IV - Preencher'!F201</f>
        <v>24436602000154</v>
      </c>
      <c r="E192" s="5" t="str">
        <f>'[1]TCE - ANEXO IV - Preencher'!G201</f>
        <v>ART CIRURGICA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91410</v>
      </c>
      <c r="I192" s="6" t="str">
        <f>IF('[1]TCE - ANEXO IV - Preencher'!K201="","",'[1]TCE - ANEXO IV - Preencher'!K201)</f>
        <v>25/08/2021</v>
      </c>
      <c r="J192" s="5" t="str">
        <f>'[1]TCE - ANEXO IV - Preencher'!L201</f>
        <v>26210824436602000154550010000914101111135857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460</v>
      </c>
    </row>
    <row r="193" spans="1:12" s="8" customFormat="1" ht="19.5" customHeight="1" x14ac:dyDescent="0.2">
      <c r="A193" s="3">
        <f>IFERROR(VLOOKUP(B193,'[1]DADOS (OCULTAR)'!$P$3:$R$91,3,0),"")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3.12 - Material Hospitalar</v>
      </c>
      <c r="D193" s="3">
        <f>'[1]TCE - ANEXO IV - Preencher'!F202</f>
        <v>24436602000154</v>
      </c>
      <c r="E193" s="5" t="str">
        <f>'[1]TCE - ANEXO IV - Preencher'!G202</f>
        <v>ART CIRURGICA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91411</v>
      </c>
      <c r="I193" s="6" t="str">
        <f>IF('[1]TCE - ANEXO IV - Preencher'!K202="","",'[1]TCE - ANEXO IV - Preencher'!K202)</f>
        <v>25/08/2021</v>
      </c>
      <c r="J193" s="5" t="str">
        <f>'[1]TCE - ANEXO IV - Preencher'!L202</f>
        <v>26210824436602000154550010000914111111155707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240</v>
      </c>
    </row>
    <row r="194" spans="1:12" s="8" customFormat="1" ht="19.5" customHeight="1" x14ac:dyDescent="0.2">
      <c r="A194" s="3">
        <f>IFERROR(VLOOKUP(B194,'[1]DADOS (OCULTAR)'!$P$3:$R$91,3,0),"")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3.12 - Material Hospitalar</v>
      </c>
      <c r="D194" s="3">
        <f>'[1]TCE - ANEXO IV - Preencher'!F203</f>
        <v>24436602000154</v>
      </c>
      <c r="E194" s="5" t="str">
        <f>'[1]TCE - ANEXO IV - Preencher'!G203</f>
        <v>ART CIRURGICA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91412</v>
      </c>
      <c r="I194" s="6" t="str">
        <f>IF('[1]TCE - ANEXO IV - Preencher'!K203="","",'[1]TCE - ANEXO IV - Preencher'!K203)</f>
        <v>25/08/2021</v>
      </c>
      <c r="J194" s="5" t="str">
        <f>'[1]TCE - ANEXO IV - Preencher'!L203</f>
        <v>26210824436602000154550010000914121111217238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460</v>
      </c>
    </row>
    <row r="195" spans="1:12" s="8" customFormat="1" ht="19.5" customHeight="1" x14ac:dyDescent="0.2">
      <c r="A195" s="3">
        <f>IFERROR(VLOOKUP(B195,'[1]DADOS (OCULTAR)'!$P$3:$R$91,3,0),"")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3.12 - Material Hospitalar</v>
      </c>
      <c r="D195" s="3">
        <f>'[1]TCE - ANEXO IV - Preencher'!F204</f>
        <v>24436602000154</v>
      </c>
      <c r="E195" s="5" t="str">
        <f>'[1]TCE - ANEXO IV - Preencher'!G204</f>
        <v>ART CIRURGICA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91458</v>
      </c>
      <c r="I195" s="6" t="str">
        <f>IF('[1]TCE - ANEXO IV - Preencher'!K204="","",'[1]TCE - ANEXO IV - Preencher'!K204)</f>
        <v>26/08/2021</v>
      </c>
      <c r="J195" s="5" t="str">
        <f>'[1]TCE - ANEXO IV - Preencher'!L204</f>
        <v>26210824436602000154550010000914581162336241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1220</v>
      </c>
    </row>
    <row r="196" spans="1:12" s="8" customFormat="1" ht="19.5" customHeight="1" x14ac:dyDescent="0.2">
      <c r="A196" s="3">
        <f>IFERROR(VLOOKUP(B196,'[1]DADOS (OCULTAR)'!$P$3:$R$91,3,0),"")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3.12 - Material Hospitalar</v>
      </c>
      <c r="D196" s="3">
        <f>'[1]TCE - ANEXO IV - Preencher'!F205</f>
        <v>24436602000154</v>
      </c>
      <c r="E196" s="5" t="str">
        <f>'[1]TCE - ANEXO IV - Preencher'!G205</f>
        <v>ART CIRURGICA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91459</v>
      </c>
      <c r="I196" s="6" t="str">
        <f>IF('[1]TCE - ANEXO IV - Preencher'!K205="","",'[1]TCE - ANEXO IV - Preencher'!K205)</f>
        <v>26/08/2021</v>
      </c>
      <c r="J196" s="5" t="str">
        <f>'[1]TCE - ANEXO IV - Preencher'!L205</f>
        <v>26210824436602000154550010000914591162402977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840</v>
      </c>
    </row>
    <row r="197" spans="1:12" s="8" customFormat="1" ht="19.5" customHeight="1" x14ac:dyDescent="0.2">
      <c r="A197" s="3">
        <f>IFERROR(VLOOKUP(B197,'[1]DADOS (OCULTAR)'!$P$3:$R$91,3,0),"")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3.12 - Material Hospitalar</v>
      </c>
      <c r="D197" s="3">
        <f>'[1]TCE - ANEXO IV - Preencher'!F206</f>
        <v>24436602000154</v>
      </c>
      <c r="E197" s="5" t="str">
        <f>'[1]TCE - ANEXO IV - Preencher'!G206</f>
        <v>ART CIRURGICA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91460</v>
      </c>
      <c r="I197" s="6" t="str">
        <f>IF('[1]TCE - ANEXO IV - Preencher'!K206="","",'[1]TCE - ANEXO IV - Preencher'!K206)</f>
        <v>26/08/2021</v>
      </c>
      <c r="J197" s="5" t="str">
        <f>'[1]TCE - ANEXO IV - Preencher'!L206</f>
        <v>26210824436602000154550010000914601162424726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1080</v>
      </c>
    </row>
    <row r="198" spans="1:12" s="8" customFormat="1" ht="19.5" customHeight="1" x14ac:dyDescent="0.2">
      <c r="A198" s="3">
        <f>IFERROR(VLOOKUP(B198,'[1]DADOS (OCULTAR)'!$P$3:$R$91,3,0),"")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3.12 - Material Hospitalar</v>
      </c>
      <c r="D198" s="3">
        <f>'[1]TCE - ANEXO IV - Preencher'!F207</f>
        <v>24436602000154</v>
      </c>
      <c r="E198" s="5" t="str">
        <f>'[1]TCE - ANEXO IV - Preencher'!G207</f>
        <v>ART CIRURGICA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91471</v>
      </c>
      <c r="I198" s="6" t="str">
        <f>IF('[1]TCE - ANEXO IV - Preencher'!K207="","",'[1]TCE - ANEXO IV - Preencher'!K207)</f>
        <v>27/08/2021</v>
      </c>
      <c r="J198" s="5" t="str">
        <f>'[1]TCE - ANEXO IV - Preencher'!L207</f>
        <v>26210824436602000154550010000914711082850501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2200</v>
      </c>
    </row>
    <row r="199" spans="1:12" s="8" customFormat="1" ht="19.5" customHeight="1" x14ac:dyDescent="0.2">
      <c r="A199" s="3">
        <f>IFERROR(VLOOKUP(B199,'[1]DADOS (OCULTAR)'!$P$3:$R$91,3,0),"")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3.12 - Material Hospitalar</v>
      </c>
      <c r="D199" s="3">
        <f>'[1]TCE - ANEXO IV - Preencher'!F208</f>
        <v>24436602000154</v>
      </c>
      <c r="E199" s="5" t="str">
        <f>'[1]TCE - ANEXO IV - Preencher'!G208</f>
        <v>ART CIRURGICA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91478</v>
      </c>
      <c r="I199" s="6" t="str">
        <f>IF('[1]TCE - ANEXO IV - Preencher'!K208="","",'[1]TCE - ANEXO IV - Preencher'!K208)</f>
        <v>27/08/2021</v>
      </c>
      <c r="J199" s="5" t="str">
        <f>'[1]TCE - ANEXO IV - Preencher'!L208</f>
        <v>26210824436602000154550010000914781115206941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1220</v>
      </c>
    </row>
    <row r="200" spans="1:12" s="8" customFormat="1" ht="19.5" customHeight="1" x14ac:dyDescent="0.2">
      <c r="A200" s="3">
        <f>IFERROR(VLOOKUP(B200,'[1]DADOS (OCULTAR)'!$P$3:$R$91,3,0),"")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3.12 - Material Hospitalar</v>
      </c>
      <c r="D200" s="3">
        <f>'[1]TCE - ANEXO IV - Preencher'!F209</f>
        <v>24436602000154</v>
      </c>
      <c r="E200" s="5" t="str">
        <f>'[1]TCE - ANEXO IV - Preencher'!G209</f>
        <v>ART CIRURGICA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91479</v>
      </c>
      <c r="I200" s="6" t="str">
        <f>IF('[1]TCE - ANEXO IV - Preencher'!K209="","",'[1]TCE - ANEXO IV - Preencher'!K209)</f>
        <v>27/08/2021</v>
      </c>
      <c r="J200" s="5" t="str">
        <f>'[1]TCE - ANEXO IV - Preencher'!L209</f>
        <v>26210824436602000154550010000914791115232184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920</v>
      </c>
    </row>
    <row r="201" spans="1:12" s="8" customFormat="1" ht="19.5" customHeight="1" x14ac:dyDescent="0.2">
      <c r="A201" s="3">
        <f>IFERROR(VLOOKUP(B201,'[1]DADOS (OCULTAR)'!$P$3:$R$91,3,0),"")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3.12 - Material Hospitalar</v>
      </c>
      <c r="D201" s="3">
        <f>'[1]TCE - ANEXO IV - Preencher'!F210</f>
        <v>24436602000154</v>
      </c>
      <c r="E201" s="5" t="str">
        <f>'[1]TCE - ANEXO IV - Preencher'!G210</f>
        <v>ART CIRURGICA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91506</v>
      </c>
      <c r="I201" s="6" t="str">
        <f>IF('[1]TCE - ANEXO IV - Preencher'!K210="","",'[1]TCE - ANEXO IV - Preencher'!K210)</f>
        <v>27/08/2021</v>
      </c>
      <c r="J201" s="5" t="str">
        <f>'[1]TCE - ANEXO IV - Preencher'!L210</f>
        <v>26210824436602000154550010000915061164135161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840</v>
      </c>
    </row>
    <row r="202" spans="1:12" s="8" customFormat="1" ht="19.5" customHeight="1" x14ac:dyDescent="0.2">
      <c r="A202" s="3">
        <f>IFERROR(VLOOKUP(B202,'[1]DADOS (OCULTAR)'!$P$3:$R$91,3,0),"")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3.12 - Material Hospitalar</v>
      </c>
      <c r="D202" s="3">
        <f>'[1]TCE - ANEXO IV - Preencher'!F211</f>
        <v>24436602000154</v>
      </c>
      <c r="E202" s="5" t="str">
        <f>'[1]TCE - ANEXO IV - Preencher'!G211</f>
        <v>ART CIRURGICA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91507</v>
      </c>
      <c r="I202" s="6" t="str">
        <f>IF('[1]TCE - ANEXO IV - Preencher'!K211="","",'[1]TCE - ANEXO IV - Preencher'!K211)</f>
        <v>27/08/2021</v>
      </c>
      <c r="J202" s="5" t="str">
        <f>'[1]TCE - ANEXO IV - Preencher'!L211</f>
        <v>26210824436602000154550010000915071164156972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980</v>
      </c>
    </row>
    <row r="203" spans="1:12" s="8" customFormat="1" ht="19.5" customHeight="1" x14ac:dyDescent="0.2">
      <c r="A203" s="3">
        <f>IFERROR(VLOOKUP(B203,'[1]DADOS (OCULTAR)'!$P$3:$R$91,3,0),"")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3.12 - Material Hospitalar</v>
      </c>
      <c r="D203" s="3">
        <f>'[1]TCE - ANEXO IV - Preencher'!F212</f>
        <v>24436602000154</v>
      </c>
      <c r="E203" s="5" t="str">
        <f>'[1]TCE - ANEXO IV - Preencher'!G212</f>
        <v>ART CIRURGICA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91542</v>
      </c>
      <c r="I203" s="6" t="str">
        <f>IF('[1]TCE - ANEXO IV - Preencher'!K212="","",'[1]TCE - ANEXO IV - Preencher'!K212)</f>
        <v>30/08/2021</v>
      </c>
      <c r="J203" s="5" t="str">
        <f>'[1]TCE - ANEXO IV - Preencher'!L212</f>
        <v>26210824436602000154550010000915421163037790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460</v>
      </c>
    </row>
    <row r="204" spans="1:12" s="8" customFormat="1" ht="19.5" customHeight="1" x14ac:dyDescent="0.2">
      <c r="A204" s="3">
        <f>IFERROR(VLOOKUP(B204,'[1]DADOS (OCULTAR)'!$P$3:$R$91,3,0),"")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3.12 - Material Hospitalar</v>
      </c>
      <c r="D204" s="3">
        <f>'[1]TCE - ANEXO IV - Preencher'!F213</f>
        <v>24436602000154</v>
      </c>
      <c r="E204" s="5" t="str">
        <f>'[1]TCE - ANEXO IV - Preencher'!G213</f>
        <v>ART CIRURGICA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91543</v>
      </c>
      <c r="I204" s="6" t="str">
        <f>IF('[1]TCE - ANEXO IV - Preencher'!K213="","",'[1]TCE - ANEXO IV - Preencher'!K213)</f>
        <v>30/08/2021</v>
      </c>
      <c r="J204" s="5" t="str">
        <f>'[1]TCE - ANEXO IV - Preencher'!L213</f>
        <v>26210824436602000154550010000915431163059279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460</v>
      </c>
    </row>
    <row r="205" spans="1:12" s="8" customFormat="1" ht="19.5" customHeight="1" x14ac:dyDescent="0.2">
      <c r="A205" s="3">
        <f>IFERROR(VLOOKUP(B205,'[1]DADOS (OCULTAR)'!$P$3:$R$91,3,0),"")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3.12 - Material Hospitalar</v>
      </c>
      <c r="D205" s="3">
        <f>'[1]TCE - ANEXO IV - Preencher'!F214</f>
        <v>24436602000154</v>
      </c>
      <c r="E205" s="5" t="str">
        <f>'[1]TCE - ANEXO IV - Preencher'!G214</f>
        <v>ART CIRURGICA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91544</v>
      </c>
      <c r="I205" s="6" t="str">
        <f>IF('[1]TCE - ANEXO IV - Preencher'!K214="","",'[1]TCE - ANEXO IV - Preencher'!K214)</f>
        <v>30/08/2021</v>
      </c>
      <c r="J205" s="5" t="str">
        <f>'[1]TCE - ANEXO IV - Preencher'!L214</f>
        <v>26210824436602000154550010000915441163126704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840</v>
      </c>
    </row>
    <row r="206" spans="1:12" s="8" customFormat="1" ht="19.5" customHeight="1" x14ac:dyDescent="0.2">
      <c r="A206" s="3">
        <f>IFERROR(VLOOKUP(B206,'[1]DADOS (OCULTAR)'!$P$3:$R$91,3,0),"")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3.12 - Material Hospitalar</v>
      </c>
      <c r="D206" s="3">
        <f>'[1]TCE - ANEXO IV - Preencher'!F215</f>
        <v>24436602000154</v>
      </c>
      <c r="E206" s="5" t="str">
        <f>'[1]TCE - ANEXO IV - Preencher'!G215</f>
        <v>ART CIRURGICA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91545</v>
      </c>
      <c r="I206" s="6" t="str">
        <f>IF('[1]TCE - ANEXO IV - Preencher'!K215="","",'[1]TCE - ANEXO IV - Preencher'!K215)</f>
        <v>30/08/2021</v>
      </c>
      <c r="J206" s="5" t="str">
        <f>'[1]TCE - ANEXO IV - Preencher'!L215</f>
        <v>26210824436602000154550010000915451163148942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620</v>
      </c>
    </row>
    <row r="207" spans="1:12" s="8" customFormat="1" ht="19.5" customHeight="1" x14ac:dyDescent="0.2">
      <c r="A207" s="3">
        <f>IFERROR(VLOOKUP(B207,'[1]DADOS (OCULTAR)'!$P$3:$R$91,3,0),"")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3.12 - Material Hospitalar</v>
      </c>
      <c r="D207" s="3">
        <f>'[1]TCE - ANEXO IV - Preencher'!F216</f>
        <v>24436602000154</v>
      </c>
      <c r="E207" s="5" t="str">
        <f>'[1]TCE - ANEXO IV - Preencher'!G216</f>
        <v>ART CIRURGICA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91546</v>
      </c>
      <c r="I207" s="6" t="str">
        <f>IF('[1]TCE - ANEXO IV - Preencher'!K216="","",'[1]TCE - ANEXO IV - Preencher'!K216)</f>
        <v>30/08/2021</v>
      </c>
      <c r="J207" s="5" t="str">
        <f>'[1]TCE - ANEXO IV - Preencher'!L216</f>
        <v>26210824436602000154550010000915461163207970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380</v>
      </c>
    </row>
    <row r="208" spans="1:12" s="8" customFormat="1" ht="19.5" customHeight="1" x14ac:dyDescent="0.2">
      <c r="A208" s="3">
        <f>IFERROR(VLOOKUP(B208,'[1]DADOS (OCULTAR)'!$P$3:$R$91,3,0),"")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3.12 - Material Hospitalar</v>
      </c>
      <c r="D208" s="3">
        <f>'[1]TCE - ANEXO IV - Preencher'!F217</f>
        <v>24436602000154</v>
      </c>
      <c r="E208" s="5" t="str">
        <f>'[1]TCE - ANEXO IV - Preencher'!G217</f>
        <v>ART CIRURGICA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91547</v>
      </c>
      <c r="I208" s="6" t="str">
        <f>IF('[1]TCE - ANEXO IV - Preencher'!K217="","",'[1]TCE - ANEXO IV - Preencher'!K217)</f>
        <v>30/08/2021</v>
      </c>
      <c r="J208" s="5" t="str">
        <f>'[1]TCE - ANEXO IV - Preencher'!L217</f>
        <v>26210824436602000154550010000915471163228320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460</v>
      </c>
    </row>
    <row r="209" spans="1:12" s="8" customFormat="1" ht="19.5" customHeight="1" x14ac:dyDescent="0.2">
      <c r="A209" s="3">
        <f>IFERROR(VLOOKUP(B209,'[1]DADOS (OCULTAR)'!$P$3:$R$91,3,0),"")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3.12 - Material Hospitalar</v>
      </c>
      <c r="D209" s="3">
        <f>'[1]TCE - ANEXO IV - Preencher'!F218</f>
        <v>24436602000154</v>
      </c>
      <c r="E209" s="5" t="str">
        <f>'[1]TCE - ANEXO IV - Preencher'!G218</f>
        <v>ART CIRURGICA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91548</v>
      </c>
      <c r="I209" s="6" t="str">
        <f>IF('[1]TCE - ANEXO IV - Preencher'!K218="","",'[1]TCE - ANEXO IV - Preencher'!K218)</f>
        <v>30/08/2021</v>
      </c>
      <c r="J209" s="5" t="str">
        <f>'[1]TCE - ANEXO IV - Preencher'!L218</f>
        <v>26210824436602000154550010000915481163326613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840</v>
      </c>
    </row>
    <row r="210" spans="1:12" s="8" customFormat="1" ht="19.5" customHeight="1" x14ac:dyDescent="0.2">
      <c r="A210" s="3">
        <f>IFERROR(VLOOKUP(B210,'[1]DADOS (OCULTAR)'!$P$3:$R$91,3,0),"")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3.12 - Material Hospitalar</v>
      </c>
      <c r="D210" s="3">
        <f>'[1]TCE - ANEXO IV - Preencher'!F219</f>
        <v>25130763000188</v>
      </c>
      <c r="E210" s="5" t="str">
        <f>'[1]TCE - ANEXO IV - Preencher'!G219</f>
        <v>TELIA DE ALBUQUERQUE PESSOA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000000239</v>
      </c>
      <c r="I210" s="6" t="str">
        <f>IF('[1]TCE - ANEXO IV - Preencher'!K219="","",'[1]TCE - ANEXO IV - Preencher'!K219)</f>
        <v>27/08/2021</v>
      </c>
      <c r="J210" s="5" t="str">
        <f>'[1]TCE - ANEXO IV - Preencher'!L219</f>
        <v>26210825130763000188550010000002391000052601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1200</v>
      </c>
    </row>
    <row r="211" spans="1:12" s="8" customFormat="1" ht="19.5" customHeight="1" x14ac:dyDescent="0.2">
      <c r="A211" s="3">
        <f>IFERROR(VLOOKUP(B211,'[1]DADOS (OCULTAR)'!$P$3:$R$91,3,0),"")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3.12 - Material Hospitalar</v>
      </c>
      <c r="D211" s="3">
        <f>'[1]TCE - ANEXO IV - Preencher'!F220</f>
        <v>30848237000198</v>
      </c>
      <c r="E211" s="5" t="str">
        <f>'[1]TCE - ANEXO IV - Preencher'!G220</f>
        <v>PH COMERCIO DE PRODUTOS MEDICOS HOSPITALARES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000007220</v>
      </c>
      <c r="I211" s="6" t="str">
        <f>IF('[1]TCE - ANEXO IV - Preencher'!K220="","",'[1]TCE - ANEXO IV - Preencher'!K220)</f>
        <v>29/07/2021</v>
      </c>
      <c r="J211" s="5" t="str">
        <f>'[1]TCE - ANEXO IV - Preencher'!L220</f>
        <v>26210730848237000198550010000072201414463343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8509.9500000000007</v>
      </c>
    </row>
    <row r="212" spans="1:12" s="8" customFormat="1" ht="19.5" customHeight="1" x14ac:dyDescent="0.2">
      <c r="A212" s="3">
        <f>IFERROR(VLOOKUP(B212,'[1]DADOS (OCULTAR)'!$P$3:$R$91,3,0),"")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3.12 - Material Hospitalar</v>
      </c>
      <c r="D212" s="3">
        <f>'[1]TCE - ANEXO IV - Preencher'!F221</f>
        <v>30848237000198</v>
      </c>
      <c r="E212" s="5" t="str">
        <f>'[1]TCE - ANEXO IV - Preencher'!G221</f>
        <v>PH COMERCIO DE PRODUTOS MEDICOS HOSPITALARES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000007270</v>
      </c>
      <c r="I212" s="6" t="str">
        <f>IF('[1]TCE - ANEXO IV - Preencher'!K221="","",'[1]TCE - ANEXO IV - Preencher'!K221)</f>
        <v>03/08/2021</v>
      </c>
      <c r="J212" s="5" t="str">
        <f>'[1]TCE - ANEXO IV - Preencher'!L221</f>
        <v>26210830848237000198550010000072701015546160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1440</v>
      </c>
    </row>
    <row r="213" spans="1:12" s="8" customFormat="1" ht="19.5" customHeight="1" x14ac:dyDescent="0.2">
      <c r="A213" s="3">
        <f>IFERROR(VLOOKUP(B213,'[1]DADOS (OCULTAR)'!$P$3:$R$91,3,0),"")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3.12 - Material Hospitalar</v>
      </c>
      <c r="D213" s="3">
        <f>'[1]TCE - ANEXO IV - Preencher'!F222</f>
        <v>30848237000198</v>
      </c>
      <c r="E213" s="5" t="str">
        <f>'[1]TCE - ANEXO IV - Preencher'!G222</f>
        <v>PH COMERCIO DE PRODUTOS MEDICOS HOSPITALARES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000007318</v>
      </c>
      <c r="I213" s="6" t="str">
        <f>IF('[1]TCE - ANEXO IV - Preencher'!K222="","",'[1]TCE - ANEXO IV - Preencher'!K222)</f>
        <v>09/08/2021</v>
      </c>
      <c r="J213" s="5" t="str">
        <f>'[1]TCE - ANEXO IV - Preencher'!L222</f>
        <v>26210830848237000198550010000073181444357623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555</v>
      </c>
    </row>
    <row r="214" spans="1:12" s="8" customFormat="1" ht="19.5" customHeight="1" x14ac:dyDescent="0.2">
      <c r="A214" s="3">
        <f>IFERROR(VLOOKUP(B214,'[1]DADOS (OCULTAR)'!$P$3:$R$91,3,0),"")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3.12 - Material Hospitalar</v>
      </c>
      <c r="D214" s="3">
        <f>'[1]TCE - ANEXO IV - Preencher'!F223</f>
        <v>30848237000198</v>
      </c>
      <c r="E214" s="5" t="str">
        <f>'[1]TCE - ANEXO IV - Preencher'!G223</f>
        <v>PH COMERCIO DE PRODUTOS MEDICOS HOSPITALARES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000007402</v>
      </c>
      <c r="I214" s="6" t="str">
        <f>IF('[1]TCE - ANEXO IV - Preencher'!K223="","",'[1]TCE - ANEXO IV - Preencher'!K223)</f>
        <v>19/08/2021</v>
      </c>
      <c r="J214" s="5" t="str">
        <f>'[1]TCE - ANEXO IV - Preencher'!L223</f>
        <v>26210830848237000198550010000074021274090740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2164.96</v>
      </c>
    </row>
    <row r="215" spans="1:12" s="8" customFormat="1" ht="19.5" customHeight="1" x14ac:dyDescent="0.2">
      <c r="A215" s="3">
        <f>IFERROR(VLOOKUP(B215,'[1]DADOS (OCULTAR)'!$P$3:$R$91,3,0),"")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3.12 - Material Hospitalar</v>
      </c>
      <c r="D215" s="3">
        <f>'[1]TCE - ANEXO IV - Preencher'!F224</f>
        <v>30848237000198</v>
      </c>
      <c r="E215" s="5" t="str">
        <f>'[1]TCE - ANEXO IV - Preencher'!G224</f>
        <v>PH COMERCIO DE PRODUTOS MEDICOS HOSPITALARES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000007446</v>
      </c>
      <c r="I215" s="6" t="str">
        <f>IF('[1]TCE - ANEXO IV - Preencher'!K224="","",'[1]TCE - ANEXO IV - Preencher'!K224)</f>
        <v>23/08/2021</v>
      </c>
      <c r="J215" s="5" t="str">
        <f>'[1]TCE - ANEXO IV - Preencher'!L224</f>
        <v>26210830848237000198550010000074461973674673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10799.07</v>
      </c>
    </row>
    <row r="216" spans="1:12" s="8" customFormat="1" ht="19.5" customHeight="1" x14ac:dyDescent="0.2">
      <c r="A216" s="3">
        <f>IFERROR(VLOOKUP(B216,'[1]DADOS (OCULTAR)'!$P$3:$R$91,3,0),"")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3.12 - Material Hospitalar</v>
      </c>
      <c r="D216" s="3">
        <f>'[1]TCE - ANEXO IV - Preencher'!F225</f>
        <v>31673254000285</v>
      </c>
      <c r="E216" s="5" t="str">
        <f>'[1]TCE - ANEXO IV - Preencher'!G225</f>
        <v>LABORATORIOS B BRAUN SA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146895</v>
      </c>
      <c r="I216" s="6" t="str">
        <f>IF('[1]TCE - ANEXO IV - Preencher'!K225="","",'[1]TCE - ANEXO IV - Preencher'!K225)</f>
        <v>13/08/2021</v>
      </c>
      <c r="J216" s="5" t="str">
        <f>'[1]TCE - ANEXO IV - Preencher'!L225</f>
        <v>26210831673254000285550000001468951755504177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10604.52</v>
      </c>
    </row>
    <row r="217" spans="1:12" s="8" customFormat="1" ht="19.5" customHeight="1" x14ac:dyDescent="0.2">
      <c r="A217" s="3">
        <f>IFERROR(VLOOKUP(B217,'[1]DADOS (OCULTAR)'!$P$3:$R$91,3,0),"")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3.12 - Material Hospitalar</v>
      </c>
      <c r="D217" s="3">
        <f>'[1]TCE - ANEXO IV - Preencher'!F226</f>
        <v>37438274000177</v>
      </c>
      <c r="E217" s="5" t="str">
        <f>'[1]TCE - ANEXO IV - Preencher'!G226</f>
        <v>SELLMED PRODUTOS MEDICOS E HOSPITALARES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137</v>
      </c>
      <c r="I217" s="6" t="str">
        <f>IF('[1]TCE - ANEXO IV - Preencher'!K226="","",'[1]TCE - ANEXO IV - Preencher'!K226)</f>
        <v>03/08/2021</v>
      </c>
      <c r="J217" s="5" t="str">
        <f>'[1]TCE - ANEXO IV - Preencher'!L226</f>
        <v>26210837438274000177550010000001371392941796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3478.66</v>
      </c>
    </row>
    <row r="218" spans="1:12" s="8" customFormat="1" ht="19.5" customHeight="1" x14ac:dyDescent="0.2">
      <c r="A218" s="3">
        <f>IFERROR(VLOOKUP(B218,'[1]DADOS (OCULTAR)'!$P$3:$R$91,3,0),"")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3.12 - Material Hospitalar</v>
      </c>
      <c r="D218" s="3">
        <f>'[1]TCE - ANEXO IV - Preencher'!F227</f>
        <v>37438274000177</v>
      </c>
      <c r="E218" s="5" t="str">
        <f>'[1]TCE - ANEXO IV - Preencher'!G227</f>
        <v>SELLMED PRODUTOS MEDICOS E HOSPITALARES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144</v>
      </c>
      <c r="I218" s="6" t="str">
        <f>IF('[1]TCE - ANEXO IV - Preencher'!K227="","",'[1]TCE - ANEXO IV - Preencher'!K227)</f>
        <v>06/08/2021</v>
      </c>
      <c r="J218" s="5" t="str">
        <f>'[1]TCE - ANEXO IV - Preencher'!L227</f>
        <v>26210837438274000177550010000001441847615366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1038.45</v>
      </c>
    </row>
    <row r="219" spans="1:12" s="8" customFormat="1" ht="19.5" customHeight="1" x14ac:dyDescent="0.2">
      <c r="A219" s="3">
        <f>IFERROR(VLOOKUP(B219,'[1]DADOS (OCULTAR)'!$P$3:$R$91,3,0),"")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3.12 - Material Hospitalar</v>
      </c>
      <c r="D219" s="3">
        <f>'[1]TCE - ANEXO IV - Preencher'!F228</f>
        <v>37438274000177</v>
      </c>
      <c r="E219" s="5" t="str">
        <f>'[1]TCE - ANEXO IV - Preencher'!G228</f>
        <v>SELLMED PRODUTOS MEDICOS E HOSPITALARES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146</v>
      </c>
      <c r="I219" s="6" t="str">
        <f>IF('[1]TCE - ANEXO IV - Preencher'!K228="","",'[1]TCE - ANEXO IV - Preencher'!K228)</f>
        <v>09/08/2021</v>
      </c>
      <c r="J219" s="5" t="str">
        <f>'[1]TCE - ANEXO IV - Preencher'!L228</f>
        <v>26210837438274000177550010000001461818806609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4446.09</v>
      </c>
    </row>
    <row r="220" spans="1:12" s="8" customFormat="1" ht="19.5" customHeight="1" x14ac:dyDescent="0.2">
      <c r="A220" s="3">
        <f>IFERROR(VLOOKUP(B220,'[1]DADOS (OCULTAR)'!$P$3:$R$91,3,0),"")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3.12 - Material Hospitalar</v>
      </c>
      <c r="D220" s="3">
        <f>'[1]TCE - ANEXO IV - Preencher'!F229</f>
        <v>37438274000177</v>
      </c>
      <c r="E220" s="5" t="str">
        <f>'[1]TCE - ANEXO IV - Preencher'!G229</f>
        <v>SELLMED PRODUTOS MEDICOS E HOSPITALARES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157</v>
      </c>
      <c r="I220" s="6" t="str">
        <f>IF('[1]TCE - ANEXO IV - Preencher'!K229="","",'[1]TCE - ANEXO IV - Preencher'!K229)</f>
        <v>16/08/2021</v>
      </c>
      <c r="J220" s="5" t="str">
        <f>'[1]TCE - ANEXO IV - Preencher'!L229</f>
        <v>26210837438274000177550010000001571035341960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2866.21</v>
      </c>
    </row>
    <row r="221" spans="1:12" s="8" customFormat="1" ht="19.5" customHeight="1" x14ac:dyDescent="0.2">
      <c r="A221" s="3">
        <f>IFERROR(VLOOKUP(B221,'[1]DADOS (OCULTAR)'!$P$3:$R$91,3,0),"")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3.12 - Material Hospitalar</v>
      </c>
      <c r="D221" s="3">
        <f>'[1]TCE - ANEXO IV - Preencher'!F230</f>
        <v>37438274000177</v>
      </c>
      <c r="E221" s="5" t="str">
        <f>'[1]TCE - ANEXO IV - Preencher'!G230</f>
        <v>SELLMED PRODUTOS MEDICOS E HOSPITALARES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158</v>
      </c>
      <c r="I221" s="6" t="str">
        <f>IF('[1]TCE - ANEXO IV - Preencher'!K230="","",'[1]TCE - ANEXO IV - Preencher'!K230)</f>
        <v>16/08/2021</v>
      </c>
      <c r="J221" s="5" t="str">
        <f>'[1]TCE - ANEXO IV - Preencher'!L230</f>
        <v>26210837438274000177550010000001581335012803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659.76</v>
      </c>
    </row>
    <row r="222" spans="1:12" s="8" customFormat="1" ht="19.5" customHeight="1" x14ac:dyDescent="0.2">
      <c r="A222" s="3">
        <f>IFERROR(VLOOKUP(B222,'[1]DADOS (OCULTAR)'!$P$3:$R$91,3,0),"")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3.12 - Material Hospitalar</v>
      </c>
      <c r="D222" s="3">
        <f>'[1]TCE - ANEXO IV - Preencher'!F231</f>
        <v>37438274000177</v>
      </c>
      <c r="E222" s="5" t="str">
        <f>'[1]TCE - ANEXO IV - Preencher'!G231</f>
        <v>SELLMED PRODUTOS MEDICOS E HOSPITALARES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159</v>
      </c>
      <c r="I222" s="6" t="str">
        <f>IF('[1]TCE - ANEXO IV - Preencher'!K231="","",'[1]TCE - ANEXO IV - Preencher'!K231)</f>
        <v>16/08/2021</v>
      </c>
      <c r="J222" s="5" t="str">
        <f>'[1]TCE - ANEXO IV - Preencher'!L231</f>
        <v>26210837438274000177550010000001591693358140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1207.58</v>
      </c>
    </row>
    <row r="223" spans="1:12" s="8" customFormat="1" ht="19.5" customHeight="1" x14ac:dyDescent="0.2">
      <c r="A223" s="3">
        <f>IFERROR(VLOOKUP(B223,'[1]DADOS (OCULTAR)'!$P$3:$R$91,3,0),"")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3.12 - Material Hospitalar</v>
      </c>
      <c r="D223" s="3">
        <f>'[1]TCE - ANEXO IV - Preencher'!F232</f>
        <v>37438274000177</v>
      </c>
      <c r="E223" s="5" t="str">
        <f>'[1]TCE - ANEXO IV - Preencher'!G232</f>
        <v>SELLMED PRODUTOS MEDICOS E HOSPITALARES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187</v>
      </c>
      <c r="I223" s="6" t="str">
        <f>IF('[1]TCE - ANEXO IV - Preencher'!K232="","",'[1]TCE - ANEXO IV - Preencher'!K232)</f>
        <v>30/08/2021</v>
      </c>
      <c r="J223" s="5" t="str">
        <f>'[1]TCE - ANEXO IV - Preencher'!L232</f>
        <v>26210837438274000177550010000001871853974221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4517.1099999999997</v>
      </c>
    </row>
    <row r="224" spans="1:12" s="8" customFormat="1" ht="19.5" customHeight="1" x14ac:dyDescent="0.2">
      <c r="A224" s="3">
        <f>IFERROR(VLOOKUP(B224,'[1]DADOS (OCULTAR)'!$P$3:$R$91,3,0),"")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3.12 - Material Hospitalar</v>
      </c>
      <c r="D224" s="3">
        <f>'[1]TCE - ANEXO IV - Preencher'!F233</f>
        <v>37438274000177</v>
      </c>
      <c r="E224" s="5" t="str">
        <f>'[1]TCE - ANEXO IV - Preencher'!G233</f>
        <v>SELLMED PRODUTOS MEDICOS E HOSPITALARES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190</v>
      </c>
      <c r="I224" s="6" t="str">
        <f>IF('[1]TCE - ANEXO IV - Preencher'!K233="","",'[1]TCE - ANEXO IV - Preencher'!K233)</f>
        <v>31/08/2021</v>
      </c>
      <c r="J224" s="5" t="str">
        <f>'[1]TCE - ANEXO IV - Preencher'!L233</f>
        <v>26210837438274000177550010000001901683765797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4184.6000000000004</v>
      </c>
    </row>
    <row r="225" spans="1:12" s="8" customFormat="1" ht="19.5" customHeight="1" x14ac:dyDescent="0.2">
      <c r="A225" s="3">
        <f>IFERROR(VLOOKUP(B225,'[1]DADOS (OCULTAR)'!$P$3:$R$91,3,0),"")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3.12 - Material Hospitalar</v>
      </c>
      <c r="D225" s="3">
        <f>'[1]TCE - ANEXO IV - Preencher'!F234</f>
        <v>41102195000168</v>
      </c>
      <c r="E225" s="5" t="str">
        <f>'[1]TCE - ANEXO IV - Preencher'!G234</f>
        <v>PR PROD MED CIRG HOSP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86460</v>
      </c>
      <c r="I225" s="6" t="str">
        <f>IF('[1]TCE - ANEXO IV - Preencher'!K234="","",'[1]TCE - ANEXO IV - Preencher'!K234)</f>
        <v>10/08/2021</v>
      </c>
      <c r="J225" s="5" t="str">
        <f>'[1]TCE - ANEXO IV - Preencher'!L234</f>
        <v>26210841102195000168550000000864601090552620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128.4</v>
      </c>
    </row>
    <row r="226" spans="1:12" s="8" customFormat="1" ht="19.5" customHeight="1" x14ac:dyDescent="0.2">
      <c r="A226" s="3">
        <f>IFERROR(VLOOKUP(B226,'[1]DADOS (OCULTAR)'!$P$3:$R$91,3,0),"")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3.12 - Material Hospitalar</v>
      </c>
      <c r="D226" s="3">
        <f>'[1]TCE - ANEXO IV - Preencher'!F235</f>
        <v>50595271000105</v>
      </c>
      <c r="E226" s="5" t="str">
        <f>'[1]TCE - ANEXO IV - Preencher'!G235</f>
        <v>BIOTRONIK COMERCIAL MEDICA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991858</v>
      </c>
      <c r="I226" s="6" t="str">
        <f>IF('[1]TCE - ANEXO IV - Preencher'!K235="","",'[1]TCE - ANEXO IV - Preencher'!K235)</f>
        <v>28/07/2021</v>
      </c>
      <c r="J226" s="5" t="str">
        <f>'[1]TCE - ANEXO IV - Preencher'!L235</f>
        <v>35210750595271000105550030009918581255811354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192.48</v>
      </c>
    </row>
    <row r="227" spans="1:12" s="8" customFormat="1" ht="19.5" customHeight="1" x14ac:dyDescent="0.2">
      <c r="A227" s="3">
        <f>IFERROR(VLOOKUP(B227,'[1]DADOS (OCULTAR)'!$P$3:$R$91,3,0),"")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3.12 - Material Hospitalar</v>
      </c>
      <c r="D227" s="3">
        <f>'[1]TCE - ANEXO IV - Preencher'!F236</f>
        <v>50595271000105</v>
      </c>
      <c r="E227" s="5" t="str">
        <f>'[1]TCE - ANEXO IV - Preencher'!G236</f>
        <v>BIOTRONIK COMERCIAL MEDICA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992718</v>
      </c>
      <c r="I227" s="6" t="str">
        <f>IF('[1]TCE - ANEXO IV - Preencher'!K236="","",'[1]TCE - ANEXO IV - Preencher'!K236)</f>
        <v>03/08/2021</v>
      </c>
      <c r="J227" s="5" t="str">
        <f>'[1]TCE - ANEXO IV - Preencher'!L236</f>
        <v>35210850595271000105550030009927181733427329</v>
      </c>
      <c r="K227" s="5" t="str">
        <f>IF(F227="B",LEFT('[1]TCE - ANEXO IV - Preencher'!M236,2),IF(F227="S",LEFT('[1]TCE - ANEXO IV - Preencher'!M236,7),IF('[1]TCE - ANEXO IV - Preencher'!H236="","")))</f>
        <v>35</v>
      </c>
      <c r="L227" s="7">
        <f>'[1]TCE - ANEXO IV - Preencher'!N236</f>
        <v>192.48</v>
      </c>
    </row>
    <row r="228" spans="1:12" s="8" customFormat="1" ht="19.5" customHeight="1" x14ac:dyDescent="0.2">
      <c r="A228" s="3">
        <f>IFERROR(VLOOKUP(B228,'[1]DADOS (OCULTAR)'!$P$3:$R$91,3,0),"")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3.12 - Material Hospitalar</v>
      </c>
      <c r="D228" s="3">
        <f>'[1]TCE - ANEXO IV - Preencher'!F237</f>
        <v>50595271000105</v>
      </c>
      <c r="E228" s="5" t="str">
        <f>'[1]TCE - ANEXO IV - Preencher'!G237</f>
        <v>BIOTRONIK COMERCIAL MEDICA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992719</v>
      </c>
      <c r="I228" s="6" t="str">
        <f>IF('[1]TCE - ANEXO IV - Preencher'!K237="","",'[1]TCE - ANEXO IV - Preencher'!K237)</f>
        <v>03/08/2021</v>
      </c>
      <c r="J228" s="5" t="str">
        <f>'[1]TCE - ANEXO IV - Preencher'!L237</f>
        <v>35210850595271000105550030009927191445448816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192.48</v>
      </c>
    </row>
    <row r="229" spans="1:12" s="8" customFormat="1" ht="19.5" customHeight="1" x14ac:dyDescent="0.2">
      <c r="A229" s="3">
        <f>IFERROR(VLOOKUP(B229,'[1]DADOS (OCULTAR)'!$P$3:$R$91,3,0),"")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3.12 - Material Hospitalar</v>
      </c>
      <c r="D229" s="3">
        <f>'[1]TCE - ANEXO IV - Preencher'!F238</f>
        <v>50595271000105</v>
      </c>
      <c r="E229" s="5" t="str">
        <f>'[1]TCE - ANEXO IV - Preencher'!G238</f>
        <v>BIOTRONIK COMERCIAL MEDICA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993459</v>
      </c>
      <c r="I229" s="6" t="str">
        <f>IF('[1]TCE - ANEXO IV - Preencher'!K238="","",'[1]TCE - ANEXO IV - Preencher'!K238)</f>
        <v>10/08/2021</v>
      </c>
      <c r="J229" s="5" t="str">
        <f>'[1]TCE - ANEXO IV - Preencher'!L238</f>
        <v>35210850595271000105550030009934591213746005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192.48</v>
      </c>
    </row>
    <row r="230" spans="1:12" s="8" customFormat="1" ht="19.5" customHeight="1" x14ac:dyDescent="0.2">
      <c r="A230" s="3">
        <f>IFERROR(VLOOKUP(B230,'[1]DADOS (OCULTAR)'!$P$3:$R$91,3,0),"")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3.12 - Material Hospitalar</v>
      </c>
      <c r="D230" s="3">
        <f>'[1]TCE - ANEXO IV - Preencher'!F239</f>
        <v>58426628000133</v>
      </c>
      <c r="E230" s="5" t="str">
        <f>'[1]TCE - ANEXO IV - Preencher'!G239</f>
        <v>SAMTRONIC INDUSTRIA COMERCIO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000279615</v>
      </c>
      <c r="I230" s="6" t="str">
        <f>IF('[1]TCE - ANEXO IV - Preencher'!K239="","",'[1]TCE - ANEXO IV - Preencher'!K239)</f>
        <v>10/08/2021</v>
      </c>
      <c r="J230" s="5" t="str">
        <f>'[1]TCE - ANEXO IV - Preencher'!L239</f>
        <v>35210858426628000133550010002796151328452143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6500</v>
      </c>
    </row>
    <row r="231" spans="1:12" s="8" customFormat="1" ht="19.5" customHeight="1" x14ac:dyDescent="0.2">
      <c r="A231" s="3">
        <f>IFERROR(VLOOKUP(B231,'[1]DADOS (OCULTAR)'!$P$3:$R$91,3,0),"")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3.12 - Material Hospitalar</v>
      </c>
      <c r="D231" s="3">
        <f>'[1]TCE - ANEXO IV - Preencher'!F240</f>
        <v>58426628000133</v>
      </c>
      <c r="E231" s="5" t="str">
        <f>'[1]TCE - ANEXO IV - Preencher'!G240</f>
        <v>SAMTRONIC INDUSTRIA COMERCIO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000279708</v>
      </c>
      <c r="I231" s="6" t="str">
        <f>IF('[1]TCE - ANEXO IV - Preencher'!K240="","",'[1]TCE - ANEXO IV - Preencher'!K240)</f>
        <v>10/08/2021</v>
      </c>
      <c r="J231" s="5" t="str">
        <f>'[1]TCE - ANEXO IV - Preencher'!L240</f>
        <v>35210858426628000133550010002797081643483387</v>
      </c>
      <c r="K231" s="5" t="str">
        <f>IF(F231="B",LEFT('[1]TCE - ANEXO IV - Preencher'!M240,2),IF(F231="S",LEFT('[1]TCE - ANEXO IV - Preencher'!M240,7),IF('[1]TCE - ANEXO IV - Preencher'!H240="","")))</f>
        <v>35</v>
      </c>
      <c r="L231" s="7">
        <f>'[1]TCE - ANEXO IV - Preencher'!N240</f>
        <v>20800</v>
      </c>
    </row>
    <row r="232" spans="1:12" s="8" customFormat="1" ht="19.5" customHeight="1" x14ac:dyDescent="0.2">
      <c r="A232" s="3">
        <f>IFERROR(VLOOKUP(B232,'[1]DADOS (OCULTAR)'!$P$3:$R$91,3,0),"")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3.12 - Material Hospitalar</v>
      </c>
      <c r="D232" s="3">
        <f>'[1]TCE - ANEXO IV - Preencher'!F241</f>
        <v>58426628000133</v>
      </c>
      <c r="E232" s="5" t="str">
        <f>'[1]TCE - ANEXO IV - Preencher'!G241</f>
        <v>SAMTRONIC INDUSTRIA COMERCIO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000281172</v>
      </c>
      <c r="I232" s="6" t="str">
        <f>IF('[1]TCE - ANEXO IV - Preencher'!K241="","",'[1]TCE - ANEXO IV - Preencher'!K241)</f>
        <v>24/08/2021</v>
      </c>
      <c r="J232" s="5" t="str">
        <f>'[1]TCE - ANEXO IV - Preencher'!L241</f>
        <v>35210858426628000133550010002811721867042525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29250</v>
      </c>
    </row>
    <row r="233" spans="1:12" s="8" customFormat="1" ht="19.5" customHeight="1" x14ac:dyDescent="0.2">
      <c r="A233" s="3">
        <f>IFERROR(VLOOKUP(B233,'[1]DADOS (OCULTAR)'!$P$3:$R$91,3,0),"")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3.12 - Material Hospitalar</v>
      </c>
      <c r="D233" s="3">
        <f>'[1]TCE - ANEXO IV - Preencher'!F242</f>
        <v>59309302000199</v>
      </c>
      <c r="E233" s="5" t="str">
        <f>'[1]TCE - ANEXO IV - Preencher'!G242</f>
        <v>INJEX INDUSTRIAS CIRURGICAS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000113534</v>
      </c>
      <c r="I233" s="6" t="str">
        <f>IF('[1]TCE - ANEXO IV - Preencher'!K242="","",'[1]TCE - ANEXO IV - Preencher'!K242)</f>
        <v>29/07/2021</v>
      </c>
      <c r="J233" s="5" t="str">
        <f>'[1]TCE - ANEXO IV - Preencher'!L242</f>
        <v>35210759309302000199550010001135341554941436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7479.58</v>
      </c>
    </row>
    <row r="234" spans="1:12" s="8" customFormat="1" ht="19.5" customHeight="1" x14ac:dyDescent="0.2">
      <c r="A234" s="3">
        <f>IFERROR(VLOOKUP(B234,'[1]DADOS (OCULTAR)'!$P$3:$R$91,3,0),"")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3.12 - Material Hospitalar</v>
      </c>
      <c r="D234" s="3">
        <f>'[1]TCE - ANEXO IV - Preencher'!F243</f>
        <v>59309302000199</v>
      </c>
      <c r="E234" s="5" t="str">
        <f>'[1]TCE - ANEXO IV - Preencher'!G243</f>
        <v>INJEX INDUSTRIAS CIRURGICAS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000114107</v>
      </c>
      <c r="I234" s="6" t="str">
        <f>IF('[1]TCE - ANEXO IV - Preencher'!K243="","",'[1]TCE - ANEXO IV - Preencher'!K243)</f>
        <v>11/08/2021</v>
      </c>
      <c r="J234" s="5" t="str">
        <f>'[1]TCE - ANEXO IV - Preencher'!L243</f>
        <v>35210859309302000199550010001141071827352918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7479.58</v>
      </c>
    </row>
    <row r="235" spans="1:12" s="8" customFormat="1" ht="19.5" customHeight="1" x14ac:dyDescent="0.2">
      <c r="A235" s="3">
        <f>IFERROR(VLOOKUP(B235,'[1]DADOS (OCULTAR)'!$P$3:$R$91,3,0),"")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3.12 - Material Hospitalar</v>
      </c>
      <c r="D235" s="3">
        <f>'[1]TCE - ANEXO IV - Preencher'!F244</f>
        <v>61418042000131</v>
      </c>
      <c r="E235" s="5" t="str">
        <f>'[1]TCE - ANEXO IV - Preencher'!G244</f>
        <v>CIRURGICA FERNANDES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001366707</v>
      </c>
      <c r="I235" s="6" t="str">
        <f>IF('[1]TCE - ANEXO IV - Preencher'!K244="","",'[1]TCE - ANEXO IV - Preencher'!K244)</f>
        <v>30/07/2021</v>
      </c>
      <c r="J235" s="5" t="str">
        <f>'[1]TCE - ANEXO IV - Preencher'!L244</f>
        <v>35210761418042000131550040013667071908785165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21165.83</v>
      </c>
    </row>
    <row r="236" spans="1:12" s="8" customFormat="1" ht="19.5" customHeight="1" x14ac:dyDescent="0.2">
      <c r="A236" s="3">
        <f>IFERROR(VLOOKUP(B236,'[1]DADOS (OCULTAR)'!$P$3:$R$91,3,0),"")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3.12 - Material Hospitalar</v>
      </c>
      <c r="D236" s="3">
        <f>'[1]TCE - ANEXO IV - Preencher'!F245</f>
        <v>61418042000131</v>
      </c>
      <c r="E236" s="5" t="str">
        <f>'[1]TCE - ANEXO IV - Preencher'!G245</f>
        <v>CIRURGICA FERNANDES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1366541</v>
      </c>
      <c r="I236" s="6" t="str">
        <f>IF('[1]TCE - ANEXO IV - Preencher'!K245="","",'[1]TCE - ANEXO IV - Preencher'!K245)</f>
        <v>29/07/2021</v>
      </c>
      <c r="J236" s="5" t="str">
        <f>'[1]TCE - ANEXO IV - Preencher'!L245</f>
        <v>35210761418042000131550040013665411232629001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1819.99</v>
      </c>
    </row>
    <row r="237" spans="1:12" s="8" customFormat="1" ht="19.5" customHeight="1" x14ac:dyDescent="0.2">
      <c r="A237" s="3">
        <f>IFERROR(VLOOKUP(B237,'[1]DADOS (OCULTAR)'!$P$3:$R$91,3,0),"")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3.12 - Material Hospitalar</v>
      </c>
      <c r="D237" s="3">
        <f>'[1]TCE - ANEXO IV - Preencher'!F246</f>
        <v>61418042000131</v>
      </c>
      <c r="E237" s="5" t="str">
        <f>'[1]TCE - ANEXO IV - Preencher'!G246</f>
        <v>CIRURGICA FERNANDES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1371190</v>
      </c>
      <c r="I237" s="6" t="str">
        <f>IF('[1]TCE - ANEXO IV - Preencher'!K246="","",'[1]TCE - ANEXO IV - Preencher'!K246)</f>
        <v>11/08/2021</v>
      </c>
      <c r="J237" s="5" t="str">
        <f>'[1]TCE - ANEXO IV - Preencher'!L246</f>
        <v>35210861418042000131550040013711901097272780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1333.33</v>
      </c>
    </row>
    <row r="238" spans="1:12" s="8" customFormat="1" ht="19.5" customHeight="1" x14ac:dyDescent="0.2">
      <c r="A238" s="3">
        <f>IFERROR(VLOOKUP(B238,'[1]DADOS (OCULTAR)'!$P$3:$R$91,3,0),"")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3.12 - Material Hospitalar</v>
      </c>
      <c r="D238" s="3">
        <f>'[1]TCE - ANEXO IV - Preencher'!F247</f>
        <v>67729178000491</v>
      </c>
      <c r="E238" s="5" t="str">
        <f>'[1]TCE - ANEXO IV - Preencher'!G247</f>
        <v>COMERCIAL CIRURGICA RIOCLARENSE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1471629</v>
      </c>
      <c r="I238" s="6" t="str">
        <f>IF('[1]TCE - ANEXO IV - Preencher'!K247="","",'[1]TCE - ANEXO IV - Preencher'!K247)</f>
        <v>09/08/2021</v>
      </c>
      <c r="J238" s="5" t="str">
        <f>'[1]TCE - ANEXO IV - Preencher'!L247</f>
        <v>35210867729178000491550010014716291481832608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1035</v>
      </c>
    </row>
    <row r="239" spans="1:12" s="8" customFormat="1" ht="19.5" customHeight="1" x14ac:dyDescent="0.2">
      <c r="A239" s="3">
        <f>IFERROR(VLOOKUP(B239,'[1]DADOS (OCULTAR)'!$P$3:$R$91,3,0),"")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3.12 - Material Hospitalar</v>
      </c>
      <c r="D239" s="3">
        <f>'[1]TCE - ANEXO IV - Preencher'!F248</f>
        <v>67729178000653</v>
      </c>
      <c r="E239" s="5" t="str">
        <f>'[1]TCE - ANEXO IV - Preencher'!G248</f>
        <v>COMERCIAL CIRURGICA RIOCLARENSE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0010890</v>
      </c>
      <c r="I239" s="6" t="str">
        <f>IF('[1]TCE - ANEXO IV - Preencher'!K248="","",'[1]TCE - ANEXO IV - Preencher'!K248)</f>
        <v>13/07/2021</v>
      </c>
      <c r="J239" s="5" t="str">
        <f>'[1]TCE - ANEXO IV - Preencher'!L248</f>
        <v>26210767729178000653350010000108907120160377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73</v>
      </c>
    </row>
    <row r="240" spans="1:12" s="8" customFormat="1" ht="19.5" customHeight="1" x14ac:dyDescent="0.2">
      <c r="A240" s="3">
        <f>IFERROR(VLOOKUP(B240,'[1]DADOS (OCULTAR)'!$P$3:$R$91,3,0),"")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3.12 - Material Hospitalar</v>
      </c>
      <c r="D240" s="3">
        <f>'[1]TCE - ANEXO IV - Preencher'!F249</f>
        <v>67729178000653</v>
      </c>
      <c r="E240" s="5" t="str">
        <f>'[1]TCE - ANEXO IV - Preencher'!G249</f>
        <v>COMERCIAL CIRURGICA RIOCLARENSE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0012227</v>
      </c>
      <c r="I240" s="6" t="str">
        <f>IF('[1]TCE - ANEXO IV - Preencher'!K249="","",'[1]TCE - ANEXO IV - Preencher'!K249)</f>
        <v>09/08/2021</v>
      </c>
      <c r="J240" s="5" t="str">
        <f>'[1]TCE - ANEXO IV - Preencher'!L249</f>
        <v>26210867729178000653550010000122271718192562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621</v>
      </c>
    </row>
    <row r="241" spans="1:12" s="8" customFormat="1" ht="19.5" customHeight="1" x14ac:dyDescent="0.2">
      <c r="A241" s="3">
        <f>IFERROR(VLOOKUP(B241,'[1]DADOS (OCULTAR)'!$P$3:$R$91,3,0),"")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3.12 - Material Hospitalar</v>
      </c>
      <c r="D241" s="3">
        <f>'[1]TCE - ANEXO IV - Preencher'!F250</f>
        <v>67729178000653</v>
      </c>
      <c r="E241" s="5" t="str">
        <f>'[1]TCE - ANEXO IV - Preencher'!G250</f>
        <v>COMERCIAL CIRURGICA RIOCLARENSE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0012830</v>
      </c>
      <c r="I241" s="6" t="str">
        <f>IF('[1]TCE - ANEXO IV - Preencher'!K250="","",'[1]TCE - ANEXO IV - Preencher'!K250)</f>
        <v>20/08/2021</v>
      </c>
      <c r="J241" s="5" t="str">
        <f>'[1]TCE - ANEXO IV - Preencher'!L250</f>
        <v>26210867729178000653550010000128301343722112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1224</v>
      </c>
    </row>
    <row r="242" spans="1:12" s="8" customFormat="1" ht="19.5" customHeight="1" x14ac:dyDescent="0.2">
      <c r="A242" s="3">
        <f>IFERROR(VLOOKUP(B242,'[1]DADOS (OCULTAR)'!$P$3:$R$91,3,0),"")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3.12 - Material Hospitalar</v>
      </c>
      <c r="D242" s="3">
        <f>'[1]TCE - ANEXO IV - Preencher'!F251</f>
        <v>67729178000653</v>
      </c>
      <c r="E242" s="5" t="str">
        <f>'[1]TCE - ANEXO IV - Preencher'!G251</f>
        <v>COMERCIAL CIRURGICA RIOCLARENSE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1467253</v>
      </c>
      <c r="I242" s="6" t="str">
        <f>IF('[1]TCE - ANEXO IV - Preencher'!K251="","",'[1]TCE - ANEXO IV - Preencher'!K251)</f>
        <v>29/07/2021</v>
      </c>
      <c r="J242" s="5" t="str">
        <f>'[1]TCE - ANEXO IV - Preencher'!L251</f>
        <v>35210767729178000491550010014672531739060839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7754.88</v>
      </c>
    </row>
    <row r="243" spans="1:12" s="8" customFormat="1" ht="19.5" customHeight="1" x14ac:dyDescent="0.2">
      <c r="A243" s="3">
        <f>IFERROR(VLOOKUP(B243,'[1]DADOS (OCULTAR)'!$P$3:$R$91,3,0),"")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3.4 - Material Farmacológico</v>
      </c>
      <c r="D243" s="3">
        <f>'[1]TCE - ANEXO IV - Preencher'!F252</f>
        <v>2520829000140</v>
      </c>
      <c r="E243" s="5" t="str">
        <f>'[1]TCE - ANEXO IV - Preencher'!G252</f>
        <v>DIMASTER COMERCIO DE PRODUTOS HOSPITAL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256651</v>
      </c>
      <c r="I243" s="6" t="str">
        <f>IF('[1]TCE - ANEXO IV - Preencher'!K252="","",'[1]TCE - ANEXO IV - Preencher'!K252)</f>
        <v>28/07/2021</v>
      </c>
      <c r="J243" s="5" t="str">
        <f>'[1]TCE - ANEXO IV - Preencher'!L252</f>
        <v>43210702520829000140550010002566511608208426</v>
      </c>
      <c r="K243" s="5" t="str">
        <f>IF(F243="B",LEFT('[1]TCE - ANEXO IV - Preencher'!M252,2),IF(F243="S",LEFT('[1]TCE - ANEXO IV - Preencher'!M252,7),IF('[1]TCE - ANEXO IV - Preencher'!H252="","")))</f>
        <v>43</v>
      </c>
      <c r="L243" s="7">
        <f>'[1]TCE - ANEXO IV - Preencher'!N252</f>
        <v>5499.66</v>
      </c>
    </row>
    <row r="244" spans="1:12" s="8" customFormat="1" ht="19.5" customHeight="1" x14ac:dyDescent="0.2">
      <c r="A244" s="3">
        <f>IFERROR(VLOOKUP(B244,'[1]DADOS (OCULTAR)'!$P$3:$R$91,3,0),"")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3.4 - Material Farmacológico</v>
      </c>
      <c r="D244" s="3">
        <f>'[1]TCE - ANEXO IV - Preencher'!F253</f>
        <v>2520829000140</v>
      </c>
      <c r="E244" s="5" t="str">
        <f>'[1]TCE - ANEXO IV - Preencher'!G253</f>
        <v>DIMASTER COMERCIO DE PRODUTOS HOSPITAL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256652</v>
      </c>
      <c r="I244" s="6" t="str">
        <f>IF('[1]TCE - ANEXO IV - Preencher'!K253="","",'[1]TCE - ANEXO IV - Preencher'!K253)</f>
        <v>28/07/2021</v>
      </c>
      <c r="J244" s="5" t="str">
        <f>'[1]TCE - ANEXO IV - Preencher'!L253</f>
        <v>43210702520829000140550010002566521568050271</v>
      </c>
      <c r="K244" s="5" t="str">
        <f>IF(F244="B",LEFT('[1]TCE - ANEXO IV - Preencher'!M253,2),IF(F244="S",LEFT('[1]TCE - ANEXO IV - Preencher'!M253,7),IF('[1]TCE - ANEXO IV - Preencher'!H253="","")))</f>
        <v>43</v>
      </c>
      <c r="L244" s="7">
        <f>'[1]TCE - ANEXO IV - Preencher'!N253</f>
        <v>5499.66</v>
      </c>
    </row>
    <row r="245" spans="1:12" s="8" customFormat="1" ht="19.5" customHeight="1" x14ac:dyDescent="0.2">
      <c r="A245" s="3">
        <f>IFERROR(VLOOKUP(B245,'[1]DADOS (OCULTAR)'!$P$3:$R$91,3,0),"")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3.4 - Material Farmacológico</v>
      </c>
      <c r="D245" s="3">
        <f>'[1]TCE - ANEXO IV - Preencher'!F254</f>
        <v>6106005000180</v>
      </c>
      <c r="E245" s="5" t="str">
        <f>'[1]TCE - ANEXO IV - Preencher'!G254</f>
        <v>STOCK MED PRODUTOS MEDICOS HOSPITALARES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126420</v>
      </c>
      <c r="I245" s="6" t="str">
        <f>IF('[1]TCE - ANEXO IV - Preencher'!K254="","",'[1]TCE - ANEXO IV - Preencher'!K254)</f>
        <v>11/08/2021</v>
      </c>
      <c r="J245" s="5" t="str">
        <f>'[1]TCE - ANEXO IV - Preencher'!L254</f>
        <v>43210806106005000180550010001264201005493155</v>
      </c>
      <c r="K245" s="5" t="str">
        <f>IF(F245="B",LEFT('[1]TCE - ANEXO IV - Preencher'!M254,2),IF(F245="S",LEFT('[1]TCE - ANEXO IV - Preencher'!M254,7),IF('[1]TCE - ANEXO IV - Preencher'!H254="","")))</f>
        <v>43</v>
      </c>
      <c r="L245" s="7">
        <f>'[1]TCE - ANEXO IV - Preencher'!N254</f>
        <v>47467.54</v>
      </c>
    </row>
    <row r="246" spans="1:12" s="8" customFormat="1" ht="19.5" customHeight="1" x14ac:dyDescent="0.2">
      <c r="A246" s="3">
        <f>IFERROR(VLOOKUP(B246,'[1]DADOS (OCULTAR)'!$P$3:$R$91,3,0),"")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3.4 - Material Farmacológico</v>
      </c>
      <c r="D246" s="3">
        <f>'[1]TCE - ANEXO IV - Preencher'!F255</f>
        <v>7160019000144</v>
      </c>
      <c r="E246" s="5" t="str">
        <f>'[1]TCE - ANEXO IV - Preencher'!G255</f>
        <v>VITALE COMERCIO LTDA EPP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60143</v>
      </c>
      <c r="I246" s="6" t="str">
        <f>IF('[1]TCE - ANEXO IV - Preencher'!K255="","",'[1]TCE - ANEXO IV - Preencher'!K255)</f>
        <v>23/08/2021</v>
      </c>
      <c r="J246" s="5" t="str">
        <f>'[1]TCE - ANEXO IV - Preencher'!L255</f>
        <v>26210807160019000144550010000601431394806790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22425</v>
      </c>
    </row>
    <row r="247" spans="1:12" s="8" customFormat="1" ht="19.5" customHeight="1" x14ac:dyDescent="0.2">
      <c r="A247" s="3">
        <f>IFERROR(VLOOKUP(B247,'[1]DADOS (OCULTAR)'!$P$3:$R$91,3,0),"")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3.4 - Material Farmacológico</v>
      </c>
      <c r="D247" s="3">
        <f>'[1]TCE - ANEXO IV - Preencher'!F256</f>
        <v>7484373000124</v>
      </c>
      <c r="E247" s="5" t="str">
        <f>'[1]TCE - ANEXO IV - Preencher'!G256</f>
        <v>UNI HOSPITALAR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000128728</v>
      </c>
      <c r="I247" s="6" t="str">
        <f>IF('[1]TCE - ANEXO IV - Preencher'!K256="","",'[1]TCE - ANEXO IV - Preencher'!K256)</f>
        <v>03/08/2021</v>
      </c>
      <c r="J247" s="5" t="str">
        <f>'[1]TCE - ANEXO IV - Preencher'!L256</f>
        <v>26210807484373000124550010001287281759996160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139708</v>
      </c>
    </row>
    <row r="248" spans="1:12" s="8" customFormat="1" ht="19.5" customHeight="1" x14ac:dyDescent="0.2">
      <c r="A248" s="3">
        <f>IFERROR(VLOOKUP(B248,'[1]DADOS (OCULTAR)'!$P$3:$R$91,3,0),"")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3.4 - Material Farmacológico</v>
      </c>
      <c r="D248" s="3">
        <f>'[1]TCE - ANEXO IV - Preencher'!F257</f>
        <v>7484373000124</v>
      </c>
      <c r="E248" s="5" t="str">
        <f>'[1]TCE - ANEXO IV - Preencher'!G257</f>
        <v>UNI HOSPITALAR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000129253</v>
      </c>
      <c r="I248" s="6" t="str">
        <f>IF('[1]TCE - ANEXO IV - Preencher'!K257="","",'[1]TCE - ANEXO IV - Preencher'!K257)</f>
        <v>11/08/2021</v>
      </c>
      <c r="J248" s="5" t="str">
        <f>'[1]TCE - ANEXO IV - Preencher'!L257</f>
        <v>26210807484373000124550010001292531037536970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31400</v>
      </c>
    </row>
    <row r="249" spans="1:12" s="8" customFormat="1" ht="19.5" customHeight="1" x14ac:dyDescent="0.2">
      <c r="A249" s="3">
        <f>IFERROR(VLOOKUP(B249,'[1]DADOS (OCULTAR)'!$P$3:$R$91,3,0),"")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3.4 - Material Farmacológico</v>
      </c>
      <c r="D249" s="3">
        <f>'[1]TCE - ANEXO IV - Preencher'!F258</f>
        <v>7484373000124</v>
      </c>
      <c r="E249" s="5" t="str">
        <f>'[1]TCE - ANEXO IV - Preencher'!G258</f>
        <v>UNI HOSPITALAR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000129950</v>
      </c>
      <c r="I249" s="6" t="str">
        <f>IF('[1]TCE - ANEXO IV - Preencher'!K258="","",'[1]TCE - ANEXO IV - Preencher'!K258)</f>
        <v>23/08/2021</v>
      </c>
      <c r="J249" s="5" t="str">
        <f>'[1]TCE - ANEXO IV - Preencher'!L258</f>
        <v>26210807484373000124550010001299501961148228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221688.4</v>
      </c>
    </row>
    <row r="250" spans="1:12" s="8" customFormat="1" ht="19.5" customHeight="1" x14ac:dyDescent="0.2">
      <c r="A250" s="3">
        <f>IFERROR(VLOOKUP(B250,'[1]DADOS (OCULTAR)'!$P$3:$R$91,3,0),"")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3.4 - Material Farmacológico</v>
      </c>
      <c r="D250" s="3">
        <f>'[1]TCE - ANEXO IV - Preencher'!F259</f>
        <v>7752236000123</v>
      </c>
      <c r="E250" s="5" t="str">
        <f>'[1]TCE - ANEXO IV - Preencher'!G259</f>
        <v>MEDILAR IMPORT E DISTRIB DE PROD HOSP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000669787</v>
      </c>
      <c r="I250" s="6" t="str">
        <f>IF('[1]TCE - ANEXO IV - Preencher'!K259="","",'[1]TCE - ANEXO IV - Preencher'!K259)</f>
        <v>29/07/2021</v>
      </c>
      <c r="J250" s="5" t="str">
        <f>'[1]TCE - ANEXO IV - Preencher'!L259</f>
        <v>43210707752236000123550010006697871100081031</v>
      </c>
      <c r="K250" s="5" t="str">
        <f>IF(F250="B",LEFT('[1]TCE - ANEXO IV - Preencher'!M259,2),IF(F250="S",LEFT('[1]TCE - ANEXO IV - Preencher'!M259,7),IF('[1]TCE - ANEXO IV - Preencher'!H259="","")))</f>
        <v>43</v>
      </c>
      <c r="L250" s="7">
        <f>'[1]TCE - ANEXO IV - Preencher'!N259</f>
        <v>20046</v>
      </c>
    </row>
    <row r="251" spans="1:12" s="8" customFormat="1" ht="19.5" customHeight="1" x14ac:dyDescent="0.2">
      <c r="A251" s="3">
        <f>IFERROR(VLOOKUP(B251,'[1]DADOS (OCULTAR)'!$P$3:$R$91,3,0),"")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3.4 - Material Farmacológico</v>
      </c>
      <c r="D251" s="3">
        <f>'[1]TCE - ANEXO IV - Preencher'!F260</f>
        <v>7812105000194</v>
      </c>
      <c r="E251" s="5" t="str">
        <f>'[1]TCE - ANEXO IV - Preencher'!G260</f>
        <v>CENTRAL DISTRIBUIDORA DE MEDICAMENTOS LT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000090257</v>
      </c>
      <c r="I251" s="6" t="str">
        <f>IF('[1]TCE - ANEXO IV - Preencher'!K260="","",'[1]TCE - ANEXO IV - Preencher'!K260)</f>
        <v>18/08/2021</v>
      </c>
      <c r="J251" s="5" t="str">
        <f>'[1]TCE - ANEXO IV - Preencher'!L260</f>
        <v>23210807812105000194550010000902571268766008</v>
      </c>
      <c r="K251" s="5" t="str">
        <f>IF(F251="B",LEFT('[1]TCE - ANEXO IV - Preencher'!M260,2),IF(F251="S",LEFT('[1]TCE - ANEXO IV - Preencher'!M260,7),IF('[1]TCE - ANEXO IV - Preencher'!H260="","")))</f>
        <v>23</v>
      </c>
      <c r="L251" s="7">
        <f>'[1]TCE - ANEXO IV - Preencher'!N260</f>
        <v>3461.65</v>
      </c>
    </row>
    <row r="252" spans="1:12" s="8" customFormat="1" ht="19.5" customHeight="1" x14ac:dyDescent="0.2">
      <c r="A252" s="3">
        <f>IFERROR(VLOOKUP(B252,'[1]DADOS (OCULTAR)'!$P$3:$R$91,3,0),"")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3.4 - Material Farmacológico</v>
      </c>
      <c r="D252" s="3">
        <f>'[1]TCE - ANEXO IV - Preencher'!F261</f>
        <v>8671559000155</v>
      </c>
      <c r="E252" s="5" t="str">
        <f>'[1]TCE - ANEXO IV - Preencher'!G261</f>
        <v>RECIFARMA COM DE PROD FARMACEUTICOS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000002049</v>
      </c>
      <c r="I252" s="6" t="str">
        <f>IF('[1]TCE - ANEXO IV - Preencher'!K261="","",'[1]TCE - ANEXO IV - Preencher'!K261)</f>
        <v>02/08/2021</v>
      </c>
      <c r="J252" s="5" t="str">
        <f>'[1]TCE - ANEXO IV - Preencher'!L261</f>
        <v>26210808671559000155550010000020491100094027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210.6</v>
      </c>
    </row>
    <row r="253" spans="1:12" s="8" customFormat="1" ht="19.5" customHeight="1" x14ac:dyDescent="0.2">
      <c r="A253" s="3">
        <f>IFERROR(VLOOKUP(B253,'[1]DADOS (OCULTAR)'!$P$3:$R$91,3,0),"")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3.4 - Material Farmacológico</v>
      </c>
      <c r="D253" s="3">
        <f>'[1]TCE - ANEXO IV - Preencher'!F262</f>
        <v>8671559000155</v>
      </c>
      <c r="E253" s="5" t="str">
        <f>'[1]TCE - ANEXO IV - Preencher'!G262</f>
        <v>RECIFARMA COM DE PROD FARMACEUTICOS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000002068</v>
      </c>
      <c r="I253" s="6" t="str">
        <f>IF('[1]TCE - ANEXO IV - Preencher'!K262="","",'[1]TCE - ANEXO IV - Preencher'!K262)</f>
        <v>05/08/2021</v>
      </c>
      <c r="J253" s="5" t="str">
        <f>'[1]TCE - ANEXO IV - Preencher'!L262</f>
        <v>26210808671559000155550010000020681100086020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1012</v>
      </c>
    </row>
    <row r="254" spans="1:12" s="8" customFormat="1" ht="19.5" customHeight="1" x14ac:dyDescent="0.2">
      <c r="A254" s="3">
        <f>IFERROR(VLOOKUP(B254,'[1]DADOS (OCULTAR)'!$P$3:$R$91,3,0),"")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3.4 - Material Farmacológico</v>
      </c>
      <c r="D254" s="3">
        <f>'[1]TCE - ANEXO IV - Preencher'!F263</f>
        <v>8671559000155</v>
      </c>
      <c r="E254" s="5" t="str">
        <f>'[1]TCE - ANEXO IV - Preencher'!G263</f>
        <v>RECIFARMA COM DE PROD FARMACEUTICOS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000002085</v>
      </c>
      <c r="I254" s="6" t="str">
        <f>IF('[1]TCE - ANEXO IV - Preencher'!K263="","",'[1]TCE - ANEXO IV - Preencher'!K263)</f>
        <v>17/08/2021</v>
      </c>
      <c r="J254" s="5" t="str">
        <f>'[1]TCE - ANEXO IV - Preencher'!L263</f>
        <v>26210808671559000155550010000020851100058027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663.6</v>
      </c>
    </row>
    <row r="255" spans="1:12" s="8" customFormat="1" ht="19.5" customHeight="1" x14ac:dyDescent="0.2">
      <c r="A255" s="3">
        <f>IFERROR(VLOOKUP(B255,'[1]DADOS (OCULTAR)'!$P$3:$R$91,3,0),"")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3.4 - Material Farmacológico</v>
      </c>
      <c r="D255" s="3">
        <f>'[1]TCE - ANEXO IV - Preencher'!F264</f>
        <v>8671559000155</v>
      </c>
      <c r="E255" s="5" t="str">
        <f>'[1]TCE - ANEXO IV - Preencher'!G264</f>
        <v>RECIFARMA COM DE PROD FARMACEUTICOS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000002095</v>
      </c>
      <c r="I255" s="6" t="str">
        <f>IF('[1]TCE - ANEXO IV - Preencher'!K264="","",'[1]TCE - ANEXO IV - Preencher'!K264)</f>
        <v>19/08/2021</v>
      </c>
      <c r="J255" s="5" t="str">
        <f>'[1]TCE - ANEXO IV - Preencher'!L264</f>
        <v>26210808671559000155550010000020951100059020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95.2</v>
      </c>
    </row>
    <row r="256" spans="1:12" s="8" customFormat="1" ht="19.5" customHeight="1" x14ac:dyDescent="0.2">
      <c r="A256" s="3">
        <f>IFERROR(VLOOKUP(B256,'[1]DADOS (OCULTAR)'!$P$3:$R$91,3,0),"")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3.4 - Material Farmacológico</v>
      </c>
      <c r="D256" s="3">
        <f>'[1]TCE - ANEXO IV - Preencher'!F265</f>
        <v>8674752000140</v>
      </c>
      <c r="E256" s="5" t="str">
        <f>'[1]TCE - ANEXO IV - Preencher'!G265</f>
        <v>CIRURGICA MONTEBELLO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000007458</v>
      </c>
      <c r="I256" s="6" t="str">
        <f>IF('[1]TCE - ANEXO IV - Preencher'!K265="","",'[1]TCE - ANEXO IV - Preencher'!K265)</f>
        <v>27/07/2021</v>
      </c>
      <c r="J256" s="5" t="str">
        <f>'[1]TCE - ANEXO IV - Preencher'!L265</f>
        <v>26210708674752000301550010000074581298101800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1867.72</v>
      </c>
    </row>
    <row r="257" spans="1:12" s="8" customFormat="1" ht="19.5" customHeight="1" x14ac:dyDescent="0.2">
      <c r="A257" s="3">
        <f>IFERROR(VLOOKUP(B257,'[1]DADOS (OCULTAR)'!$P$3:$R$91,3,0),"")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3.4 - Material Farmacológico</v>
      </c>
      <c r="D257" s="3">
        <f>'[1]TCE - ANEXO IV - Preencher'!F266</f>
        <v>8674752000140</v>
      </c>
      <c r="E257" s="5" t="str">
        <f>'[1]TCE - ANEXO IV - Preencher'!G266</f>
        <v>CIRURGICA MONTEBELLO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000008105</v>
      </c>
      <c r="I257" s="6" t="str">
        <f>IF('[1]TCE - ANEXO IV - Preencher'!K266="","",'[1]TCE - ANEXO IV - Preencher'!K266)</f>
        <v>23/08/2021</v>
      </c>
      <c r="J257" s="5" t="str">
        <f>'[1]TCE - ANEXO IV - Preencher'!L266</f>
        <v>26210808674752000301550010000081051215583591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1867.72</v>
      </c>
    </row>
    <row r="258" spans="1:12" s="8" customFormat="1" ht="19.5" customHeight="1" x14ac:dyDescent="0.2">
      <c r="A258" s="3">
        <f>IFERROR(VLOOKUP(B258,'[1]DADOS (OCULTAR)'!$P$3:$R$91,3,0),"")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3.4 - Material Farmacológico</v>
      </c>
      <c r="D258" s="3">
        <f>'[1]TCE - ANEXO IV - Preencher'!F267</f>
        <v>8674752000140</v>
      </c>
      <c r="E258" s="5" t="str">
        <f>'[1]TCE - ANEXO IV - Preencher'!G267</f>
        <v>CIRURGICA MONTEBELLO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000108902</v>
      </c>
      <c r="I258" s="6" t="str">
        <f>IF('[1]TCE - ANEXO IV - Preencher'!K267="","",'[1]TCE - ANEXO IV - Preencher'!K267)</f>
        <v>28/07/2021</v>
      </c>
      <c r="J258" s="5" t="str">
        <f>'[1]TCE - ANEXO IV - Preencher'!L267</f>
        <v>26210708674752000140550010001089021408516516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66231.710000000006</v>
      </c>
    </row>
    <row r="259" spans="1:12" s="8" customFormat="1" ht="19.5" customHeight="1" x14ac:dyDescent="0.2">
      <c r="A259" s="3">
        <f>IFERROR(VLOOKUP(B259,'[1]DADOS (OCULTAR)'!$P$3:$R$91,3,0),"")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3.4 - Material Farmacológico</v>
      </c>
      <c r="D259" s="3">
        <f>'[1]TCE - ANEXO IV - Preencher'!F268</f>
        <v>8674752000140</v>
      </c>
      <c r="E259" s="5" t="str">
        <f>'[1]TCE - ANEXO IV - Preencher'!G268</f>
        <v>CIRURGICA MONTEBELLO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000109290</v>
      </c>
      <c r="I259" s="6" t="str">
        <f>IF('[1]TCE - ANEXO IV - Preencher'!K268="","",'[1]TCE - ANEXO IV - Preencher'!K268)</f>
        <v>03/08/2021</v>
      </c>
      <c r="J259" s="5" t="str">
        <f>'[1]TCE - ANEXO IV - Preencher'!L268</f>
        <v>26210808674752000140550010001092901865017043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9421.74</v>
      </c>
    </row>
    <row r="260" spans="1:12" s="8" customFormat="1" ht="19.5" customHeight="1" x14ac:dyDescent="0.2">
      <c r="A260" s="3">
        <f>IFERROR(VLOOKUP(B260,'[1]DADOS (OCULTAR)'!$P$3:$R$91,3,0),"")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3.4 - Material Farmacológico</v>
      </c>
      <c r="D260" s="3">
        <f>'[1]TCE - ANEXO IV - Preencher'!F269</f>
        <v>8674752000140</v>
      </c>
      <c r="E260" s="5" t="str">
        <f>'[1]TCE - ANEXO IV - Preencher'!G269</f>
        <v>CIRURGICA MONTEBELLO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000109610</v>
      </c>
      <c r="I260" s="6" t="str">
        <f>IF('[1]TCE - ANEXO IV - Preencher'!K269="","",'[1]TCE - ANEXO IV - Preencher'!K269)</f>
        <v>06/08/2021</v>
      </c>
      <c r="J260" s="5" t="str">
        <f>'[1]TCE - ANEXO IV - Preencher'!L269</f>
        <v>26210808674752000140550010001096101358773328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5476.65</v>
      </c>
    </row>
    <row r="261" spans="1:12" s="8" customFormat="1" ht="19.5" customHeight="1" x14ac:dyDescent="0.2">
      <c r="A261" s="3">
        <f>IFERROR(VLOOKUP(B261,'[1]DADOS (OCULTAR)'!$P$3:$R$91,3,0),"")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3.4 - Material Farmacológico</v>
      </c>
      <c r="D261" s="3">
        <f>'[1]TCE - ANEXO IV - Preencher'!F270</f>
        <v>8674752000140</v>
      </c>
      <c r="E261" s="5" t="str">
        <f>'[1]TCE - ANEXO IV - Preencher'!G270</f>
        <v>CIRURGICA MONTEBELLO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000110389</v>
      </c>
      <c r="I261" s="6" t="str">
        <f>IF('[1]TCE - ANEXO IV - Preencher'!K270="","",'[1]TCE - ANEXO IV - Preencher'!K270)</f>
        <v>17/08/2021</v>
      </c>
      <c r="J261" s="5" t="str">
        <f>'[1]TCE - ANEXO IV - Preencher'!L270</f>
        <v>26210808674752000140550010001103891625279121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852.61</v>
      </c>
    </row>
    <row r="262" spans="1:12" s="8" customFormat="1" ht="19.5" customHeight="1" x14ac:dyDescent="0.2">
      <c r="A262" s="3">
        <f>IFERROR(VLOOKUP(B262,'[1]DADOS (OCULTAR)'!$P$3:$R$91,3,0),"")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3.4 - Material Farmacológico</v>
      </c>
      <c r="D262" s="3">
        <f>'[1]TCE - ANEXO IV - Preencher'!F271</f>
        <v>8674752000140</v>
      </c>
      <c r="E262" s="5" t="str">
        <f>'[1]TCE - ANEXO IV - Preencher'!G271</f>
        <v>CIRURGICA MONTEBELLO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000110394</v>
      </c>
      <c r="I262" s="6" t="str">
        <f>IF('[1]TCE - ANEXO IV - Preencher'!K271="","",'[1]TCE - ANEXO IV - Preencher'!K271)</f>
        <v>17/08/2021</v>
      </c>
      <c r="J262" s="5" t="str">
        <f>'[1]TCE - ANEXO IV - Preencher'!L271</f>
        <v>26210808674752000140550010001103941911029760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201.91</v>
      </c>
    </row>
    <row r="263" spans="1:12" s="8" customFormat="1" ht="19.5" customHeight="1" x14ac:dyDescent="0.2">
      <c r="A263" s="3">
        <f>IFERROR(VLOOKUP(B263,'[1]DADOS (OCULTAR)'!$P$3:$R$91,3,0),"")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3.4 - Material Farmacológico</v>
      </c>
      <c r="D263" s="3">
        <f>'[1]TCE - ANEXO IV - Preencher'!F272</f>
        <v>8674752000140</v>
      </c>
      <c r="E263" s="5" t="str">
        <f>'[1]TCE - ANEXO IV - Preencher'!G272</f>
        <v>CIRURGICA MONTEBELLO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000110605</v>
      </c>
      <c r="I263" s="6" t="str">
        <f>IF('[1]TCE - ANEXO IV - Preencher'!K272="","",'[1]TCE - ANEXO IV - Preencher'!K272)</f>
        <v>19/08/2021</v>
      </c>
      <c r="J263" s="5" t="str">
        <f>'[1]TCE - ANEXO IV - Preencher'!L272</f>
        <v>26210808674752000140550010001106051436384951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117236.05</v>
      </c>
    </row>
    <row r="264" spans="1:12" s="8" customFormat="1" ht="19.5" customHeight="1" x14ac:dyDescent="0.2">
      <c r="A264" s="3">
        <f>IFERROR(VLOOKUP(B264,'[1]DADOS (OCULTAR)'!$P$3:$R$91,3,0),"")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3.4 - Material Farmacológico</v>
      </c>
      <c r="D264" s="3">
        <f>'[1]TCE - ANEXO IV - Preencher'!F273</f>
        <v>8674752000140</v>
      </c>
      <c r="E264" s="5" t="str">
        <f>'[1]TCE - ANEXO IV - Preencher'!G273</f>
        <v>CIRURGICA MONTEBELLO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000110712</v>
      </c>
      <c r="I264" s="6" t="str">
        <f>IF('[1]TCE - ANEXO IV - Preencher'!K273="","",'[1]TCE - ANEXO IV - Preencher'!K273)</f>
        <v>20/08/2021</v>
      </c>
      <c r="J264" s="5" t="str">
        <f>'[1]TCE - ANEXO IV - Preencher'!L273</f>
        <v>26210808674752000140550010001107121638830111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351.5</v>
      </c>
    </row>
    <row r="265" spans="1:12" s="8" customFormat="1" ht="19.5" customHeight="1" x14ac:dyDescent="0.2">
      <c r="A265" s="3">
        <f>IFERROR(VLOOKUP(B265,'[1]DADOS (OCULTAR)'!$P$3:$R$91,3,0),"")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3.4 - Material Farmacológico</v>
      </c>
      <c r="D265" s="3">
        <f>'[1]TCE - ANEXO IV - Preencher'!F274</f>
        <v>8674752000140</v>
      </c>
      <c r="E265" s="5" t="str">
        <f>'[1]TCE - ANEXO IV - Preencher'!G274</f>
        <v>CIRURGICA MONTEBELLO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000110918</v>
      </c>
      <c r="I265" s="6" t="str">
        <f>IF('[1]TCE - ANEXO IV - Preencher'!K274="","",'[1]TCE - ANEXO IV - Preencher'!K274)</f>
        <v>23/08/2021</v>
      </c>
      <c r="J265" s="5" t="str">
        <f>'[1]TCE - ANEXO IV - Preencher'!L274</f>
        <v>26210808674752000140550010001109181219910129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2979.27</v>
      </c>
    </row>
    <row r="266" spans="1:12" s="8" customFormat="1" ht="19.5" customHeight="1" x14ac:dyDescent="0.2">
      <c r="A266" s="3">
        <f>IFERROR(VLOOKUP(B266,'[1]DADOS (OCULTAR)'!$P$3:$R$91,3,0),"")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3.4 - Material Farmacológico</v>
      </c>
      <c r="D266" s="3">
        <f>'[1]TCE - ANEXO IV - Preencher'!F275</f>
        <v>8674752000140</v>
      </c>
      <c r="E266" s="5" t="str">
        <f>'[1]TCE - ANEXO IV - Preencher'!G275</f>
        <v>CIRURGICA MONTEBELLO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000111166</v>
      </c>
      <c r="I266" s="6" t="str">
        <f>IF('[1]TCE - ANEXO IV - Preencher'!K275="","",'[1]TCE - ANEXO IV - Preencher'!K275)</f>
        <v>26/08/2021</v>
      </c>
      <c r="J266" s="5" t="str">
        <f>'[1]TCE - ANEXO IV - Preencher'!L275</f>
        <v>26210808674752000140550010001111661777324293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275.39999999999998</v>
      </c>
    </row>
    <row r="267" spans="1:12" s="8" customFormat="1" ht="19.5" customHeight="1" x14ac:dyDescent="0.2">
      <c r="A267" s="3">
        <f>IFERROR(VLOOKUP(B267,'[1]DADOS (OCULTAR)'!$P$3:$R$91,3,0),"")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3.4 - Material Farmacológico</v>
      </c>
      <c r="D267" s="3">
        <f>'[1]TCE - ANEXO IV - Preencher'!F276</f>
        <v>8719794000150</v>
      </c>
      <c r="E267" s="5" t="str">
        <f>'[1]TCE - ANEXO IV - Preencher'!G276</f>
        <v>CENTRAL DISTRIB DE MEDICAMENTOS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000091849</v>
      </c>
      <c r="I267" s="6" t="str">
        <f>IF('[1]TCE - ANEXO IV - Preencher'!K276="","",'[1]TCE - ANEXO IV - Preencher'!K276)</f>
        <v>18/08/2021</v>
      </c>
      <c r="J267" s="5" t="str">
        <f>'[1]TCE - ANEXO IV - Preencher'!L276</f>
        <v>26210808719794000150550010000918491623512034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26828.799999999999</v>
      </c>
    </row>
    <row r="268" spans="1:12" s="8" customFormat="1" ht="19.5" customHeight="1" x14ac:dyDescent="0.2">
      <c r="A268" s="3">
        <f>IFERROR(VLOOKUP(B268,'[1]DADOS (OCULTAR)'!$P$3:$R$91,3,0),"")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3.4 - Material Farmacológico</v>
      </c>
      <c r="D268" s="3">
        <f>'[1]TCE - ANEXO IV - Preencher'!F277</f>
        <v>8719794000150</v>
      </c>
      <c r="E268" s="5" t="str">
        <f>'[1]TCE - ANEXO IV - Preencher'!G277</f>
        <v>CENTRAL DISTRIB DE MEDICAMENTOS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000092018</v>
      </c>
      <c r="I268" s="6" t="str">
        <f>IF('[1]TCE - ANEXO IV - Preencher'!K277="","",'[1]TCE - ANEXO IV - Preencher'!K277)</f>
        <v>24/08/2021</v>
      </c>
      <c r="J268" s="5" t="str">
        <f>'[1]TCE - ANEXO IV - Preencher'!L277</f>
        <v>26210808719794000150550010000920181684374264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48061.440000000002</v>
      </c>
    </row>
    <row r="269" spans="1:12" s="8" customFormat="1" ht="19.5" customHeight="1" x14ac:dyDescent="0.2">
      <c r="A269" s="3">
        <f>IFERROR(VLOOKUP(B269,'[1]DADOS (OCULTAR)'!$P$3:$R$91,3,0),"")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3.4 - Material Farmacológico</v>
      </c>
      <c r="D269" s="3">
        <f>'[1]TCE - ANEXO IV - Preencher'!F278</f>
        <v>8778201000126</v>
      </c>
      <c r="E269" s="5" t="str">
        <f>'[1]TCE - ANEXO IV - Preencher'!G278</f>
        <v>DROGAFONTE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000343414</v>
      </c>
      <c r="I269" s="6" t="str">
        <f>IF('[1]TCE - ANEXO IV - Preencher'!K278="","",'[1]TCE - ANEXO IV - Preencher'!K278)</f>
        <v>27/07/2021</v>
      </c>
      <c r="J269" s="5" t="str">
        <f>'[1]TCE - ANEXO IV - Preencher'!L278</f>
        <v>26210708778201000126550010003434141234453326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89295.14</v>
      </c>
    </row>
    <row r="270" spans="1:12" s="8" customFormat="1" ht="19.5" customHeight="1" x14ac:dyDescent="0.2">
      <c r="A270" s="3">
        <f>IFERROR(VLOOKUP(B270,'[1]DADOS (OCULTAR)'!$P$3:$R$91,3,0),"")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3.4 - Material Farmacológico</v>
      </c>
      <c r="D270" s="3">
        <f>'[1]TCE - ANEXO IV - Preencher'!F279</f>
        <v>8778201000126</v>
      </c>
      <c r="E270" s="5" t="str">
        <f>'[1]TCE - ANEXO IV - Preencher'!G279</f>
        <v>DROGAFONTE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000344076</v>
      </c>
      <c r="I270" s="6" t="str">
        <f>IF('[1]TCE - ANEXO IV - Preencher'!K279="","",'[1]TCE - ANEXO IV - Preencher'!K279)</f>
        <v>02/08/2021</v>
      </c>
      <c r="J270" s="5" t="str">
        <f>'[1]TCE - ANEXO IV - Preencher'!L279</f>
        <v>26210808778201000126550010003440761742548258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899</v>
      </c>
    </row>
    <row r="271" spans="1:12" s="8" customFormat="1" ht="19.5" customHeight="1" x14ac:dyDescent="0.2">
      <c r="A271" s="3">
        <f>IFERROR(VLOOKUP(B271,'[1]DADOS (OCULTAR)'!$P$3:$R$91,3,0),"")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3.4 - Material Farmacológico</v>
      </c>
      <c r="D271" s="3">
        <f>'[1]TCE - ANEXO IV - Preencher'!F280</f>
        <v>8778201000126</v>
      </c>
      <c r="E271" s="5" t="str">
        <f>'[1]TCE - ANEXO IV - Preencher'!G280</f>
        <v>DROGAFONTE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000344359</v>
      </c>
      <c r="I271" s="6" t="str">
        <f>IF('[1]TCE - ANEXO IV - Preencher'!K280="","",'[1]TCE - ANEXO IV - Preencher'!K280)</f>
        <v>05/08/2021</v>
      </c>
      <c r="J271" s="5" t="str">
        <f>'[1]TCE - ANEXO IV - Preencher'!L280</f>
        <v>26210808778201000126550010003443591547607769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367.35</v>
      </c>
    </row>
    <row r="272" spans="1:12" s="8" customFormat="1" ht="19.5" customHeight="1" x14ac:dyDescent="0.2">
      <c r="A272" s="3">
        <f>IFERROR(VLOOKUP(B272,'[1]DADOS (OCULTAR)'!$P$3:$R$91,3,0),"")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3.4 - Material Farmacológico</v>
      </c>
      <c r="D272" s="3">
        <f>'[1]TCE - ANEXO IV - Preencher'!F281</f>
        <v>8778201000126</v>
      </c>
      <c r="E272" s="5" t="str">
        <f>'[1]TCE - ANEXO IV - Preencher'!G281</f>
        <v>DROGAFONTE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000346220</v>
      </c>
      <c r="I272" s="6" t="str">
        <f>IF('[1]TCE - ANEXO IV - Preencher'!K281="","",'[1]TCE - ANEXO IV - Preencher'!K281)</f>
        <v>23/08/2021</v>
      </c>
      <c r="J272" s="5" t="str">
        <f>'[1]TCE - ANEXO IV - Preencher'!L281</f>
        <v>26210808778201000126550010003462201695114255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88950.56</v>
      </c>
    </row>
    <row r="273" spans="1:12" s="8" customFormat="1" ht="19.5" customHeight="1" x14ac:dyDescent="0.2">
      <c r="A273" s="3">
        <f>IFERROR(VLOOKUP(B273,'[1]DADOS (OCULTAR)'!$P$3:$R$91,3,0),"")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3.4 - Material Farmacológico</v>
      </c>
      <c r="D273" s="3">
        <f>'[1]TCE - ANEXO IV - Preencher'!F282</f>
        <v>8778201000126</v>
      </c>
      <c r="E273" s="5" t="str">
        <f>'[1]TCE - ANEXO IV - Preencher'!G282</f>
        <v>DROGAFONTE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000346730</v>
      </c>
      <c r="I273" s="6" t="str">
        <f>IF('[1]TCE - ANEXO IV - Preencher'!K282="","",'[1]TCE - ANEXO IV - Preencher'!K282)</f>
        <v>27/08/2021</v>
      </c>
      <c r="J273" s="5" t="str">
        <f>'[1]TCE - ANEXO IV - Preencher'!L282</f>
        <v>26210808778201000126550010003467301313841334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3322</v>
      </c>
    </row>
    <row r="274" spans="1:12" s="8" customFormat="1" ht="19.5" customHeight="1" x14ac:dyDescent="0.2">
      <c r="A274" s="3">
        <f>IFERROR(VLOOKUP(B274,'[1]DADOS (OCULTAR)'!$P$3:$R$91,3,0),"")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3.4 - Material Farmacológico</v>
      </c>
      <c r="D274" s="3">
        <f>'[1]TCE - ANEXO IV - Preencher'!F283</f>
        <v>8778201000126</v>
      </c>
      <c r="E274" s="5" t="str">
        <f>'[1]TCE - ANEXO IV - Preencher'!G283</f>
        <v>DROGAFONTE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000347031</v>
      </c>
      <c r="I274" s="6" t="str">
        <f>IF('[1]TCE - ANEXO IV - Preencher'!K283="","",'[1]TCE - ANEXO IV - Preencher'!K283)</f>
        <v>30/08/2021</v>
      </c>
      <c r="J274" s="5" t="str">
        <f>'[1]TCE - ANEXO IV - Preencher'!L283</f>
        <v>26210808778201000126550010003470311009352233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1184.4000000000001</v>
      </c>
    </row>
    <row r="275" spans="1:12" s="8" customFormat="1" ht="19.5" customHeight="1" x14ac:dyDescent="0.2">
      <c r="A275" s="3">
        <f>IFERROR(VLOOKUP(B275,'[1]DADOS (OCULTAR)'!$P$3:$R$91,3,0),"")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3.4 - Material Farmacológico</v>
      </c>
      <c r="D275" s="3">
        <f>'[1]TCE - ANEXO IV - Preencher'!F284</f>
        <v>9007162000126</v>
      </c>
      <c r="E275" s="5" t="str">
        <f>'[1]TCE - ANEXO IV - Preencher'!G284</f>
        <v>MAUES LOBATO COM. E REP.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000081405</v>
      </c>
      <c r="I275" s="6" t="str">
        <f>IF('[1]TCE - ANEXO IV - Preencher'!K284="","",'[1]TCE - ANEXO IV - Preencher'!K284)</f>
        <v>28/07/2021</v>
      </c>
      <c r="J275" s="5" t="str">
        <f>'[1]TCE - ANEXO IV - Preencher'!L284</f>
        <v>26210709007162000126550010000814051319016840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4120.8500000000004</v>
      </c>
    </row>
    <row r="276" spans="1:12" s="8" customFormat="1" ht="19.5" customHeight="1" x14ac:dyDescent="0.2">
      <c r="A276" s="3">
        <f>IFERROR(VLOOKUP(B276,'[1]DADOS (OCULTAR)'!$P$3:$R$91,3,0),"")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3.4 - Material Farmacológico</v>
      </c>
      <c r="D276" s="3">
        <f>'[1]TCE - ANEXO IV - Preencher'!F285</f>
        <v>9137934000225</v>
      </c>
      <c r="E276" s="5" t="str">
        <f>'[1]TCE - ANEXO IV - Preencher'!G285</f>
        <v>NORDICA DISTRIBUIDORA HOSPITALAR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000004152</v>
      </c>
      <c r="I276" s="6" t="str">
        <f>IF('[1]TCE - ANEXO IV - Preencher'!K285="","",'[1]TCE - ANEXO IV - Preencher'!K285)</f>
        <v>02/08/2021</v>
      </c>
      <c r="J276" s="5" t="str">
        <f>'[1]TCE - ANEXO IV - Preencher'!L285</f>
        <v>26210809137934000225558880000041521855276817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269.5</v>
      </c>
    </row>
    <row r="277" spans="1:12" s="8" customFormat="1" ht="19.5" customHeight="1" x14ac:dyDescent="0.2">
      <c r="A277" s="3">
        <f>IFERROR(VLOOKUP(B277,'[1]DADOS (OCULTAR)'!$P$3:$R$91,3,0),"")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3.4 - Material Farmacológico</v>
      </c>
      <c r="D277" s="3">
        <f>'[1]TCE - ANEXO IV - Preencher'!F286</f>
        <v>10854165000346</v>
      </c>
      <c r="E277" s="5" t="str">
        <f>'[1]TCE - ANEXO IV - Preencher'!G286</f>
        <v>F F DISTRIBUIDORA DE PROD FARMACEUTICOS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103760</v>
      </c>
      <c r="I277" s="6" t="str">
        <f>IF('[1]TCE - ANEXO IV - Preencher'!K286="","",'[1]TCE - ANEXO IV - Preencher'!K286)</f>
        <v>09/08/2021</v>
      </c>
      <c r="J277" s="5" t="str">
        <f>'[1]TCE - ANEXO IV - Preencher'!L286</f>
        <v>23210810854165000346550010001037601377359839</v>
      </c>
      <c r="K277" s="5" t="str">
        <f>IF(F277="B",LEFT('[1]TCE - ANEXO IV - Preencher'!M286,2),IF(F277="S",LEFT('[1]TCE - ANEXO IV - Preencher'!M286,7),IF('[1]TCE - ANEXO IV - Preencher'!H286="","")))</f>
        <v>23</v>
      </c>
      <c r="L277" s="7">
        <f>'[1]TCE - ANEXO IV - Preencher'!N286</f>
        <v>2960</v>
      </c>
    </row>
    <row r="278" spans="1:12" s="8" customFormat="1" ht="19.5" customHeight="1" x14ac:dyDescent="0.2">
      <c r="A278" s="3">
        <f>IFERROR(VLOOKUP(B278,'[1]DADOS (OCULTAR)'!$P$3:$R$91,3,0),"")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3.4 - Material Farmacológico</v>
      </c>
      <c r="D278" s="3">
        <f>'[1]TCE - ANEXO IV - Preencher'!F287</f>
        <v>10854165000346</v>
      </c>
      <c r="E278" s="5" t="str">
        <f>'[1]TCE - ANEXO IV - Preencher'!G287</f>
        <v>F F DISTRIBUIDORA DE PROD FARMACEUTICOS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104458</v>
      </c>
      <c r="I278" s="6" t="str">
        <f>IF('[1]TCE - ANEXO IV - Preencher'!K287="","",'[1]TCE - ANEXO IV - Preencher'!K287)</f>
        <v>18/08/2021</v>
      </c>
      <c r="J278" s="5" t="str">
        <f>'[1]TCE - ANEXO IV - Preencher'!L287</f>
        <v>23210810854165000346550010001044581481728802</v>
      </c>
      <c r="K278" s="5" t="str">
        <f>IF(F278="B",LEFT('[1]TCE - ANEXO IV - Preencher'!M287,2),IF(F278="S",LEFT('[1]TCE - ANEXO IV - Preencher'!M287,7),IF('[1]TCE - ANEXO IV - Preencher'!H287="","")))</f>
        <v>23</v>
      </c>
      <c r="L278" s="7">
        <f>'[1]TCE - ANEXO IV - Preencher'!N287</f>
        <v>1430</v>
      </c>
    </row>
    <row r="279" spans="1:12" s="8" customFormat="1" ht="19.5" customHeight="1" x14ac:dyDescent="0.2">
      <c r="A279" s="3">
        <f>IFERROR(VLOOKUP(B279,'[1]DADOS (OCULTAR)'!$P$3:$R$91,3,0),"")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3.4 - Material Farmacológico</v>
      </c>
      <c r="D279" s="3">
        <f>'[1]TCE - ANEXO IV - Preencher'!F288</f>
        <v>10854165000346</v>
      </c>
      <c r="E279" s="5" t="str">
        <f>'[1]TCE - ANEXO IV - Preencher'!G288</f>
        <v>F F DISTRIBUIDORA DE PROD FARMACEUTICOS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105250</v>
      </c>
      <c r="I279" s="6" t="str">
        <f>IF('[1]TCE - ANEXO IV - Preencher'!K288="","",'[1]TCE - ANEXO IV - Preencher'!K288)</f>
        <v>30/08/2021</v>
      </c>
      <c r="J279" s="5" t="str">
        <f>'[1]TCE - ANEXO IV - Preencher'!L288</f>
        <v>23210810854165000346550010001052501163634826</v>
      </c>
      <c r="K279" s="5" t="str">
        <f>IF(F279="B",LEFT('[1]TCE - ANEXO IV - Preencher'!M288,2),IF(F279="S",LEFT('[1]TCE - ANEXO IV - Preencher'!M288,7),IF('[1]TCE - ANEXO IV - Preencher'!H288="","")))</f>
        <v>23</v>
      </c>
      <c r="L279" s="7">
        <f>'[1]TCE - ANEXO IV - Preencher'!N288</f>
        <v>10970.5</v>
      </c>
    </row>
    <row r="280" spans="1:12" s="8" customFormat="1" ht="19.5" customHeight="1" x14ac:dyDescent="0.2">
      <c r="A280" s="3">
        <f>IFERROR(VLOOKUP(B280,'[1]DADOS (OCULTAR)'!$P$3:$R$91,3,0),"")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3.4 - Material Farmacológico</v>
      </c>
      <c r="D280" s="3">
        <f>'[1]TCE - ANEXO IV - Preencher'!F289</f>
        <v>11012952000141</v>
      </c>
      <c r="E280" s="5" t="str">
        <f>'[1]TCE - ANEXO IV - Preencher'!G289</f>
        <v>DROGARIA QUATRO CANTOS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132966</v>
      </c>
      <c r="I280" s="6" t="str">
        <f>IF('[1]TCE - ANEXO IV - Preencher'!K289="","",'[1]TCE - ANEXO IV - Preencher'!K289)</f>
        <v>10/08/2021</v>
      </c>
      <c r="J280" s="5" t="str">
        <f>'[1]TCE - ANEXO IV - Preencher'!L289</f>
        <v>26210811012952000141550010001329661014626264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36.6</v>
      </c>
    </row>
    <row r="281" spans="1:12" s="8" customFormat="1" ht="19.5" customHeight="1" x14ac:dyDescent="0.2">
      <c r="A281" s="3">
        <f>IFERROR(VLOOKUP(B281,'[1]DADOS (OCULTAR)'!$P$3:$R$91,3,0),"")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3.4 - Material Farmacológico</v>
      </c>
      <c r="D281" s="3">
        <f>'[1]TCE - ANEXO IV - Preencher'!F290</f>
        <v>11012952000141</v>
      </c>
      <c r="E281" s="5" t="str">
        <f>'[1]TCE - ANEXO IV - Preencher'!G290</f>
        <v>DROGARIA QUATRO CANTOS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132976</v>
      </c>
      <c r="I281" s="6" t="str">
        <f>IF('[1]TCE - ANEXO IV - Preencher'!K290="","",'[1]TCE - ANEXO IV - Preencher'!K290)</f>
        <v>12/08/2021</v>
      </c>
      <c r="J281" s="5" t="str">
        <f>'[1]TCE - ANEXO IV - Preencher'!L290</f>
        <v>26210811012952000141550010001329761014627364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117</v>
      </c>
    </row>
    <row r="282" spans="1:12" s="8" customFormat="1" ht="19.5" customHeight="1" x14ac:dyDescent="0.2">
      <c r="A282" s="3">
        <f>IFERROR(VLOOKUP(B282,'[1]DADOS (OCULTAR)'!$P$3:$R$91,3,0),"")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3.4 - Material Farmacológico</v>
      </c>
      <c r="D282" s="3">
        <f>'[1]TCE - ANEXO IV - Preencher'!F291</f>
        <v>11260846000187</v>
      </c>
      <c r="E282" s="5" t="str">
        <f>'[1]TCE - ANEXO IV - Preencher'!G291</f>
        <v>ANBIOTON IMPORTADORA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000146470</v>
      </c>
      <c r="I282" s="6" t="str">
        <f>IF('[1]TCE - ANEXO IV - Preencher'!K291="","",'[1]TCE - ANEXO IV - Preencher'!K291)</f>
        <v>28/07/2021</v>
      </c>
      <c r="J282" s="5" t="str">
        <f>'[1]TCE - ANEXO IV - Preencher'!L291</f>
        <v>35210711260846000187550010001464701954778885</v>
      </c>
      <c r="K282" s="5" t="str">
        <f>IF(F282="B",LEFT('[1]TCE - ANEXO IV - Preencher'!M291,2),IF(F282="S",LEFT('[1]TCE - ANEXO IV - Preencher'!M291,7),IF('[1]TCE - ANEXO IV - Preencher'!H291="","")))</f>
        <v>35</v>
      </c>
      <c r="L282" s="7">
        <f>'[1]TCE - ANEXO IV - Preencher'!N291</f>
        <v>27660.799999999999</v>
      </c>
    </row>
    <row r="283" spans="1:12" s="8" customFormat="1" ht="19.5" customHeight="1" x14ac:dyDescent="0.2">
      <c r="A283" s="3">
        <f>IFERROR(VLOOKUP(B283,'[1]DADOS (OCULTAR)'!$P$3:$R$91,3,0),"")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3.4 - Material Farmacológico</v>
      </c>
      <c r="D283" s="3">
        <f>'[1]TCE - ANEXO IV - Preencher'!F292</f>
        <v>11260846000187</v>
      </c>
      <c r="E283" s="5" t="str">
        <f>'[1]TCE - ANEXO IV - Preencher'!G292</f>
        <v>ANBIOTON IMPORTADORA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000146491</v>
      </c>
      <c r="I283" s="6" t="str">
        <f>IF('[1]TCE - ANEXO IV - Preencher'!K292="","",'[1]TCE - ANEXO IV - Preencher'!K292)</f>
        <v>28/07/2021</v>
      </c>
      <c r="J283" s="5" t="str">
        <f>'[1]TCE - ANEXO IV - Preencher'!L292</f>
        <v>35210711260846000187550010001464911580826240</v>
      </c>
      <c r="K283" s="5" t="str">
        <f>IF(F283="B",LEFT('[1]TCE - ANEXO IV - Preencher'!M292,2),IF(F283="S",LEFT('[1]TCE - ANEXO IV - Preencher'!M292,7),IF('[1]TCE - ANEXO IV - Preencher'!H292="","")))</f>
        <v>35</v>
      </c>
      <c r="L283" s="7">
        <f>'[1]TCE - ANEXO IV - Preencher'!N292</f>
        <v>295000</v>
      </c>
    </row>
    <row r="284" spans="1:12" s="8" customFormat="1" ht="19.5" customHeight="1" x14ac:dyDescent="0.2">
      <c r="A284" s="3">
        <f>IFERROR(VLOOKUP(B284,'[1]DADOS (OCULTAR)'!$P$3:$R$91,3,0),"")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3.4 - Material Farmacológico</v>
      </c>
      <c r="D284" s="3">
        <f>'[1]TCE - ANEXO IV - Preencher'!F293</f>
        <v>11260846000187</v>
      </c>
      <c r="E284" s="5" t="str">
        <f>'[1]TCE - ANEXO IV - Preencher'!G293</f>
        <v>ANBIOTON IMPORTADORA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000146990</v>
      </c>
      <c r="I284" s="6" t="str">
        <f>IF('[1]TCE - ANEXO IV - Preencher'!K293="","",'[1]TCE - ANEXO IV - Preencher'!K293)</f>
        <v>04/08/2021</v>
      </c>
      <c r="J284" s="5" t="str">
        <f>'[1]TCE - ANEXO IV - Preencher'!L293</f>
        <v>35210811260846000187550010001469901231004868</v>
      </c>
      <c r="K284" s="5" t="str">
        <f>IF(F284="B",LEFT('[1]TCE - ANEXO IV - Preencher'!M293,2),IF(F284="S",LEFT('[1]TCE - ANEXO IV - Preencher'!M293,7),IF('[1]TCE - ANEXO IV - Preencher'!H293="","")))</f>
        <v>35</v>
      </c>
      <c r="L284" s="7">
        <f>'[1]TCE - ANEXO IV - Preencher'!N293</f>
        <v>1627.92</v>
      </c>
    </row>
    <row r="285" spans="1:12" s="8" customFormat="1" ht="19.5" customHeight="1" x14ac:dyDescent="0.2">
      <c r="A285" s="3">
        <f>IFERROR(VLOOKUP(B285,'[1]DADOS (OCULTAR)'!$P$3:$R$91,3,0),"")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3.4 - Material Farmacológico</v>
      </c>
      <c r="D285" s="3">
        <f>'[1]TCE - ANEXO IV - Preencher'!F294</f>
        <v>11260846000187</v>
      </c>
      <c r="E285" s="5" t="str">
        <f>'[1]TCE - ANEXO IV - Preencher'!G294</f>
        <v>ANBIOTON IMPORTADORA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000146991</v>
      </c>
      <c r="I285" s="6" t="str">
        <f>IF('[1]TCE - ANEXO IV - Preencher'!K294="","",'[1]TCE - ANEXO IV - Preencher'!K294)</f>
        <v>04/08/2021</v>
      </c>
      <c r="J285" s="5" t="str">
        <f>'[1]TCE - ANEXO IV - Preencher'!L294</f>
        <v>35210811260846000187550010001469911539042672</v>
      </c>
      <c r="K285" s="5" t="str">
        <f>IF(F285="B",LEFT('[1]TCE - ANEXO IV - Preencher'!M294,2),IF(F285="S",LEFT('[1]TCE - ANEXO IV - Preencher'!M294,7),IF('[1]TCE - ANEXO IV - Preencher'!H294="","")))</f>
        <v>35</v>
      </c>
      <c r="L285" s="7">
        <f>'[1]TCE - ANEXO IV - Preencher'!N294</f>
        <v>1315.8</v>
      </c>
    </row>
    <row r="286" spans="1:12" s="8" customFormat="1" ht="19.5" customHeight="1" x14ac:dyDescent="0.2">
      <c r="A286" s="3">
        <f>IFERROR(VLOOKUP(B286,'[1]DADOS (OCULTAR)'!$P$3:$R$91,3,0),"")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3.4 - Material Farmacológico</v>
      </c>
      <c r="D286" s="3">
        <f>'[1]TCE - ANEXO IV - Preencher'!F295</f>
        <v>11260846000187</v>
      </c>
      <c r="E286" s="5" t="str">
        <f>'[1]TCE - ANEXO IV - Preencher'!G295</f>
        <v>ANBIOTON IMPORTADORA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000147518</v>
      </c>
      <c r="I286" s="6" t="str">
        <f>IF('[1]TCE - ANEXO IV - Preencher'!K295="","",'[1]TCE - ANEXO IV - Preencher'!K295)</f>
        <v>11/08/2021</v>
      </c>
      <c r="J286" s="5" t="str">
        <f>'[1]TCE - ANEXO IV - Preencher'!L295</f>
        <v>35210811260846000187550010001475181986536619</v>
      </c>
      <c r="K286" s="5" t="str">
        <f>IF(F286="B",LEFT('[1]TCE - ANEXO IV - Preencher'!M295,2),IF(F286="S",LEFT('[1]TCE - ANEXO IV - Preencher'!M295,7),IF('[1]TCE - ANEXO IV - Preencher'!H295="","")))</f>
        <v>35</v>
      </c>
      <c r="L286" s="7">
        <f>'[1]TCE - ANEXO IV - Preencher'!N295</f>
        <v>6579</v>
      </c>
    </row>
    <row r="287" spans="1:12" s="8" customFormat="1" ht="19.5" customHeight="1" x14ac:dyDescent="0.2">
      <c r="A287" s="3">
        <f>IFERROR(VLOOKUP(B287,'[1]DADOS (OCULTAR)'!$P$3:$R$91,3,0),"")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3.4 - Material Farmacológico</v>
      </c>
      <c r="D287" s="3">
        <f>'[1]TCE - ANEXO IV - Preencher'!F296</f>
        <v>11260846000187</v>
      </c>
      <c r="E287" s="5" t="str">
        <f>'[1]TCE - ANEXO IV - Preencher'!G296</f>
        <v>ANBIOTON IMPORTADORA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000147816</v>
      </c>
      <c r="I287" s="6" t="str">
        <f>IF('[1]TCE - ANEXO IV - Preencher'!K296="","",'[1]TCE - ANEXO IV - Preencher'!K296)</f>
        <v>17/08/2021</v>
      </c>
      <c r="J287" s="5" t="str">
        <f>'[1]TCE - ANEXO IV - Preencher'!L296</f>
        <v>35210811260846000187550010001478161438789955</v>
      </c>
      <c r="K287" s="5" t="str">
        <f>IF(F287="B",LEFT('[1]TCE - ANEXO IV - Preencher'!M296,2),IF(F287="S",LEFT('[1]TCE - ANEXO IV - Preencher'!M296,7),IF('[1]TCE - ANEXO IV - Preencher'!H296="","")))</f>
        <v>35</v>
      </c>
      <c r="L287" s="7">
        <f>'[1]TCE - ANEXO IV - Preencher'!N296</f>
        <v>3345.4</v>
      </c>
    </row>
    <row r="288" spans="1:12" s="8" customFormat="1" ht="19.5" customHeight="1" x14ac:dyDescent="0.2">
      <c r="A288" s="3">
        <f>IFERROR(VLOOKUP(B288,'[1]DADOS (OCULTAR)'!$P$3:$R$91,3,0),"")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3.4 - Material Farmacológico</v>
      </c>
      <c r="D288" s="3">
        <f>'[1]TCE - ANEXO IV - Preencher'!F297</f>
        <v>11260846000187</v>
      </c>
      <c r="E288" s="5" t="str">
        <f>'[1]TCE - ANEXO IV - Preencher'!G297</f>
        <v>ANBIOTON IMPORTADORA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000148086</v>
      </c>
      <c r="I288" s="6" t="str">
        <f>IF('[1]TCE - ANEXO IV - Preencher'!K297="","",'[1]TCE - ANEXO IV - Preencher'!K297)</f>
        <v>19/08/2021</v>
      </c>
      <c r="J288" s="5" t="str">
        <f>'[1]TCE - ANEXO IV - Preencher'!L297</f>
        <v>35210811260846000187550010001480861510361044</v>
      </c>
      <c r="K288" s="5" t="str">
        <f>IF(F288="B",LEFT('[1]TCE - ANEXO IV - Preencher'!M297,2),IF(F288="S",LEFT('[1]TCE - ANEXO IV - Preencher'!M297,7),IF('[1]TCE - ANEXO IV - Preencher'!H297="","")))</f>
        <v>35</v>
      </c>
      <c r="L288" s="7">
        <f>'[1]TCE - ANEXO IV - Preencher'!N297</f>
        <v>32365.1</v>
      </c>
    </row>
    <row r="289" spans="1:12" s="8" customFormat="1" ht="19.5" customHeight="1" x14ac:dyDescent="0.2">
      <c r="A289" s="3">
        <f>IFERROR(VLOOKUP(B289,'[1]DADOS (OCULTAR)'!$P$3:$R$91,3,0),"")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3.4 - Material Farmacológico</v>
      </c>
      <c r="D289" s="3">
        <f>'[1]TCE - ANEXO IV - Preencher'!F298</f>
        <v>11563145000117</v>
      </c>
      <c r="E289" s="5" t="str">
        <f>'[1]TCE - ANEXO IV - Preencher'!G298</f>
        <v>COMERCIAL MOSTAERT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100609</v>
      </c>
      <c r="I289" s="6" t="str">
        <f>IF('[1]TCE - ANEXO IV - Preencher'!K298="","",'[1]TCE - ANEXO IV - Preencher'!K298)</f>
        <v>23/08/2021</v>
      </c>
      <c r="J289" s="5" t="str">
        <f>'[1]TCE - ANEXO IV - Preencher'!L298</f>
        <v>26210811563145000117550010001006091002070529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46269</v>
      </c>
    </row>
    <row r="290" spans="1:12" s="8" customFormat="1" ht="19.5" customHeight="1" x14ac:dyDescent="0.2">
      <c r="A290" s="3">
        <f>IFERROR(VLOOKUP(B290,'[1]DADOS (OCULTAR)'!$P$3:$R$91,3,0),"")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3.4 - Material Farmacológico</v>
      </c>
      <c r="D290" s="3">
        <f>'[1]TCE - ANEXO IV - Preencher'!F299</f>
        <v>11563145000117</v>
      </c>
      <c r="E290" s="5" t="str">
        <f>'[1]TCE - ANEXO IV - Preencher'!G299</f>
        <v>COMERCIAL MOSTAERT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100610</v>
      </c>
      <c r="I290" s="6" t="str">
        <f>IF('[1]TCE - ANEXO IV - Preencher'!K299="","",'[1]TCE - ANEXO IV - Preencher'!K299)</f>
        <v>23/08/2021</v>
      </c>
      <c r="J290" s="5" t="str">
        <f>'[1]TCE - ANEXO IV - Preencher'!L299</f>
        <v>26210811563145000117550010001006101002070562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25726.9</v>
      </c>
    </row>
    <row r="291" spans="1:12" s="8" customFormat="1" ht="19.5" customHeight="1" x14ac:dyDescent="0.2">
      <c r="A291" s="3">
        <f>IFERROR(VLOOKUP(B291,'[1]DADOS (OCULTAR)'!$P$3:$R$91,3,0),"")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3.4 - Material Farmacológico</v>
      </c>
      <c r="D291" s="3">
        <f>'[1]TCE - ANEXO IV - Preencher'!F300</f>
        <v>11563145000117</v>
      </c>
      <c r="E291" s="5" t="str">
        <f>'[1]TCE - ANEXO IV - Preencher'!G300</f>
        <v>COMERCIAL MOSTAERT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100616</v>
      </c>
      <c r="I291" s="6" t="str">
        <f>IF('[1]TCE - ANEXO IV - Preencher'!K300="","",'[1]TCE - ANEXO IV - Preencher'!K300)</f>
        <v>23/08/2021</v>
      </c>
      <c r="J291" s="5" t="str">
        <f>'[1]TCE - ANEXO IV - Preencher'!L300</f>
        <v>26210811563145000117550010001006161002070990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8541</v>
      </c>
    </row>
    <row r="292" spans="1:12" s="8" customFormat="1" ht="19.5" customHeight="1" x14ac:dyDescent="0.2">
      <c r="A292" s="3">
        <f>IFERROR(VLOOKUP(B292,'[1]DADOS (OCULTAR)'!$P$3:$R$91,3,0),"")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3.4 - Material Farmacológico</v>
      </c>
      <c r="D292" s="3">
        <f>'[1]TCE - ANEXO IV - Preencher'!F301</f>
        <v>11563145000117</v>
      </c>
      <c r="E292" s="5" t="str">
        <f>'[1]TCE - ANEXO IV - Preencher'!G301</f>
        <v>COMERCIAL MOSTAERT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100834</v>
      </c>
      <c r="I292" s="6" t="str">
        <f>IF('[1]TCE - ANEXO IV - Preencher'!K301="","",'[1]TCE - ANEXO IV - Preencher'!K301)</f>
        <v>26/08/2021</v>
      </c>
      <c r="J292" s="5" t="str">
        <f>'[1]TCE - ANEXO IV - Preencher'!L301</f>
        <v>26210811563145000117550010001008341002076083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136080</v>
      </c>
    </row>
    <row r="293" spans="1:12" s="8" customFormat="1" ht="19.5" customHeight="1" x14ac:dyDescent="0.2">
      <c r="A293" s="3">
        <f>IFERROR(VLOOKUP(B293,'[1]DADOS (OCULTAR)'!$P$3:$R$91,3,0),"")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3.4 - Material Farmacológico</v>
      </c>
      <c r="D293" s="3">
        <f>'[1]TCE - ANEXO IV - Preencher'!F302</f>
        <v>11563145000117</v>
      </c>
      <c r="E293" s="5" t="str">
        <f>'[1]TCE - ANEXO IV - Preencher'!G302</f>
        <v>COMERCIAL MOSTAERT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100900</v>
      </c>
      <c r="I293" s="6" t="str">
        <f>IF('[1]TCE - ANEXO IV - Preencher'!K302="","",'[1]TCE - ANEXO IV - Preencher'!K302)</f>
        <v>27/08/2021</v>
      </c>
      <c r="J293" s="5" t="str">
        <f>'[1]TCE - ANEXO IV - Preencher'!L302</f>
        <v>26210811563145000117550010001009001002077630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54000</v>
      </c>
    </row>
    <row r="294" spans="1:12" s="8" customFormat="1" ht="19.5" customHeight="1" x14ac:dyDescent="0.2">
      <c r="A294" s="3">
        <f>IFERROR(VLOOKUP(B294,'[1]DADOS (OCULTAR)'!$P$3:$R$91,3,0),"")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3.4 - Material Farmacológico</v>
      </c>
      <c r="D294" s="3">
        <f>'[1]TCE - ANEXO IV - Preencher'!F303</f>
        <v>11563145000117</v>
      </c>
      <c r="E294" s="5" t="str">
        <f>'[1]TCE - ANEXO IV - Preencher'!G303</f>
        <v>COMERCIAL MOSTAERT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100920</v>
      </c>
      <c r="I294" s="6" t="str">
        <f>IF('[1]TCE - ANEXO IV - Preencher'!K303="","",'[1]TCE - ANEXO IV - Preencher'!K303)</f>
        <v>27/08/2021</v>
      </c>
      <c r="J294" s="5" t="str">
        <f>'[1]TCE - ANEXO IV - Preencher'!L303</f>
        <v>26210811563145000117550010001009201002078094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4588.5</v>
      </c>
    </row>
    <row r="295" spans="1:12" s="8" customFormat="1" ht="19.5" customHeight="1" x14ac:dyDescent="0.2">
      <c r="A295" s="3">
        <f>IFERROR(VLOOKUP(B295,'[1]DADOS (OCULTAR)'!$P$3:$R$91,3,0),"")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3.4 - Material Farmacológico</v>
      </c>
      <c r="D295" s="3">
        <f>'[1]TCE - ANEXO IV - Preencher'!F304</f>
        <v>11563145000117</v>
      </c>
      <c r="E295" s="5" t="str">
        <f>'[1]TCE - ANEXO IV - Preencher'!G304</f>
        <v>COMERCIAL MOSTAERT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99960</v>
      </c>
      <c r="I295" s="6" t="str">
        <f>IF('[1]TCE - ANEXO IV - Preencher'!K304="","",'[1]TCE - ANEXO IV - Preencher'!K304)</f>
        <v>10/08/2021</v>
      </c>
      <c r="J295" s="5" t="str">
        <f>'[1]TCE - ANEXO IV - Preencher'!L304</f>
        <v>26210811563145000117550010000999601002054353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52080</v>
      </c>
    </row>
    <row r="296" spans="1:12" s="8" customFormat="1" ht="19.5" customHeight="1" x14ac:dyDescent="0.2">
      <c r="A296" s="3">
        <f>IFERROR(VLOOKUP(B296,'[1]DADOS (OCULTAR)'!$P$3:$R$91,3,0),"")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3.4 - Material Farmacológico</v>
      </c>
      <c r="D296" s="3">
        <f>'[1]TCE - ANEXO IV - Preencher'!F305</f>
        <v>12420164000319</v>
      </c>
      <c r="E296" s="5" t="str">
        <f>'[1]TCE - ANEXO IV - Preencher'!G305</f>
        <v>CM HOSPITALAR SA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002269745</v>
      </c>
      <c r="I296" s="6" t="str">
        <f>IF('[1]TCE - ANEXO IV - Preencher'!K305="","",'[1]TCE - ANEXO IV - Preencher'!K305)</f>
        <v>23/07/2021</v>
      </c>
      <c r="J296" s="5" t="str">
        <f>'[1]TCE - ANEXO IV - Preencher'!L305</f>
        <v>52210712420164000319550010022697451100103629</v>
      </c>
      <c r="K296" s="5" t="str">
        <f>IF(F296="B",LEFT('[1]TCE - ANEXO IV - Preencher'!M305,2),IF(F296="S",LEFT('[1]TCE - ANEXO IV - Preencher'!M305,7),IF('[1]TCE - ANEXO IV - Preencher'!H305="","")))</f>
        <v>52</v>
      </c>
      <c r="L296" s="7">
        <f>'[1]TCE - ANEXO IV - Preencher'!N305</f>
        <v>45843.839999999997</v>
      </c>
    </row>
    <row r="297" spans="1:12" s="8" customFormat="1" ht="19.5" customHeight="1" x14ac:dyDescent="0.2">
      <c r="A297" s="3">
        <f>IFERROR(VLOOKUP(B297,'[1]DADOS (OCULTAR)'!$P$3:$R$91,3,0),"")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3.4 - Material Farmacológico</v>
      </c>
      <c r="D297" s="3">
        <f>'[1]TCE - ANEXO IV - Preencher'!F306</f>
        <v>12420164001048</v>
      </c>
      <c r="E297" s="5" t="str">
        <f>'[1]TCE - ANEXO IV - Preencher'!G306</f>
        <v>CM HOSPITALAR SA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000101665</v>
      </c>
      <c r="I297" s="6" t="str">
        <f>IF('[1]TCE - ANEXO IV - Preencher'!K306="","",'[1]TCE - ANEXO IV - Preencher'!K306)</f>
        <v>27/07/2021</v>
      </c>
      <c r="J297" s="5" t="str">
        <f>'[1]TCE - ANEXO IV - Preencher'!L306</f>
        <v>26210712420164001048550010001016651100003438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629.70000000000005</v>
      </c>
    </row>
    <row r="298" spans="1:12" s="8" customFormat="1" ht="19.5" customHeight="1" x14ac:dyDescent="0.2">
      <c r="A298" s="3">
        <f>IFERROR(VLOOKUP(B298,'[1]DADOS (OCULTAR)'!$P$3:$R$91,3,0),"")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3.4 - Material Farmacológico</v>
      </c>
      <c r="D298" s="3">
        <f>'[1]TCE - ANEXO IV - Preencher'!F307</f>
        <v>12420164001048</v>
      </c>
      <c r="E298" s="5" t="str">
        <f>'[1]TCE - ANEXO IV - Preencher'!G307</f>
        <v>CM HOSPITALAR SA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000101668</v>
      </c>
      <c r="I298" s="6" t="str">
        <f>IF('[1]TCE - ANEXO IV - Preencher'!K307="","",'[1]TCE - ANEXO IV - Preencher'!K307)</f>
        <v>27/07/2021</v>
      </c>
      <c r="J298" s="5" t="str">
        <f>'[1]TCE - ANEXO IV - Preencher'!L307</f>
        <v>26210712420164001048550010001016681100035960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8993.4</v>
      </c>
    </row>
    <row r="299" spans="1:12" s="8" customFormat="1" ht="19.5" customHeight="1" x14ac:dyDescent="0.2">
      <c r="A299" s="3">
        <f>IFERROR(VLOOKUP(B299,'[1]DADOS (OCULTAR)'!$P$3:$R$91,3,0),"")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3.4 - Material Farmacológico</v>
      </c>
      <c r="D299" s="3">
        <f>'[1]TCE - ANEXO IV - Preencher'!F308</f>
        <v>12420164001048</v>
      </c>
      <c r="E299" s="5" t="str">
        <f>'[1]TCE - ANEXO IV - Preencher'!G308</f>
        <v>CM HOSPITALAR SA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000103752</v>
      </c>
      <c r="I299" s="6" t="str">
        <f>IF('[1]TCE - ANEXO IV - Preencher'!K308="","",'[1]TCE - ANEXO IV - Preencher'!K308)</f>
        <v>26/08/2021</v>
      </c>
      <c r="J299" s="5" t="str">
        <f>'[1]TCE - ANEXO IV - Preencher'!L308</f>
        <v>26210812420164001048550010001037521100081544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8993.4</v>
      </c>
    </row>
    <row r="300" spans="1:12" s="8" customFormat="1" ht="19.5" customHeight="1" x14ac:dyDescent="0.2">
      <c r="A300" s="3">
        <f>IFERROR(VLOOKUP(B300,'[1]DADOS (OCULTAR)'!$P$3:$R$91,3,0),"")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3.4 - Material Farmacológico</v>
      </c>
      <c r="D300" s="3">
        <f>'[1]TCE - ANEXO IV - Preencher'!F309</f>
        <v>12420164001048</v>
      </c>
      <c r="E300" s="5" t="str">
        <f>'[1]TCE - ANEXO IV - Preencher'!G309</f>
        <v>CM HOSPITALAR SA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000103763</v>
      </c>
      <c r="I300" s="6" t="str">
        <f>IF('[1]TCE - ANEXO IV - Preencher'!K309="","",'[1]TCE - ANEXO IV - Preencher'!K309)</f>
        <v>26/08/2021</v>
      </c>
      <c r="J300" s="5" t="str">
        <f>'[1]TCE - ANEXO IV - Preencher'!L309</f>
        <v>26210812420164001048550010001037631100312256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629.70000000000005</v>
      </c>
    </row>
    <row r="301" spans="1:12" s="8" customFormat="1" ht="19.5" customHeight="1" x14ac:dyDescent="0.2">
      <c r="A301" s="3">
        <f>IFERROR(VLOOKUP(B301,'[1]DADOS (OCULTAR)'!$P$3:$R$91,3,0),"")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3.4 - Material Farmacológico</v>
      </c>
      <c r="D301" s="3">
        <f>'[1]TCE - ANEXO IV - Preencher'!F310</f>
        <v>12420164001048</v>
      </c>
      <c r="E301" s="5" t="str">
        <f>'[1]TCE - ANEXO IV - Preencher'!G310</f>
        <v>CM HOSPITALAR SA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000525538</v>
      </c>
      <c r="I301" s="6" t="str">
        <f>IF('[1]TCE - ANEXO IV - Preencher'!K310="","",'[1]TCE - ANEXO IV - Preencher'!K310)</f>
        <v>27/07/2021</v>
      </c>
      <c r="J301" s="5" t="str">
        <f>'[1]TCE - ANEXO IV - Preencher'!L310</f>
        <v>53210712420164000904550010005255381100060822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679.01</v>
      </c>
    </row>
    <row r="302" spans="1:12" s="8" customFormat="1" ht="19.5" customHeight="1" x14ac:dyDescent="0.2">
      <c r="A302" s="3">
        <f>IFERROR(VLOOKUP(B302,'[1]DADOS (OCULTAR)'!$P$3:$R$91,3,0),"")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3.4 - Material Farmacológico</v>
      </c>
      <c r="D302" s="3">
        <f>'[1]TCE - ANEXO IV - Preencher'!F311</f>
        <v>12420164001048</v>
      </c>
      <c r="E302" s="5" t="str">
        <f>'[1]TCE - ANEXO IV - Preencher'!G311</f>
        <v>CM HOSPITALAR SA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000525539</v>
      </c>
      <c r="I302" s="6" t="str">
        <f>IF('[1]TCE - ANEXO IV - Preencher'!K311="","",'[1]TCE - ANEXO IV - Preencher'!K311)</f>
        <v>27/07/2021</v>
      </c>
      <c r="J302" s="5" t="str">
        <f>'[1]TCE - ANEXO IV - Preencher'!L311</f>
        <v>53210712420164000904550010005255391100209874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142</v>
      </c>
    </row>
    <row r="303" spans="1:12" s="8" customFormat="1" ht="19.5" customHeight="1" x14ac:dyDescent="0.2">
      <c r="A303" s="3">
        <f>IFERROR(VLOOKUP(B303,'[1]DADOS (OCULTAR)'!$P$3:$R$91,3,0),"")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3.4 - Material Farmacológico</v>
      </c>
      <c r="D303" s="3">
        <f>'[1]TCE - ANEXO IV - Preencher'!F312</f>
        <v>12420164001048</v>
      </c>
      <c r="E303" s="5" t="str">
        <f>'[1]TCE - ANEXO IV - Preencher'!G312</f>
        <v>CM HOSPITALAR SA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000538853</v>
      </c>
      <c r="I303" s="6" t="str">
        <f>IF('[1]TCE - ANEXO IV - Preencher'!K312="","",'[1]TCE - ANEXO IV - Preencher'!K312)</f>
        <v>20/08/2021</v>
      </c>
      <c r="J303" s="5" t="str">
        <f>'[1]TCE - ANEXO IV - Preencher'!L312</f>
        <v>53210812420164000904550010005388531100279364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679.01</v>
      </c>
    </row>
    <row r="304" spans="1:12" s="8" customFormat="1" ht="19.5" customHeight="1" x14ac:dyDescent="0.2">
      <c r="A304" s="3">
        <f>IFERROR(VLOOKUP(B304,'[1]DADOS (OCULTAR)'!$P$3:$R$91,3,0),"")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3.4 - Material Farmacológico</v>
      </c>
      <c r="D304" s="3">
        <f>'[1]TCE - ANEXO IV - Preencher'!F313</f>
        <v>12420164001048</v>
      </c>
      <c r="E304" s="5" t="str">
        <f>'[1]TCE - ANEXO IV - Preencher'!G313</f>
        <v>CM HOSPITALAR SA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000538854</v>
      </c>
      <c r="I304" s="6" t="str">
        <f>IF('[1]TCE - ANEXO IV - Preencher'!K313="","",'[1]TCE - ANEXO IV - Preencher'!K313)</f>
        <v>20/08/2021</v>
      </c>
      <c r="J304" s="5" t="str">
        <f>'[1]TCE - ANEXO IV - Preencher'!L313</f>
        <v>53210812420164000904550010005388541100324073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142</v>
      </c>
    </row>
    <row r="305" spans="1:12" s="8" customFormat="1" ht="19.5" customHeight="1" x14ac:dyDescent="0.2">
      <c r="A305" s="3">
        <f>IFERROR(VLOOKUP(B305,'[1]DADOS (OCULTAR)'!$P$3:$R$91,3,0),"")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3.4 - Material Farmacológico</v>
      </c>
      <c r="D305" s="3">
        <f>'[1]TCE - ANEXO IV - Preencher'!F314</f>
        <v>12882932000194</v>
      </c>
      <c r="E305" s="5" t="str">
        <f>'[1]TCE - ANEXO IV - Preencher'!G314</f>
        <v>EXOMED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153320</v>
      </c>
      <c r="I305" s="6" t="str">
        <f>IF('[1]TCE - ANEXO IV - Preencher'!K314="","",'[1]TCE - ANEXO IV - Preencher'!K314)</f>
        <v>13/08/2021</v>
      </c>
      <c r="J305" s="5" t="str">
        <f>'[1]TCE - ANEXO IV - Preencher'!L314</f>
        <v>26210812882932000194550010001533201354979560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1054.5</v>
      </c>
    </row>
    <row r="306" spans="1:12" s="8" customFormat="1" ht="19.5" customHeight="1" x14ac:dyDescent="0.2">
      <c r="A306" s="3">
        <f>IFERROR(VLOOKUP(B306,'[1]DADOS (OCULTAR)'!$P$3:$R$91,3,0),"")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3.4 - Material Farmacológico</v>
      </c>
      <c r="D306" s="3">
        <f>'[1]TCE - ANEXO IV - Preencher'!F315</f>
        <v>12882932000194</v>
      </c>
      <c r="E306" s="5" t="str">
        <f>'[1]TCE - ANEXO IV - Preencher'!G315</f>
        <v>EXOMED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153341</v>
      </c>
      <c r="I306" s="6" t="str">
        <f>IF('[1]TCE - ANEXO IV - Preencher'!K315="","",'[1]TCE - ANEXO IV - Preencher'!K315)</f>
        <v>16/08/2021</v>
      </c>
      <c r="J306" s="5" t="str">
        <f>'[1]TCE - ANEXO IV - Preencher'!L315</f>
        <v>26210812882932000194550010001533411928666900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586.79999999999995</v>
      </c>
    </row>
    <row r="307" spans="1:12" s="8" customFormat="1" ht="19.5" customHeight="1" x14ac:dyDescent="0.2">
      <c r="A307" s="3">
        <f>IFERROR(VLOOKUP(B307,'[1]DADOS (OCULTAR)'!$P$3:$R$91,3,0),"")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3.4 - Material Farmacológico</v>
      </c>
      <c r="D307" s="3">
        <f>'[1]TCE - ANEXO IV - Preencher'!F316</f>
        <v>12882932000194</v>
      </c>
      <c r="E307" s="5" t="str">
        <f>'[1]TCE - ANEXO IV - Preencher'!G316</f>
        <v>EXOMED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153737</v>
      </c>
      <c r="I307" s="6" t="str">
        <f>IF('[1]TCE - ANEXO IV - Preencher'!K316="","",'[1]TCE - ANEXO IV - Preencher'!K316)</f>
        <v>30/08/2021</v>
      </c>
      <c r="J307" s="5" t="str">
        <f>'[1]TCE - ANEXO IV - Preencher'!L316</f>
        <v>26210812882932000194550010001537371866840722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31745.84</v>
      </c>
    </row>
    <row r="308" spans="1:12" s="8" customFormat="1" ht="19.5" customHeight="1" x14ac:dyDescent="0.2">
      <c r="A308" s="3">
        <f>IFERROR(VLOOKUP(B308,'[1]DADOS (OCULTAR)'!$P$3:$R$91,3,0),"")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3.4 - Material Farmacológico</v>
      </c>
      <c r="D308" s="3">
        <f>'[1]TCE - ANEXO IV - Preencher'!F317</f>
        <v>21381761000100</v>
      </c>
      <c r="E308" s="5" t="str">
        <f>'[1]TCE - ANEXO IV - Preencher'!G317</f>
        <v>SIX DISTRIBUIDORA HOSPITALAR LTDA EPP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000041961</v>
      </c>
      <c r="I308" s="6" t="str">
        <f>IF('[1]TCE - ANEXO IV - Preencher'!K317="","",'[1]TCE - ANEXO IV - Preencher'!K317)</f>
        <v>11/08/2021</v>
      </c>
      <c r="J308" s="5" t="str">
        <f>'[1]TCE - ANEXO IV - Preencher'!L317</f>
        <v>26210821381761000100550010000419611529235890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596</v>
      </c>
    </row>
    <row r="309" spans="1:12" s="8" customFormat="1" ht="19.5" customHeight="1" x14ac:dyDescent="0.2">
      <c r="A309" s="3">
        <f>IFERROR(VLOOKUP(B309,'[1]DADOS (OCULTAR)'!$P$3:$R$91,3,0),"")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3.4 - Material Farmacológico</v>
      </c>
      <c r="D309" s="3">
        <f>'[1]TCE - ANEXO IV - Preencher'!F318</f>
        <v>21596736000144</v>
      </c>
      <c r="E309" s="5" t="str">
        <f>'[1]TCE - ANEXO IV - Preencher'!G318</f>
        <v>ULTRAMEGA DISTRIBUIDORA HOSPITALAR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00134088</v>
      </c>
      <c r="I309" s="6" t="str">
        <f>IF('[1]TCE - ANEXO IV - Preencher'!K318="","",'[1]TCE - ANEXO IV - Preencher'!K318)</f>
        <v>19/08/2021</v>
      </c>
      <c r="J309" s="5" t="str">
        <f>'[1]TCE - ANEXO IV - Preencher'!L318</f>
        <v>26210821596736000144550010001340881001378238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979</v>
      </c>
    </row>
    <row r="310" spans="1:12" s="8" customFormat="1" ht="19.5" customHeight="1" x14ac:dyDescent="0.2">
      <c r="A310" s="3">
        <f>IFERROR(VLOOKUP(B310,'[1]DADOS (OCULTAR)'!$P$3:$R$91,3,0),"")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3.4 - Material Farmacológico</v>
      </c>
      <c r="D310" s="3">
        <f>'[1]TCE - ANEXO IV - Preencher'!F319</f>
        <v>21939878000167</v>
      </c>
      <c r="E310" s="5" t="str">
        <f>'[1]TCE - ANEXO IV - Preencher'!G319</f>
        <v>BEM ESTAR PROD FARMACEUTICOS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000002696</v>
      </c>
      <c r="I310" s="6" t="str">
        <f>IF('[1]TCE - ANEXO IV - Preencher'!K319="","",'[1]TCE - ANEXO IV - Preencher'!K319)</f>
        <v>24/08/2021</v>
      </c>
      <c r="J310" s="5" t="str">
        <f>'[1]TCE - ANEXO IV - Preencher'!L319</f>
        <v>26210821939878000167550010000026961100069624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1430</v>
      </c>
    </row>
    <row r="311" spans="1:12" s="8" customFormat="1" ht="19.5" customHeight="1" x14ac:dyDescent="0.2">
      <c r="A311" s="3">
        <f>IFERROR(VLOOKUP(B311,'[1]DADOS (OCULTAR)'!$P$3:$R$91,3,0),"")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3.4 - Material Farmacológico</v>
      </c>
      <c r="D311" s="3">
        <f>'[1]TCE - ANEXO IV - Preencher'!F320</f>
        <v>23680034000170</v>
      </c>
      <c r="E311" s="5" t="str">
        <f>'[1]TCE - ANEXO IV - Preencher'!G320</f>
        <v>D ARAUJO COMERCIAL EIRELI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000002855</v>
      </c>
      <c r="I311" s="6" t="str">
        <f>IF('[1]TCE - ANEXO IV - Preencher'!K320="","",'[1]TCE - ANEXO IV - Preencher'!K320)</f>
        <v>02/08/2021</v>
      </c>
      <c r="J311" s="5" t="str">
        <f>'[1]TCE - ANEXO IV - Preencher'!L320</f>
        <v>26210823680034000170550010000028551328052442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11280</v>
      </c>
    </row>
    <row r="312" spans="1:12" s="8" customFormat="1" ht="19.5" customHeight="1" x14ac:dyDescent="0.2">
      <c r="A312" s="3">
        <f>IFERROR(VLOOKUP(B312,'[1]DADOS (OCULTAR)'!$P$3:$R$91,3,0),"")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3.4 - Material Farmacológico</v>
      </c>
      <c r="D312" s="3">
        <f>'[1]TCE - ANEXO IV - Preencher'!F321</f>
        <v>31673254000285</v>
      </c>
      <c r="E312" s="5" t="str">
        <f>'[1]TCE - ANEXO IV - Preencher'!G321</f>
        <v>LABORATORIOS B BRAUN SA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147580</v>
      </c>
      <c r="I312" s="6" t="str">
        <f>IF('[1]TCE - ANEXO IV - Preencher'!K321="","",'[1]TCE - ANEXO IV - Preencher'!K321)</f>
        <v>27/08/2021</v>
      </c>
      <c r="J312" s="5" t="str">
        <f>'[1]TCE - ANEXO IV - Preencher'!L321</f>
        <v>26210831673254000285550000001475801969430595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721.2</v>
      </c>
    </row>
    <row r="313" spans="1:12" s="8" customFormat="1" ht="19.5" customHeight="1" x14ac:dyDescent="0.2">
      <c r="A313" s="3">
        <f>IFERROR(VLOOKUP(B313,'[1]DADOS (OCULTAR)'!$P$3:$R$91,3,0),"")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3.4 - Material Farmacológico</v>
      </c>
      <c r="D313" s="3">
        <f>'[1]TCE - ANEXO IV - Preencher'!F322</f>
        <v>38909503000157</v>
      </c>
      <c r="E313" s="5" t="str">
        <f>'[1]TCE - ANEXO IV - Preencher'!G322</f>
        <v>OPEM REPRESENTACAO IMPORT. E DIST.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065613</v>
      </c>
      <c r="I313" s="6" t="str">
        <f>IF('[1]TCE - ANEXO IV - Preencher'!K322="","",'[1]TCE - ANEXO IV - Preencher'!K322)</f>
        <v>10/08/2021</v>
      </c>
      <c r="J313" s="5" t="str">
        <f>'[1]TCE - ANEXO IV - Preencher'!L322</f>
        <v>35210838909503000157550010000656131606968710</v>
      </c>
      <c r="K313" s="5" t="str">
        <f>IF(F313="B",LEFT('[1]TCE - ANEXO IV - Preencher'!M322,2),IF(F313="S",LEFT('[1]TCE - ANEXO IV - Preencher'!M322,7),IF('[1]TCE - ANEXO IV - Preencher'!H322="","")))</f>
        <v>35</v>
      </c>
      <c r="L313" s="7">
        <f>'[1]TCE - ANEXO IV - Preencher'!N322</f>
        <v>61100</v>
      </c>
    </row>
    <row r="314" spans="1:12" s="8" customFormat="1" ht="19.5" customHeight="1" x14ac:dyDescent="0.2">
      <c r="A314" s="3">
        <f>IFERROR(VLOOKUP(B314,'[1]DADOS (OCULTAR)'!$P$3:$R$91,3,0),"")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3.4 - Material Farmacológico</v>
      </c>
      <c r="D314" s="3">
        <f>'[1]TCE - ANEXO IV - Preencher'!F323</f>
        <v>38909503000157</v>
      </c>
      <c r="E314" s="5" t="str">
        <f>'[1]TCE - ANEXO IV - Preencher'!G323</f>
        <v>OPEM REPRESENTACAO IMPORT. E DIST.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065614</v>
      </c>
      <c r="I314" s="6" t="str">
        <f>IF('[1]TCE - ANEXO IV - Preencher'!K323="","",'[1]TCE - ANEXO IV - Preencher'!K323)</f>
        <v>10/08/2021</v>
      </c>
      <c r="J314" s="5" t="str">
        <f>'[1]TCE - ANEXO IV - Preencher'!L323</f>
        <v>35210838909503000157550010000656141292649640</v>
      </c>
      <c r="K314" s="5" t="str">
        <f>IF(F314="B",LEFT('[1]TCE - ANEXO IV - Preencher'!M323,2),IF(F314="S",LEFT('[1]TCE - ANEXO IV - Preencher'!M323,7),IF('[1]TCE - ANEXO IV - Preencher'!H323="","")))</f>
        <v>35</v>
      </c>
      <c r="L314" s="7">
        <f>'[1]TCE - ANEXO IV - Preencher'!N323</f>
        <v>61100</v>
      </c>
    </row>
    <row r="315" spans="1:12" s="8" customFormat="1" ht="19.5" customHeight="1" x14ac:dyDescent="0.2">
      <c r="A315" s="3">
        <f>IFERROR(VLOOKUP(B315,'[1]DADOS (OCULTAR)'!$P$3:$R$91,3,0),"")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3.4 - Material Farmacológico</v>
      </c>
      <c r="D315" s="3">
        <f>'[1]TCE - ANEXO IV - Preencher'!F324</f>
        <v>44734671000151</v>
      </c>
      <c r="E315" s="5" t="str">
        <f>'[1]TCE - ANEXO IV - Preencher'!G324</f>
        <v>CRISTALIA PROD. QUIM. FARMACEUTICOS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3042388</v>
      </c>
      <c r="I315" s="6" t="str">
        <f>IF('[1]TCE - ANEXO IV - Preencher'!K324="","",'[1]TCE - ANEXO IV - Preencher'!K324)</f>
        <v>30/07/2021</v>
      </c>
      <c r="J315" s="5" t="str">
        <f>'[1]TCE - ANEXO IV - Preencher'!L324</f>
        <v>35210744734671000151550100030423881440267988</v>
      </c>
      <c r="K315" s="5" t="str">
        <f>IF(F315="B",LEFT('[1]TCE - ANEXO IV - Preencher'!M324,2),IF(F315="S",LEFT('[1]TCE - ANEXO IV - Preencher'!M324,7),IF('[1]TCE - ANEXO IV - Preencher'!H324="","")))</f>
        <v>35</v>
      </c>
      <c r="L315" s="7">
        <f>'[1]TCE - ANEXO IV - Preencher'!N324</f>
        <v>109500</v>
      </c>
    </row>
    <row r="316" spans="1:12" s="8" customFormat="1" ht="19.5" customHeight="1" x14ac:dyDescent="0.2">
      <c r="A316" s="3">
        <f>IFERROR(VLOOKUP(B316,'[1]DADOS (OCULTAR)'!$P$3:$R$91,3,0),"")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3.4 - Material Farmacológico</v>
      </c>
      <c r="D316" s="3">
        <f>'[1]TCE - ANEXO IV - Preencher'!F325</f>
        <v>44734671000151</v>
      </c>
      <c r="E316" s="5" t="str">
        <f>'[1]TCE - ANEXO IV - Preencher'!G325</f>
        <v>CRISTALIA PROD. QUIM. FARMACEUTICOS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3042389</v>
      </c>
      <c r="I316" s="6" t="str">
        <f>IF('[1]TCE - ANEXO IV - Preencher'!K325="","",'[1]TCE - ANEXO IV - Preencher'!K325)</f>
        <v>30/07/2021</v>
      </c>
      <c r="J316" s="5" t="str">
        <f>'[1]TCE - ANEXO IV - Preencher'!L325</f>
        <v>35210744734671000151550100030423891468966519</v>
      </c>
      <c r="K316" s="5" t="str">
        <f>IF(F316="B",LEFT('[1]TCE - ANEXO IV - Preencher'!M325,2),IF(F316="S",LEFT('[1]TCE - ANEXO IV - Preencher'!M325,7),IF('[1]TCE - ANEXO IV - Preencher'!H325="","")))</f>
        <v>35</v>
      </c>
      <c r="L316" s="7">
        <f>'[1]TCE - ANEXO IV - Preencher'!N325</f>
        <v>2250</v>
      </c>
    </row>
    <row r="317" spans="1:12" s="8" customFormat="1" ht="19.5" customHeight="1" x14ac:dyDescent="0.2">
      <c r="A317" s="3">
        <f>IFERROR(VLOOKUP(B317,'[1]DADOS (OCULTAR)'!$P$3:$R$91,3,0),"")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3.4 - Material Farmacológico</v>
      </c>
      <c r="D317" s="3">
        <f>'[1]TCE - ANEXO IV - Preencher'!F326</f>
        <v>44734671000151</v>
      </c>
      <c r="E317" s="5" t="str">
        <f>'[1]TCE - ANEXO IV - Preencher'!G326</f>
        <v>CRISTALIA PROD. QUIM. FARMACEUTICOS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3047729</v>
      </c>
      <c r="I317" s="6" t="str">
        <f>IF('[1]TCE - ANEXO IV - Preencher'!K326="","",'[1]TCE - ANEXO IV - Preencher'!K326)</f>
        <v>06/08/2021</v>
      </c>
      <c r="J317" s="5" t="str">
        <f>'[1]TCE - ANEXO IV - Preencher'!L326</f>
        <v>35210844734671000151550100030477291298750952</v>
      </c>
      <c r="K317" s="5" t="str">
        <f>IF(F317="B",LEFT('[1]TCE - ANEXO IV - Preencher'!M326,2),IF(F317="S",LEFT('[1]TCE - ANEXO IV - Preencher'!M326,7),IF('[1]TCE - ANEXO IV - Preencher'!H326="","")))</f>
        <v>35</v>
      </c>
      <c r="L317" s="7">
        <f>'[1]TCE - ANEXO IV - Preencher'!N326</f>
        <v>119541</v>
      </c>
    </row>
    <row r="318" spans="1:12" s="8" customFormat="1" ht="19.5" customHeight="1" x14ac:dyDescent="0.2">
      <c r="A318" s="3">
        <f>IFERROR(VLOOKUP(B318,'[1]DADOS (OCULTAR)'!$P$3:$R$91,3,0),"")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3.4 - Material Farmacológico</v>
      </c>
      <c r="D318" s="3">
        <f>'[1]TCE - ANEXO IV - Preencher'!F327</f>
        <v>44734671000151</v>
      </c>
      <c r="E318" s="5" t="str">
        <f>'[1]TCE - ANEXO IV - Preencher'!G327</f>
        <v>CRISTALIA PROD. QUIM. FARMACEUTICOS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3048518</v>
      </c>
      <c r="I318" s="6" t="str">
        <f>IF('[1]TCE - ANEXO IV - Preencher'!K327="","",'[1]TCE - ANEXO IV - Preencher'!K327)</f>
        <v>09/08/2021</v>
      </c>
      <c r="J318" s="5" t="str">
        <f>'[1]TCE - ANEXO IV - Preencher'!L327</f>
        <v>35210844734671000151550100030485181679537529</v>
      </c>
      <c r="K318" s="5" t="str">
        <f>IF(F318="B",LEFT('[1]TCE - ANEXO IV - Preencher'!M327,2),IF(F318="S",LEFT('[1]TCE - ANEXO IV - Preencher'!M327,7),IF('[1]TCE - ANEXO IV - Preencher'!H327="","")))</f>
        <v>35</v>
      </c>
      <c r="L318" s="7">
        <f>'[1]TCE - ANEXO IV - Preencher'!N327</f>
        <v>220</v>
      </c>
    </row>
    <row r="319" spans="1:12" s="8" customFormat="1" ht="19.5" customHeight="1" x14ac:dyDescent="0.2">
      <c r="A319" s="3">
        <f>IFERROR(VLOOKUP(B319,'[1]DADOS (OCULTAR)'!$P$3:$R$91,3,0),"")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3.4 - Material Farmacológico</v>
      </c>
      <c r="D319" s="3">
        <f>'[1]TCE - ANEXO IV - Preencher'!F328</f>
        <v>44734671000151</v>
      </c>
      <c r="E319" s="5" t="str">
        <f>'[1]TCE - ANEXO IV - Preencher'!G328</f>
        <v>CRISTALIA PROD. QUIM. FARMACEUTICOS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3048519</v>
      </c>
      <c r="I319" s="6" t="str">
        <f>IF('[1]TCE - ANEXO IV - Preencher'!K328="","",'[1]TCE - ANEXO IV - Preencher'!K328)</f>
        <v>09/08/2021</v>
      </c>
      <c r="J319" s="5" t="str">
        <f>'[1]TCE - ANEXO IV - Preencher'!L328</f>
        <v>35210844734671000151550100030485191049793477</v>
      </c>
      <c r="K319" s="5" t="str">
        <f>IF(F319="B",LEFT('[1]TCE - ANEXO IV - Preencher'!M328,2),IF(F319="S",LEFT('[1]TCE - ANEXO IV - Preencher'!M328,7),IF('[1]TCE - ANEXO IV - Preencher'!H328="","")))</f>
        <v>35</v>
      </c>
      <c r="L319" s="7">
        <f>'[1]TCE - ANEXO IV - Preencher'!N328</f>
        <v>3355</v>
      </c>
    </row>
    <row r="320" spans="1:12" s="8" customFormat="1" ht="19.5" customHeight="1" x14ac:dyDescent="0.2">
      <c r="A320" s="3">
        <f>IFERROR(VLOOKUP(B320,'[1]DADOS (OCULTAR)'!$P$3:$R$91,3,0),"")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3.4 - Material Farmacológico</v>
      </c>
      <c r="D320" s="3">
        <f>'[1]TCE - ANEXO IV - Preencher'!F329</f>
        <v>44734671000151</v>
      </c>
      <c r="E320" s="5" t="str">
        <f>'[1]TCE - ANEXO IV - Preencher'!G329</f>
        <v>CRISTALIA PROD. QUIM. FARMACEUTICOS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3061189</v>
      </c>
      <c r="I320" s="6" t="str">
        <f>IF('[1]TCE - ANEXO IV - Preencher'!K329="","",'[1]TCE - ANEXO IV - Preencher'!K329)</f>
        <v>24/08/2021</v>
      </c>
      <c r="J320" s="5" t="str">
        <f>'[1]TCE - ANEXO IV - Preencher'!L329</f>
        <v>35210844734671000151550100030611891542767656</v>
      </c>
      <c r="K320" s="5" t="str">
        <f>IF(F320="B",LEFT('[1]TCE - ANEXO IV - Preencher'!M329,2),IF(F320="S",LEFT('[1]TCE - ANEXO IV - Preencher'!M329,7),IF('[1]TCE - ANEXO IV - Preencher'!H329="","")))</f>
        <v>35</v>
      </c>
      <c r="L320" s="7">
        <f>'[1]TCE - ANEXO IV - Preencher'!N329</f>
        <v>133.75</v>
      </c>
    </row>
    <row r="321" spans="1:12" s="8" customFormat="1" ht="19.5" customHeight="1" x14ac:dyDescent="0.2">
      <c r="A321" s="3">
        <f>IFERROR(VLOOKUP(B321,'[1]DADOS (OCULTAR)'!$P$3:$R$91,3,0),"")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3.4 - Material Farmacológico</v>
      </c>
      <c r="D321" s="3">
        <f>'[1]TCE - ANEXO IV - Preencher'!F330</f>
        <v>44734671000151</v>
      </c>
      <c r="E321" s="5" t="str">
        <f>'[1]TCE - ANEXO IV - Preencher'!G330</f>
        <v>CRISTALIA PROD. QUIM. FARMACEUTICOS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3064276</v>
      </c>
      <c r="I321" s="6" t="str">
        <f>IF('[1]TCE - ANEXO IV - Preencher'!K330="","",'[1]TCE - ANEXO IV - Preencher'!K330)</f>
        <v>25/08/2021</v>
      </c>
      <c r="J321" s="5" t="str">
        <f>'[1]TCE - ANEXO IV - Preencher'!L330</f>
        <v>35210844734671000151550100030642761886664492</v>
      </c>
      <c r="K321" s="5" t="str">
        <f>IF(F321="B",LEFT('[1]TCE - ANEXO IV - Preencher'!M330,2),IF(F321="S",LEFT('[1]TCE - ANEXO IV - Preencher'!M330,7),IF('[1]TCE - ANEXO IV - Preencher'!H330="","")))</f>
        <v>35</v>
      </c>
      <c r="L321" s="7">
        <f>'[1]TCE - ANEXO IV - Preencher'!N330</f>
        <v>96031</v>
      </c>
    </row>
    <row r="322" spans="1:12" s="8" customFormat="1" ht="19.5" customHeight="1" x14ac:dyDescent="0.2">
      <c r="A322" s="3">
        <f>IFERROR(VLOOKUP(B322,'[1]DADOS (OCULTAR)'!$P$3:$R$91,3,0),"")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3.4 - Material Farmacológico</v>
      </c>
      <c r="D322" s="3">
        <f>'[1]TCE - ANEXO IV - Preencher'!F331</f>
        <v>44734671000151</v>
      </c>
      <c r="E322" s="5" t="str">
        <f>'[1]TCE - ANEXO IV - Preencher'!G331</f>
        <v>CRISTALIA PROD. QUIM. FARMACEUTICOS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3064400</v>
      </c>
      <c r="I322" s="6" t="str">
        <f>IF('[1]TCE - ANEXO IV - Preencher'!K331="","",'[1]TCE - ANEXO IV - Preencher'!K331)</f>
        <v>25/08/2021</v>
      </c>
      <c r="J322" s="5" t="str">
        <f>'[1]TCE - ANEXO IV - Preencher'!L331</f>
        <v>35210844734671000151550100030644001244345030</v>
      </c>
      <c r="K322" s="5" t="str">
        <f>IF(F322="B",LEFT('[1]TCE - ANEXO IV - Preencher'!M331,2),IF(F322="S",LEFT('[1]TCE - ANEXO IV - Preencher'!M331,7),IF('[1]TCE - ANEXO IV - Preencher'!H331="","")))</f>
        <v>35</v>
      </c>
      <c r="L322" s="7">
        <f>'[1]TCE - ANEXO IV - Preencher'!N331</f>
        <v>523.75</v>
      </c>
    </row>
    <row r="323" spans="1:12" s="8" customFormat="1" ht="19.5" customHeight="1" x14ac:dyDescent="0.2">
      <c r="A323" s="3">
        <f>IFERROR(VLOOKUP(B323,'[1]DADOS (OCULTAR)'!$P$3:$R$91,3,0),"")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3.4 - Material Farmacológico</v>
      </c>
      <c r="D323" s="3">
        <f>'[1]TCE - ANEXO IV - Preencher'!F332</f>
        <v>49324221000104</v>
      </c>
      <c r="E323" s="5" t="str">
        <f>'[1]TCE - ANEXO IV - Preencher'!G332</f>
        <v>FRESENIUS KABI BRASIL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000203949</v>
      </c>
      <c r="I323" s="6" t="str">
        <f>IF('[1]TCE - ANEXO IV - Preencher'!K332="","",'[1]TCE - ANEXO IV - Preencher'!K332)</f>
        <v>14/08/2021</v>
      </c>
      <c r="J323" s="5" t="str">
        <f>'[1]TCE - ANEXO IV - Preencher'!L332</f>
        <v>23210849324221000880550000002039491247733351</v>
      </c>
      <c r="K323" s="5" t="str">
        <f>IF(F323="B",LEFT('[1]TCE - ANEXO IV - Preencher'!M332,2),IF(F323="S",LEFT('[1]TCE - ANEXO IV - Preencher'!M332,7),IF('[1]TCE - ANEXO IV - Preencher'!H332="","")))</f>
        <v>35</v>
      </c>
      <c r="L323" s="7">
        <f>'[1]TCE - ANEXO IV - Preencher'!N332</f>
        <v>7609.6</v>
      </c>
    </row>
    <row r="324" spans="1:12" s="8" customFormat="1" ht="19.5" customHeight="1" x14ac:dyDescent="0.2">
      <c r="A324" s="3">
        <f>IFERROR(VLOOKUP(B324,'[1]DADOS (OCULTAR)'!$P$3:$R$91,3,0),"")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3.4 - Material Farmacológico</v>
      </c>
      <c r="D324" s="3">
        <f>'[1]TCE - ANEXO IV - Preencher'!F333</f>
        <v>67729178000491</v>
      </c>
      <c r="E324" s="5" t="str">
        <f>'[1]TCE - ANEXO IV - Preencher'!G333</f>
        <v>COMERCIAL CIRURGICA RIOCLARENSE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0011769</v>
      </c>
      <c r="I324" s="6" t="str">
        <f>IF('[1]TCE - ANEXO IV - Preencher'!K333="","",'[1]TCE - ANEXO IV - Preencher'!K333)</f>
        <v>30/07/2021</v>
      </c>
      <c r="J324" s="5" t="str">
        <f>'[1]TCE - ANEXO IV - Preencher'!L333</f>
        <v>26210767729178000653550010000117691455733885</v>
      </c>
      <c r="K324" s="5" t="str">
        <f>IF(F324="B",LEFT('[1]TCE - ANEXO IV - Preencher'!M333,2),IF(F324="S",LEFT('[1]TCE - ANEXO IV - Preencher'!M333,7),IF('[1]TCE - ANEXO IV - Preencher'!H333="","")))</f>
        <v>35</v>
      </c>
      <c r="L324" s="7">
        <f>'[1]TCE - ANEXO IV - Preencher'!N333</f>
        <v>1046.26</v>
      </c>
    </row>
    <row r="325" spans="1:12" s="8" customFormat="1" ht="19.5" customHeight="1" x14ac:dyDescent="0.2">
      <c r="A325" s="3">
        <f>IFERROR(VLOOKUP(B325,'[1]DADOS (OCULTAR)'!$P$3:$R$91,3,0),"")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3.4 - Material Farmacológico</v>
      </c>
      <c r="D325" s="3">
        <f>'[1]TCE - ANEXO IV - Preencher'!F334</f>
        <v>67729178000491</v>
      </c>
      <c r="E325" s="5" t="str">
        <f>'[1]TCE - ANEXO IV - Preencher'!G334</f>
        <v>COMERCIAL CIRURGICA RIOCLARENSE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0012769</v>
      </c>
      <c r="I325" s="6" t="str">
        <f>IF('[1]TCE - ANEXO IV - Preencher'!K334="","",'[1]TCE - ANEXO IV - Preencher'!K334)</f>
        <v>20/08/2021</v>
      </c>
      <c r="J325" s="5" t="str">
        <f>'[1]TCE - ANEXO IV - Preencher'!L334</f>
        <v>26210867729178000653550010000127691998995099</v>
      </c>
      <c r="K325" s="5" t="str">
        <f>IF(F325="B",LEFT('[1]TCE - ANEXO IV - Preencher'!M334,2),IF(F325="S",LEFT('[1]TCE - ANEXO IV - Preencher'!M334,7),IF('[1]TCE - ANEXO IV - Preencher'!H334="","")))</f>
        <v>35</v>
      </c>
      <c r="L325" s="7">
        <f>'[1]TCE - ANEXO IV - Preencher'!N334</f>
        <v>97563.39</v>
      </c>
    </row>
    <row r="326" spans="1:12" s="8" customFormat="1" ht="19.5" customHeight="1" x14ac:dyDescent="0.2">
      <c r="A326" s="3">
        <f>IFERROR(VLOOKUP(B326,'[1]DADOS (OCULTAR)'!$P$3:$R$91,3,0),"")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3.4 - Material Farmacológico</v>
      </c>
      <c r="D326" s="3">
        <f>'[1]TCE - ANEXO IV - Preencher'!F335</f>
        <v>67729178000491</v>
      </c>
      <c r="E326" s="5" t="str">
        <f>'[1]TCE - ANEXO IV - Preencher'!G335</f>
        <v>COMERCIAL CIRURGICA RIOCLARENSE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0610584</v>
      </c>
      <c r="I326" s="6" t="str">
        <f>IF('[1]TCE - ANEXO IV - Preencher'!K335="","",'[1]TCE - ANEXO IV - Preencher'!K335)</f>
        <v>28/07/2021</v>
      </c>
      <c r="J326" s="5" t="str">
        <f>'[1]TCE - ANEXO IV - Preencher'!L335</f>
        <v>31210767729178000220550010006105841598142560</v>
      </c>
      <c r="K326" s="5" t="str">
        <f>IF(F326="B",LEFT('[1]TCE - ANEXO IV - Preencher'!M335,2),IF(F326="S",LEFT('[1]TCE - ANEXO IV - Preencher'!M335,7),IF('[1]TCE - ANEXO IV - Preencher'!H335="","")))</f>
        <v>35</v>
      </c>
      <c r="L326" s="7">
        <f>'[1]TCE - ANEXO IV - Preencher'!N335</f>
        <v>188489.34</v>
      </c>
    </row>
    <row r="327" spans="1:12" s="8" customFormat="1" ht="19.5" customHeight="1" x14ac:dyDescent="0.2">
      <c r="A327" s="3">
        <f>IFERROR(VLOOKUP(B327,'[1]DADOS (OCULTAR)'!$P$3:$R$91,3,0),"")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3.4 - Material Farmacológico</v>
      </c>
      <c r="D327" s="3">
        <f>'[1]TCE - ANEXO IV - Preencher'!F336</f>
        <v>67729178000491</v>
      </c>
      <c r="E327" s="5" t="str">
        <f>'[1]TCE - ANEXO IV - Preencher'!G336</f>
        <v>COMERCIAL CIRURGICA RIOCLARENSE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0610680</v>
      </c>
      <c r="I327" s="6" t="str">
        <f>IF('[1]TCE - ANEXO IV - Preencher'!K336="","",'[1]TCE - ANEXO IV - Preencher'!K336)</f>
        <v>29/07/2021</v>
      </c>
      <c r="J327" s="5" t="str">
        <f>'[1]TCE - ANEXO IV - Preencher'!L336</f>
        <v>31210767729178000220550010006106801339158742</v>
      </c>
      <c r="K327" s="5" t="str">
        <f>IF(F327="B",LEFT('[1]TCE - ANEXO IV - Preencher'!M336,2),IF(F327="S",LEFT('[1]TCE - ANEXO IV - Preencher'!M336,7),IF('[1]TCE - ANEXO IV - Preencher'!H336="","")))</f>
        <v>35</v>
      </c>
      <c r="L327" s="7">
        <f>'[1]TCE - ANEXO IV - Preencher'!N336</f>
        <v>2184</v>
      </c>
    </row>
    <row r="328" spans="1:12" s="8" customFormat="1" ht="19.5" customHeight="1" x14ac:dyDescent="0.2">
      <c r="A328" s="3">
        <f>IFERROR(VLOOKUP(B328,'[1]DADOS (OCULTAR)'!$P$3:$R$91,3,0),"")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3.4 - Material Farmacológico</v>
      </c>
      <c r="D328" s="3">
        <f>'[1]TCE - ANEXO IV - Preencher'!F337</f>
        <v>67729178000491</v>
      </c>
      <c r="E328" s="5" t="str">
        <f>'[1]TCE - ANEXO IV - Preencher'!G337</f>
        <v>COMERCIAL CIRURGICA RIOCLARENSE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1467230</v>
      </c>
      <c r="I328" s="6" t="str">
        <f>IF('[1]TCE - ANEXO IV - Preencher'!K337="","",'[1]TCE - ANEXO IV - Preencher'!K337)</f>
        <v>29/07/2021</v>
      </c>
      <c r="J328" s="5" t="str">
        <f>'[1]TCE - ANEXO IV - Preencher'!L337</f>
        <v>35210767729178000491550010014672301905794820</v>
      </c>
      <c r="K328" s="5" t="str">
        <f>IF(F328="B",LEFT('[1]TCE - ANEXO IV - Preencher'!M337,2),IF(F328="S",LEFT('[1]TCE - ANEXO IV - Preencher'!M337,7),IF('[1]TCE - ANEXO IV - Preencher'!H337="","")))</f>
        <v>35</v>
      </c>
      <c r="L328" s="7">
        <f>'[1]TCE - ANEXO IV - Preencher'!N337</f>
        <v>13904.4</v>
      </c>
    </row>
    <row r="329" spans="1:12" s="8" customFormat="1" ht="19.5" customHeight="1" x14ac:dyDescent="0.2">
      <c r="A329" s="3">
        <f>IFERROR(VLOOKUP(B329,'[1]DADOS (OCULTAR)'!$P$3:$R$91,3,0),"")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3.4 - Material Farmacológico</v>
      </c>
      <c r="D329" s="3">
        <f>'[1]TCE - ANEXO IV - Preencher'!F338</f>
        <v>67729178000491</v>
      </c>
      <c r="E329" s="5" t="str">
        <f>'[1]TCE - ANEXO IV - Preencher'!G338</f>
        <v>COMERCIAL CIRURGICA RIOCLARENSE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1471629</v>
      </c>
      <c r="I329" s="6" t="str">
        <f>IF('[1]TCE - ANEXO IV - Preencher'!K338="","",'[1]TCE - ANEXO IV - Preencher'!K338)</f>
        <v>09/08/2021</v>
      </c>
      <c r="J329" s="5" t="str">
        <f>'[1]TCE - ANEXO IV - Preencher'!L338</f>
        <v>35210867729178000491550010014716291481832608</v>
      </c>
      <c r="K329" s="5" t="str">
        <f>IF(F329="B",LEFT('[1]TCE - ANEXO IV - Preencher'!M338,2),IF(F329="S",LEFT('[1]TCE - ANEXO IV - Preencher'!M338,7),IF('[1]TCE - ANEXO IV - Preencher'!H338="","")))</f>
        <v>35</v>
      </c>
      <c r="L329" s="7">
        <f>'[1]TCE - ANEXO IV - Preencher'!N338</f>
        <v>171.26</v>
      </c>
    </row>
    <row r="330" spans="1:12" s="8" customFormat="1" ht="19.5" customHeight="1" x14ac:dyDescent="0.2">
      <c r="A330" s="3">
        <f>IFERROR(VLOOKUP(B330,'[1]DADOS (OCULTAR)'!$P$3:$R$91,3,0),"")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3.4 - Material Farmacológico</v>
      </c>
      <c r="D330" s="3">
        <f>'[1]TCE - ANEXO IV - Preencher'!F339</f>
        <v>67729178000572</v>
      </c>
      <c r="E330" s="5" t="str">
        <f>'[1]TCE - ANEXO IV - Preencher'!G339</f>
        <v>COMERCIAL CIRURGICA RIOCLARENSE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0052609</v>
      </c>
      <c r="I330" s="6" t="str">
        <f>IF('[1]TCE - ANEXO IV - Preencher'!K339="","",'[1]TCE - ANEXO IV - Preencher'!K339)</f>
        <v>23/07/2021</v>
      </c>
      <c r="J330" s="5" t="str">
        <f>'[1]TCE - ANEXO IV - Preencher'!L339</f>
        <v>41210767729178000572550010000526091115976012</v>
      </c>
      <c r="K330" s="5" t="str">
        <f>IF(F330="B",LEFT('[1]TCE - ANEXO IV - Preencher'!M339,2),IF(F330="S",LEFT('[1]TCE - ANEXO IV - Preencher'!M339,7),IF('[1]TCE - ANEXO IV - Preencher'!H339="","")))</f>
        <v>41</v>
      </c>
      <c r="L330" s="7">
        <f>'[1]TCE - ANEXO IV - Preencher'!N339</f>
        <v>4300</v>
      </c>
    </row>
    <row r="331" spans="1:12" s="8" customFormat="1" ht="19.5" customHeight="1" x14ac:dyDescent="0.2">
      <c r="A331" s="3">
        <f>IFERROR(VLOOKUP(B331,'[1]DADOS (OCULTAR)'!$P$3:$R$91,3,0),"")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3.4 - Material Farmacológico</v>
      </c>
      <c r="D331" s="3">
        <f>'[1]TCE - ANEXO IV - Preencher'!F340</f>
        <v>67729178000653</v>
      </c>
      <c r="E331" s="5" t="str">
        <f>'[1]TCE - ANEXO IV - Preencher'!G340</f>
        <v>COMERCIAL CIRURGICA RIOCLARENSE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0010890</v>
      </c>
      <c r="I331" s="6" t="str">
        <f>IF('[1]TCE - ANEXO IV - Preencher'!K340="","",'[1]TCE - ANEXO IV - Preencher'!K340)</f>
        <v>13/07/2021</v>
      </c>
      <c r="J331" s="5" t="str">
        <f>'[1]TCE - ANEXO IV - Preencher'!L340</f>
        <v>26210767729178000653550010000108901320160377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24288</v>
      </c>
    </row>
    <row r="332" spans="1:12" s="8" customFormat="1" ht="19.5" customHeight="1" x14ac:dyDescent="0.2">
      <c r="A332" s="3">
        <f>IFERROR(VLOOKUP(B332,'[1]DADOS (OCULTAR)'!$P$3:$R$91,3,0),"")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3.4 - Material Farmacológico</v>
      </c>
      <c r="D332" s="3">
        <f>'[1]TCE - ANEXO IV - Preencher'!F341</f>
        <v>67729178000653</v>
      </c>
      <c r="E332" s="5" t="str">
        <f>'[1]TCE - ANEXO IV - Preencher'!G341</f>
        <v>COMERCIAL CIRURGICA RIOCLARENSE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0012227</v>
      </c>
      <c r="I332" s="6" t="str">
        <f>IF('[1]TCE - ANEXO IV - Preencher'!K341="","",'[1]TCE - ANEXO IV - Preencher'!K341)</f>
        <v>09/08/2021</v>
      </c>
      <c r="J332" s="5" t="str">
        <f>'[1]TCE - ANEXO IV - Preencher'!L341</f>
        <v>26210867729178000653550010000122271718192562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172</v>
      </c>
    </row>
    <row r="333" spans="1:12" s="8" customFormat="1" ht="19.5" customHeight="1" x14ac:dyDescent="0.2">
      <c r="A333" s="3">
        <f>IFERROR(VLOOKUP(B333,'[1]DADOS (OCULTAR)'!$P$3:$R$91,3,0),"")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3.4 - Material Farmacológico</v>
      </c>
      <c r="D333" s="3">
        <f>'[1]TCE - ANEXO IV - Preencher'!F342</f>
        <v>67729178000653</v>
      </c>
      <c r="E333" s="5" t="str">
        <f>'[1]TCE - ANEXO IV - Preencher'!G342</f>
        <v>COMERCIAL CIRURGICA RIOCLARENSE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0012465</v>
      </c>
      <c r="I333" s="6" t="str">
        <f>IF('[1]TCE - ANEXO IV - Preencher'!K342="","",'[1]TCE - ANEXO IV - Preencher'!K342)</f>
        <v>13/08/2021</v>
      </c>
      <c r="J333" s="5" t="str">
        <f>'[1]TCE - ANEXO IV - Preencher'!L342</f>
        <v>26210867729178000653550010000124651728326318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2024.65</v>
      </c>
    </row>
    <row r="334" spans="1:12" s="8" customFormat="1" ht="19.5" customHeight="1" x14ac:dyDescent="0.2">
      <c r="A334" s="3">
        <f>IFERROR(VLOOKUP(B334,'[1]DADOS (OCULTAR)'!$P$3:$R$91,3,0),"")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3.4 - Material Farmacológico</v>
      </c>
      <c r="D334" s="3">
        <f>'[1]TCE - ANEXO IV - Preencher'!F343</f>
        <v>67729178000653</v>
      </c>
      <c r="E334" s="5" t="str">
        <f>'[1]TCE - ANEXO IV - Preencher'!G343</f>
        <v>COMERCIAL CIRURGICA RIOCLARENSE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0012467</v>
      </c>
      <c r="I334" s="6" t="str">
        <f>IF('[1]TCE - ANEXO IV - Preencher'!K343="","",'[1]TCE - ANEXO IV - Preencher'!K343)</f>
        <v>13/08/2021</v>
      </c>
      <c r="J334" s="5" t="str">
        <f>'[1]TCE - ANEXO IV - Preencher'!L343</f>
        <v>26210867729178000653550010000124671240693215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1304.4000000000001</v>
      </c>
    </row>
    <row r="335" spans="1:12" s="8" customFormat="1" ht="19.5" customHeight="1" x14ac:dyDescent="0.2">
      <c r="A335" s="3">
        <f>IFERROR(VLOOKUP(B335,'[1]DADOS (OCULTAR)'!$P$3:$R$91,3,0),"")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3.4 - Material Farmacológico</v>
      </c>
      <c r="D335" s="3">
        <f>'[1]TCE - ANEXO IV - Preencher'!F344</f>
        <v>67729178000653</v>
      </c>
      <c r="E335" s="5" t="str">
        <f>'[1]TCE - ANEXO IV - Preencher'!G344</f>
        <v>COMERCIAL CIRURGICA RIOCLARENSE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0012662</v>
      </c>
      <c r="I335" s="6" t="str">
        <f>IF('[1]TCE - ANEXO IV - Preencher'!K344="","",'[1]TCE - ANEXO IV - Preencher'!K344)</f>
        <v>18/08/2021</v>
      </c>
      <c r="J335" s="5" t="str">
        <f>'[1]TCE - ANEXO IV - Preencher'!L344</f>
        <v>26210867729178000653550010000126621923957711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1106.4000000000001</v>
      </c>
    </row>
    <row r="336" spans="1:12" s="8" customFormat="1" ht="19.5" customHeight="1" x14ac:dyDescent="0.2">
      <c r="A336" s="3">
        <f>IFERROR(VLOOKUP(B336,'[1]DADOS (OCULTAR)'!$P$3:$R$91,3,0),"")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3.4 - Material Farmacológico</v>
      </c>
      <c r="D336" s="3">
        <f>'[1]TCE - ANEXO IV - Preencher'!F345</f>
        <v>67729178000653</v>
      </c>
      <c r="E336" s="5" t="str">
        <f>'[1]TCE - ANEXO IV - Preencher'!G345</f>
        <v>COMERCIAL CIRURGICA RIOCLARENSE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0012766</v>
      </c>
      <c r="I336" s="6" t="str">
        <f>IF('[1]TCE - ANEXO IV - Preencher'!K345="","",'[1]TCE - ANEXO IV - Preencher'!K345)</f>
        <v>20/08/2021</v>
      </c>
      <c r="J336" s="5" t="str">
        <f>'[1]TCE - ANEXO IV - Preencher'!L345</f>
        <v>26210867729178000653550010000127661414890290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1105.5</v>
      </c>
    </row>
    <row r="337" spans="1:12" s="8" customFormat="1" ht="19.5" customHeight="1" x14ac:dyDescent="0.2">
      <c r="A337" s="3">
        <f>IFERROR(VLOOKUP(B337,'[1]DADOS (OCULTAR)'!$P$3:$R$91,3,0),"")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3.4 - Material Farmacológico</v>
      </c>
      <c r="D337" s="3">
        <f>'[1]TCE - ANEXO IV - Preencher'!F346</f>
        <v>67729178000653</v>
      </c>
      <c r="E337" s="5" t="str">
        <f>'[1]TCE - ANEXO IV - Preencher'!G346</f>
        <v>COMERCIAL CIRURGICA RIOCLARENSE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0012830</v>
      </c>
      <c r="I337" s="6" t="str">
        <f>IF('[1]TCE - ANEXO IV - Preencher'!K346="","",'[1]TCE - ANEXO IV - Preencher'!K346)</f>
        <v>20/08/2021</v>
      </c>
      <c r="J337" s="5" t="str">
        <f>'[1]TCE - ANEXO IV - Preencher'!L346</f>
        <v>26210867729178000653550010000128301343722112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176</v>
      </c>
    </row>
    <row r="338" spans="1:12" s="8" customFormat="1" ht="19.5" customHeight="1" x14ac:dyDescent="0.2">
      <c r="A338" s="3">
        <f>IFERROR(VLOOKUP(B338,'[1]DADOS (OCULTAR)'!$P$3:$R$91,3,0),"")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3.4 - Material Farmacológico</v>
      </c>
      <c r="D338" s="3">
        <f>'[1]TCE - ANEXO IV - Preencher'!F347</f>
        <v>67729178000653</v>
      </c>
      <c r="E338" s="5" t="str">
        <f>'[1]TCE - ANEXO IV - Preencher'!G347</f>
        <v>COMERCIAL CIRURGICA RIOCLARENSE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0013125</v>
      </c>
      <c r="I338" s="6" t="str">
        <f>IF('[1]TCE - ANEXO IV - Preencher'!K347="","",'[1]TCE - ANEXO IV - Preencher'!K347)</f>
        <v>27/08/2021</v>
      </c>
      <c r="J338" s="5" t="str">
        <f>'[1]TCE - ANEXO IV - Preencher'!L347</f>
        <v>26210867729178000653550010000131251085095320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12629.76</v>
      </c>
    </row>
    <row r="339" spans="1:12" s="8" customFormat="1" ht="19.5" customHeight="1" x14ac:dyDescent="0.2">
      <c r="A339" s="3">
        <f>IFERROR(VLOOKUP(B339,'[1]DADOS (OCULTAR)'!$P$3:$R$91,3,0),"")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3.4 - Material Farmacológico</v>
      </c>
      <c r="D339" s="3">
        <f>'[1]TCE - ANEXO IV - Preencher'!F348</f>
        <v>67729178000653</v>
      </c>
      <c r="E339" s="5" t="str">
        <f>'[1]TCE - ANEXO IV - Preencher'!G348</f>
        <v>COMERCIAL CIRURGICA RIOCLARENSE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0609490</v>
      </c>
      <c r="I339" s="6" t="str">
        <f>IF('[1]TCE - ANEXO IV - Preencher'!K348="","",'[1]TCE - ANEXO IV - Preencher'!K348)</f>
        <v>22/07/2021</v>
      </c>
      <c r="J339" s="5" t="str">
        <f>'[1]TCE - ANEXO IV - Preencher'!L348</f>
        <v>31210767729178000220550010006094901602381365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1114.9000000000001</v>
      </c>
    </row>
    <row r="340" spans="1:12" s="8" customFormat="1" ht="19.5" customHeight="1" x14ac:dyDescent="0.2">
      <c r="A340" s="3">
        <f>IFERROR(VLOOKUP(B340,'[1]DADOS (OCULTAR)'!$P$3:$R$91,3,0),"")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3.4 - Material Farmacológico</v>
      </c>
      <c r="D340" s="3">
        <f>'[1]TCE - ANEXO IV - Preencher'!F349</f>
        <v>67729178000653</v>
      </c>
      <c r="E340" s="5" t="str">
        <f>'[1]TCE - ANEXO IV - Preencher'!G349</f>
        <v>COMERCIAL CIRURGICA RIOCLARENSE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1475509</v>
      </c>
      <c r="I340" s="6" t="str">
        <f>IF('[1]TCE - ANEXO IV - Preencher'!K349="","",'[1]TCE - ANEXO IV - Preencher'!K349)</f>
        <v>18/08/2021</v>
      </c>
      <c r="J340" s="5" t="str">
        <f>'[1]TCE - ANEXO IV - Preencher'!L349</f>
        <v>35210867729178000491550010014755091111958410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829.8</v>
      </c>
    </row>
    <row r="341" spans="1:12" s="8" customFormat="1" ht="19.5" customHeight="1" x14ac:dyDescent="0.2">
      <c r="A341" s="3">
        <f>IFERROR(VLOOKUP(B341,'[1]DADOS (OCULTAR)'!$P$3:$R$91,3,0),"")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3.14 - Alimentação Preparada</v>
      </c>
      <c r="D341" s="3">
        <f>'[1]TCE - ANEXO IV - Preencher'!F350</f>
        <v>1687725000162</v>
      </c>
      <c r="E341" s="5" t="str">
        <f>'[1]TCE - ANEXO IV - Preencher'!G350</f>
        <v>CENTRO ESP EM NUT ENTERAL E PARENTERAL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000031139</v>
      </c>
      <c r="I341" s="6" t="str">
        <f>IF('[1]TCE - ANEXO IV - Preencher'!K350="","",'[1]TCE - ANEXO IV - Preencher'!K350)</f>
        <v>06/08/2021</v>
      </c>
      <c r="J341" s="5" t="str">
        <f>'[1]TCE - ANEXO IV - Preencher'!L350</f>
        <v>26210801687725000162550010000311391783177454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5145</v>
      </c>
    </row>
    <row r="342" spans="1:12" s="8" customFormat="1" ht="19.5" customHeight="1" x14ac:dyDescent="0.2">
      <c r="A342" s="3">
        <f>IFERROR(VLOOKUP(B342,'[1]DADOS (OCULTAR)'!$P$3:$R$91,3,0),"")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3.14 - Alimentação Preparada</v>
      </c>
      <c r="D342" s="3">
        <f>'[1]TCE - ANEXO IV - Preencher'!F351</f>
        <v>1687725000162</v>
      </c>
      <c r="E342" s="5" t="str">
        <f>'[1]TCE - ANEXO IV - Preencher'!G351</f>
        <v>CENTRO ESP EM NUT ENTERAL E PARENTERAL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000031380</v>
      </c>
      <c r="I342" s="6" t="str">
        <f>IF('[1]TCE - ANEXO IV - Preencher'!K351="","",'[1]TCE - ANEXO IV - Preencher'!K351)</f>
        <v>19/08/2021</v>
      </c>
      <c r="J342" s="5" t="str">
        <f>'[1]TCE - ANEXO IV - Preencher'!L351</f>
        <v>26210801687725000162550010000313801556708600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3225</v>
      </c>
    </row>
    <row r="343" spans="1:12" s="8" customFormat="1" ht="19.5" customHeight="1" x14ac:dyDescent="0.2">
      <c r="A343" s="3">
        <f>IFERROR(VLOOKUP(B343,'[1]DADOS (OCULTAR)'!$P$3:$R$91,3,0),"")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3.14 - Alimentação Preparada</v>
      </c>
      <c r="D343" s="3">
        <f>'[1]TCE - ANEXO IV - Preencher'!F352</f>
        <v>1884446000199</v>
      </c>
      <c r="E343" s="5" t="str">
        <f>'[1]TCE - ANEXO IV - Preencher'!G352</f>
        <v>TECNOVIDA COMERCIAL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129461</v>
      </c>
      <c r="I343" s="6" t="str">
        <f>IF('[1]TCE - ANEXO IV - Preencher'!K352="","",'[1]TCE - ANEXO IV - Preencher'!K352)</f>
        <v>06/08/2021</v>
      </c>
      <c r="J343" s="5" t="str">
        <f>'[1]TCE - ANEXO IV - Preencher'!L352</f>
        <v>26210801884446000199550010001294611145010425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7747.4</v>
      </c>
    </row>
    <row r="344" spans="1:12" s="8" customFormat="1" ht="19.5" customHeight="1" x14ac:dyDescent="0.2">
      <c r="A344" s="3">
        <f>IFERROR(VLOOKUP(B344,'[1]DADOS (OCULTAR)'!$P$3:$R$91,3,0),"")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3.14 - Alimentação Preparada</v>
      </c>
      <c r="D344" s="3">
        <f>'[1]TCE - ANEXO IV - Preencher'!F353</f>
        <v>3149182000155</v>
      </c>
      <c r="E344" s="5" t="str">
        <f>'[1]TCE - ANEXO IV - Preencher'!G353</f>
        <v>CLINUTRI LTDA-EPP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17500</v>
      </c>
      <c r="I344" s="6" t="str">
        <f>IF('[1]TCE - ANEXO IV - Preencher'!K353="","",'[1]TCE - ANEXO IV - Preencher'!K353)</f>
        <v>04/08/2021</v>
      </c>
      <c r="J344" s="5" t="str">
        <f>'[1]TCE - ANEXO IV - Preencher'!L353</f>
        <v>26210803149182000155550040000175001114757262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8172</v>
      </c>
    </row>
    <row r="345" spans="1:12" s="8" customFormat="1" ht="19.5" customHeight="1" x14ac:dyDescent="0.2">
      <c r="A345" s="3">
        <f>IFERROR(VLOOKUP(B345,'[1]DADOS (OCULTAR)'!$P$3:$R$91,3,0),"")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3.14 - Alimentação Preparada</v>
      </c>
      <c r="D345" s="3">
        <f>'[1]TCE - ANEXO IV - Preencher'!F354</f>
        <v>7160019000144</v>
      </c>
      <c r="E345" s="5" t="str">
        <f>'[1]TCE - ANEXO IV - Preencher'!G354</f>
        <v>VITALE COMERCIO LTDA EPP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58996</v>
      </c>
      <c r="I345" s="6" t="str">
        <f>IF('[1]TCE - ANEXO IV - Preencher'!K354="","",'[1]TCE - ANEXO IV - Preencher'!K354)</f>
        <v>10/08/2021</v>
      </c>
      <c r="J345" s="5" t="str">
        <f>'[1]TCE - ANEXO IV - Preencher'!L354</f>
        <v>26210807160019000144550010000589961854580684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12605.6</v>
      </c>
    </row>
    <row r="346" spans="1:12" s="8" customFormat="1" ht="19.5" customHeight="1" x14ac:dyDescent="0.2">
      <c r="A346" s="3">
        <f>IFERROR(VLOOKUP(B346,'[1]DADOS (OCULTAR)'!$P$3:$R$91,3,0),"")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3.14 - Alimentação Preparada</v>
      </c>
      <c r="D346" s="3">
        <f>'[1]TCE - ANEXO IV - Preencher'!F355</f>
        <v>23523598000107</v>
      </c>
      <c r="E346" s="5" t="str">
        <f>'[1]TCE - ANEXO IV - Preencher'!G355</f>
        <v>BARROS E BARROS HOSPITALAR LTDA EPP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000003822</v>
      </c>
      <c r="I346" s="6" t="str">
        <f>IF('[1]TCE - ANEXO IV - Preencher'!K355="","",'[1]TCE - ANEXO IV - Preencher'!K355)</f>
        <v>10/08/2021</v>
      </c>
      <c r="J346" s="5" t="str">
        <f>'[1]TCE - ANEXO IV - Preencher'!L355</f>
        <v>26210823523598000107550010000038221000000020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1060</v>
      </c>
    </row>
    <row r="347" spans="1:12" s="8" customFormat="1" ht="19.5" customHeight="1" x14ac:dyDescent="0.2">
      <c r="A347" s="3">
        <f>IFERROR(VLOOKUP(B347,'[1]DADOS (OCULTAR)'!$P$3:$R$91,3,0),"")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3.14 - Alimentação Preparada</v>
      </c>
      <c r="D347" s="3">
        <f>'[1]TCE - ANEXO IV - Preencher'!F356</f>
        <v>38591447000236</v>
      </c>
      <c r="E347" s="5" t="str">
        <f>'[1]TCE - ANEXO IV - Preencher'!G356</f>
        <v>CENUT DISTRIB DE PROD ALIMENTICIOS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000000176</v>
      </c>
      <c r="I347" s="6" t="str">
        <f>IF('[1]TCE - ANEXO IV - Preencher'!K356="","",'[1]TCE - ANEXO IV - Preencher'!K356)</f>
        <v>09/08/2021</v>
      </c>
      <c r="J347" s="5" t="str">
        <f>'[1]TCE - ANEXO IV - Preencher'!L356</f>
        <v>26210838591447000236550010000001761901210129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3172.5</v>
      </c>
    </row>
    <row r="348" spans="1:12" s="8" customFormat="1" ht="19.5" customHeight="1" x14ac:dyDescent="0.2">
      <c r="A348" s="3">
        <f>IFERROR(VLOOKUP(B348,'[1]DADOS (OCULTAR)'!$P$3:$R$91,3,0),"")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3.2 - Gás e Outros Materiais Engarrafados</v>
      </c>
      <c r="D348" s="3">
        <f>'[1]TCE - ANEXO IV - Preencher'!F357</f>
        <v>24380578002041</v>
      </c>
      <c r="E348" s="5" t="str">
        <f>'[1]TCE - ANEXO IV - Preencher'!G357</f>
        <v>WHITE MARTINS GASES IND DO NORDESTE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10726</v>
      </c>
      <c r="I348" s="6" t="str">
        <f>IF('[1]TCE - ANEXO IV - Preencher'!K357="","",'[1]TCE - ANEXO IV - Preencher'!K357)</f>
        <v>25/07/2021</v>
      </c>
      <c r="J348" s="5" t="str">
        <f>'[1]TCE - ANEXO IV - Preencher'!L357</f>
        <v>26210724380578002041550370000107261845807023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174.82</v>
      </c>
    </row>
    <row r="349" spans="1:12" s="8" customFormat="1" ht="19.5" customHeight="1" x14ac:dyDescent="0.2">
      <c r="A349" s="3">
        <f>IFERROR(VLOOKUP(B349,'[1]DADOS (OCULTAR)'!$P$3:$R$91,3,0),"")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3.2 - Gás e Outros Materiais Engarrafados</v>
      </c>
      <c r="D349" s="3">
        <f>'[1]TCE - ANEXO IV - Preencher'!F358</f>
        <v>24380578002041</v>
      </c>
      <c r="E349" s="5" t="str">
        <f>'[1]TCE - ANEXO IV - Preencher'!G358</f>
        <v>WHITE MARTINS GASES IND DO NORDESTE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10818</v>
      </c>
      <c r="I349" s="6" t="str">
        <f>IF('[1]TCE - ANEXO IV - Preencher'!K358="","",'[1]TCE - ANEXO IV - Preencher'!K358)</f>
        <v>01/08/2021</v>
      </c>
      <c r="J349" s="5" t="str">
        <f>'[1]TCE - ANEXO IV - Preencher'!L358</f>
        <v>26210824380578002041550370000108181846681969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69.95</v>
      </c>
    </row>
    <row r="350" spans="1:12" s="8" customFormat="1" ht="19.5" customHeight="1" x14ac:dyDescent="0.2">
      <c r="A350" s="3">
        <f>IFERROR(VLOOKUP(B350,'[1]DADOS (OCULTAR)'!$P$3:$R$91,3,0),"")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3.2 - Gás e Outros Materiais Engarrafados</v>
      </c>
      <c r="D350" s="3">
        <f>'[1]TCE - ANEXO IV - Preencher'!F359</f>
        <v>24380578002041</v>
      </c>
      <c r="E350" s="5" t="str">
        <f>'[1]TCE - ANEXO IV - Preencher'!G359</f>
        <v>WHITE MARTINS GASES IND DO NORDESTE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10917</v>
      </c>
      <c r="I350" s="6" t="str">
        <f>IF('[1]TCE - ANEXO IV - Preencher'!K359="","",'[1]TCE - ANEXO IV - Preencher'!K359)</f>
        <v>08/08/2021</v>
      </c>
      <c r="J350" s="5" t="str">
        <f>'[1]TCE - ANEXO IV - Preencher'!L359</f>
        <v>26210824380578002041550370000109171847619211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279.69</v>
      </c>
    </row>
    <row r="351" spans="1:12" s="8" customFormat="1" ht="19.5" customHeight="1" x14ac:dyDescent="0.2">
      <c r="A351" s="3">
        <f>IFERROR(VLOOKUP(B351,'[1]DADOS (OCULTAR)'!$P$3:$R$91,3,0),"")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3.2 - Gás e Outros Materiais Engarrafados</v>
      </c>
      <c r="D351" s="3">
        <f>'[1]TCE - ANEXO IV - Preencher'!F360</f>
        <v>24380578002041</v>
      </c>
      <c r="E351" s="5" t="str">
        <f>'[1]TCE - ANEXO IV - Preencher'!G360</f>
        <v>WHITE MARTINS GASES IND DO NORDESTE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10993</v>
      </c>
      <c r="I351" s="6" t="str">
        <f>IF('[1]TCE - ANEXO IV - Preencher'!K360="","",'[1]TCE - ANEXO IV - Preencher'!K360)</f>
        <v>15/08/2021</v>
      </c>
      <c r="J351" s="5" t="str">
        <f>'[1]TCE - ANEXO IV - Preencher'!L360</f>
        <v>26210824380578002041550370000109931848499300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244.82</v>
      </c>
    </row>
    <row r="352" spans="1:12" s="8" customFormat="1" ht="19.5" customHeight="1" x14ac:dyDescent="0.2">
      <c r="A352" s="3">
        <f>IFERROR(VLOOKUP(B352,'[1]DADOS (OCULTAR)'!$P$3:$R$91,3,0),"")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3.2 - Gás e Outros Materiais Engarrafados</v>
      </c>
      <c r="D352" s="3">
        <f>'[1]TCE - ANEXO IV - Preencher'!F361</f>
        <v>24380578002041</v>
      </c>
      <c r="E352" s="5" t="str">
        <f>'[1]TCE - ANEXO IV - Preencher'!G361</f>
        <v>WHITE MARTINS GASES IND DO NORDESTE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11089</v>
      </c>
      <c r="I352" s="6" t="str">
        <f>IF('[1]TCE - ANEXO IV - Preencher'!K361="","",'[1]TCE - ANEXO IV - Preencher'!K361)</f>
        <v>22/08/2021</v>
      </c>
      <c r="J352" s="5" t="str">
        <f>'[1]TCE - ANEXO IV - Preencher'!L361</f>
        <v>26210824380578002041550370000110891849329657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104.92</v>
      </c>
    </row>
    <row r="353" spans="1:12" s="8" customFormat="1" ht="19.5" customHeight="1" x14ac:dyDescent="0.2">
      <c r="A353" s="3">
        <f>IFERROR(VLOOKUP(B353,'[1]DADOS (OCULTAR)'!$P$3:$R$91,3,0),"")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3.2 - Gás e Outros Materiais Engarrafados</v>
      </c>
      <c r="D353" s="3">
        <f>'[1]TCE - ANEXO IV - Preencher'!F362</f>
        <v>24380578002041</v>
      </c>
      <c r="E353" s="5" t="str">
        <f>'[1]TCE - ANEXO IV - Preencher'!G362</f>
        <v>WHITE MARTINS GASES IND DO NORDESTE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305010</v>
      </c>
      <c r="I353" s="6" t="str">
        <f>IF('[1]TCE - ANEXO IV - Preencher'!K362="","",'[1]TCE - ANEXO IV - Preencher'!K362)</f>
        <v>03/08/2021</v>
      </c>
      <c r="J353" s="5" t="str">
        <f>'[1]TCE - ANEXO IV - Preencher'!L362</f>
        <v>26210824380578002041552000003050101846923818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629.27</v>
      </c>
    </row>
    <row r="354" spans="1:12" s="8" customFormat="1" ht="19.5" customHeight="1" x14ac:dyDescent="0.2">
      <c r="A354" s="3">
        <f>IFERROR(VLOOKUP(B354,'[1]DADOS (OCULTAR)'!$P$3:$R$91,3,0),"")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3.2 - Gás e Outros Materiais Engarrafados</v>
      </c>
      <c r="D354" s="3">
        <f>'[1]TCE - ANEXO IV - Preencher'!F363</f>
        <v>24380578002041</v>
      </c>
      <c r="E354" s="5" t="str">
        <f>'[1]TCE - ANEXO IV - Preencher'!G363</f>
        <v>WHITE MARTINS GASES IND DO NORDESTE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3753</v>
      </c>
      <c r="I354" s="6" t="str">
        <f>IF('[1]TCE - ANEXO IV - Preencher'!K363="","",'[1]TCE - ANEXO IV - Preencher'!K363)</f>
        <v>06/08/2021</v>
      </c>
      <c r="J354" s="5" t="str">
        <f>'[1]TCE - ANEXO IV - Preencher'!L363</f>
        <v>26210824380578002041550880000037531847398753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174.82</v>
      </c>
    </row>
    <row r="355" spans="1:12" s="8" customFormat="1" ht="19.5" customHeight="1" x14ac:dyDescent="0.2">
      <c r="A355" s="3">
        <f>IFERROR(VLOOKUP(B355,'[1]DADOS (OCULTAR)'!$P$3:$R$91,3,0),"")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3.2 - Gás e Outros Materiais Engarrafados</v>
      </c>
      <c r="D355" s="3">
        <f>'[1]TCE - ANEXO IV - Preencher'!F364</f>
        <v>24380578002041</v>
      </c>
      <c r="E355" s="5" t="str">
        <f>'[1]TCE - ANEXO IV - Preencher'!G364</f>
        <v>WHITE MARTINS GASES IND DO NORDESTE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44497</v>
      </c>
      <c r="I355" s="6" t="str">
        <f>IF('[1]TCE - ANEXO IV - Preencher'!K364="","",'[1]TCE - ANEXO IV - Preencher'!K364)</f>
        <v>26/07/2021</v>
      </c>
      <c r="J355" s="5" t="str">
        <f>'[1]TCE - ANEXO IV - Preencher'!L364</f>
        <v>26210724380578002041550080000444971845851710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349.69</v>
      </c>
    </row>
    <row r="356" spans="1:12" s="8" customFormat="1" ht="19.5" customHeight="1" x14ac:dyDescent="0.2">
      <c r="A356" s="3">
        <f>IFERROR(VLOOKUP(B356,'[1]DADOS (OCULTAR)'!$P$3:$R$91,3,0),"")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3.2 - Gás e Outros Materiais Engarrafados</v>
      </c>
      <c r="D356" s="3">
        <f>'[1]TCE - ANEXO IV - Preencher'!F365</f>
        <v>24380578002041</v>
      </c>
      <c r="E356" s="5" t="str">
        <f>'[1]TCE - ANEXO IV - Preencher'!G365</f>
        <v>WHITE MARTINS GASES IND DO NORDESTE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44508</v>
      </c>
      <c r="I356" s="6" t="str">
        <f>IF('[1]TCE - ANEXO IV - Preencher'!K365="","",'[1]TCE - ANEXO IV - Preencher'!K365)</f>
        <v>27/07/2021</v>
      </c>
      <c r="J356" s="5" t="str">
        <f>'[1]TCE - ANEXO IV - Preencher'!L365</f>
        <v>26210724380578002041550080000445081846005362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454.6</v>
      </c>
    </row>
    <row r="357" spans="1:12" s="8" customFormat="1" ht="19.5" customHeight="1" x14ac:dyDescent="0.2">
      <c r="A357" s="3">
        <f>IFERROR(VLOOKUP(B357,'[1]DADOS (OCULTAR)'!$P$3:$R$91,3,0),"")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3.2 - Gás e Outros Materiais Engarrafados</v>
      </c>
      <c r="D357" s="3">
        <f>'[1]TCE - ANEXO IV - Preencher'!F366</f>
        <v>24380578002041</v>
      </c>
      <c r="E357" s="5" t="str">
        <f>'[1]TCE - ANEXO IV - Preencher'!G366</f>
        <v>WHITE MARTINS GASES IND DO NORDESTE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44539</v>
      </c>
      <c r="I357" s="6" t="str">
        <f>IF('[1]TCE - ANEXO IV - Preencher'!K366="","",'[1]TCE - ANEXO IV - Preencher'!K366)</f>
        <v>30/07/2021</v>
      </c>
      <c r="J357" s="5" t="str">
        <f>'[1]TCE - ANEXO IV - Preencher'!L366</f>
        <v>26210724380578002041550080000445391846500203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349.69</v>
      </c>
    </row>
    <row r="358" spans="1:12" s="8" customFormat="1" ht="19.5" customHeight="1" x14ac:dyDescent="0.2">
      <c r="A358" s="3">
        <f>IFERROR(VLOOKUP(B358,'[1]DADOS (OCULTAR)'!$P$3:$R$91,3,0),"")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3.2 - Gás e Outros Materiais Engarrafados</v>
      </c>
      <c r="D358" s="3">
        <f>'[1]TCE - ANEXO IV - Preencher'!F367</f>
        <v>24380578002041</v>
      </c>
      <c r="E358" s="5" t="str">
        <f>'[1]TCE - ANEXO IV - Preencher'!G367</f>
        <v>WHITE MARTINS GASES IND DO NORDESTE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44554</v>
      </c>
      <c r="I358" s="6" t="str">
        <f>IF('[1]TCE - ANEXO IV - Preencher'!K367="","",'[1]TCE - ANEXO IV - Preencher'!K367)</f>
        <v>31/07/2021</v>
      </c>
      <c r="J358" s="5" t="str">
        <f>'[1]TCE - ANEXO IV - Preencher'!L367</f>
        <v>26210724380578002041550080000445541846657982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279.74</v>
      </c>
    </row>
    <row r="359" spans="1:12" s="8" customFormat="1" ht="19.5" customHeight="1" x14ac:dyDescent="0.2">
      <c r="A359" s="3">
        <f>IFERROR(VLOOKUP(B359,'[1]DADOS (OCULTAR)'!$P$3:$R$91,3,0),"")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3.2 - Gás e Outros Materiais Engarrafados</v>
      </c>
      <c r="D359" s="3">
        <f>'[1]TCE - ANEXO IV - Preencher'!F368</f>
        <v>24380578002041</v>
      </c>
      <c r="E359" s="5" t="str">
        <f>'[1]TCE - ANEXO IV - Preencher'!G368</f>
        <v>WHITE MARTINS GASES IND DO NORDESTE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44600</v>
      </c>
      <c r="I359" s="6" t="str">
        <f>IF('[1]TCE - ANEXO IV - Preencher'!K368="","",'[1]TCE - ANEXO IV - Preencher'!K368)</f>
        <v>05/08/2021</v>
      </c>
      <c r="J359" s="5" t="str">
        <f>'[1]TCE - ANEXO IV - Preencher'!L368</f>
        <v>26210824380578002041550080000446001847237080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419.58</v>
      </c>
    </row>
    <row r="360" spans="1:12" s="8" customFormat="1" ht="19.5" customHeight="1" x14ac:dyDescent="0.2">
      <c r="A360" s="3">
        <f>IFERROR(VLOOKUP(B360,'[1]DADOS (OCULTAR)'!$P$3:$R$91,3,0),"")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3.2 - Gás e Outros Materiais Engarrafados</v>
      </c>
      <c r="D360" s="3">
        <f>'[1]TCE - ANEXO IV - Preencher'!F369</f>
        <v>24380578002041</v>
      </c>
      <c r="E360" s="5" t="str">
        <f>'[1]TCE - ANEXO IV - Preencher'!G369</f>
        <v>WHITE MARTINS GASES IND DO NORDESTE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44611</v>
      </c>
      <c r="I360" s="6" t="str">
        <f>IF('[1]TCE - ANEXO IV - Preencher'!K369="","",'[1]TCE - ANEXO IV - Preencher'!K369)</f>
        <v>06/08/2021</v>
      </c>
      <c r="J360" s="5" t="str">
        <f>'[1]TCE - ANEXO IV - Preencher'!L369</f>
        <v>26210824380578002041550080000446111847370565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454.55</v>
      </c>
    </row>
    <row r="361" spans="1:12" s="8" customFormat="1" ht="19.5" customHeight="1" x14ac:dyDescent="0.2">
      <c r="A361" s="3">
        <f>IFERROR(VLOOKUP(B361,'[1]DADOS (OCULTAR)'!$P$3:$R$91,3,0),"")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3.2 - Gás e Outros Materiais Engarrafados</v>
      </c>
      <c r="D361" s="3">
        <f>'[1]TCE - ANEXO IV - Preencher'!F370</f>
        <v>24380578002041</v>
      </c>
      <c r="E361" s="5" t="str">
        <f>'[1]TCE - ANEXO IV - Preencher'!G370</f>
        <v>WHITE MARTINS GASES IND DO NORDESTE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44613</v>
      </c>
      <c r="I361" s="6" t="str">
        <f>IF('[1]TCE - ANEXO IV - Preencher'!K370="","",'[1]TCE - ANEXO IV - Preencher'!K370)</f>
        <v>07/08/2021</v>
      </c>
      <c r="J361" s="5" t="str">
        <f>'[1]TCE - ANEXO IV - Preencher'!L370</f>
        <v>26210824380578002041550080000446131847584047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489.62</v>
      </c>
    </row>
    <row r="362" spans="1:12" s="8" customFormat="1" ht="19.5" customHeight="1" x14ac:dyDescent="0.2">
      <c r="A362" s="3">
        <f>IFERROR(VLOOKUP(B362,'[1]DADOS (OCULTAR)'!$P$3:$R$91,3,0),"")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3.2 - Gás e Outros Materiais Engarrafados</v>
      </c>
      <c r="D362" s="3">
        <f>'[1]TCE - ANEXO IV - Preencher'!F371</f>
        <v>24380578002041</v>
      </c>
      <c r="E362" s="5" t="str">
        <f>'[1]TCE - ANEXO IV - Preencher'!G371</f>
        <v>WHITE MARTINS GASES IND DO NORDESTE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44626</v>
      </c>
      <c r="I362" s="6" t="str">
        <f>IF('[1]TCE - ANEXO IV - Preencher'!K371="","",'[1]TCE - ANEXO IV - Preencher'!K371)</f>
        <v>10/08/2021</v>
      </c>
      <c r="J362" s="5" t="str">
        <f>'[1]TCE - ANEXO IV - Preencher'!L371</f>
        <v>26210824380578002041550080000446261847833959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174.87</v>
      </c>
    </row>
    <row r="363" spans="1:12" s="8" customFormat="1" ht="19.5" customHeight="1" x14ac:dyDescent="0.2">
      <c r="A363" s="3">
        <f>IFERROR(VLOOKUP(B363,'[1]DADOS (OCULTAR)'!$P$3:$R$91,3,0),"")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3.2 - Gás e Outros Materiais Engarrafados</v>
      </c>
      <c r="D363" s="3">
        <f>'[1]TCE - ANEXO IV - Preencher'!F372</f>
        <v>24380578002041</v>
      </c>
      <c r="E363" s="5" t="str">
        <f>'[1]TCE - ANEXO IV - Preencher'!G372</f>
        <v>WHITE MARTINS GASES IND DO NORDESTE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44648</v>
      </c>
      <c r="I363" s="6" t="str">
        <f>IF('[1]TCE - ANEXO IV - Preencher'!K372="","",'[1]TCE - ANEXO IV - Preencher'!K372)</f>
        <v>12/08/2021</v>
      </c>
      <c r="J363" s="5" t="str">
        <f>'[1]TCE - ANEXO IV - Preencher'!L372</f>
        <v>26210824380578002041550080000446481848213390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362.5</v>
      </c>
    </row>
    <row r="364" spans="1:12" s="8" customFormat="1" ht="19.5" customHeight="1" x14ac:dyDescent="0.2">
      <c r="A364" s="3">
        <f>IFERROR(VLOOKUP(B364,'[1]DADOS (OCULTAR)'!$P$3:$R$91,3,0),"")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3.2 - Gás e Outros Materiais Engarrafados</v>
      </c>
      <c r="D364" s="3">
        <f>'[1]TCE - ANEXO IV - Preencher'!F373</f>
        <v>24380578002041</v>
      </c>
      <c r="E364" s="5" t="str">
        <f>'[1]TCE - ANEXO IV - Preencher'!G373</f>
        <v>WHITE MARTINS GASES IND DO NORDESTE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44662</v>
      </c>
      <c r="I364" s="6" t="str">
        <f>IF('[1]TCE - ANEXO IV - Preencher'!K373="","",'[1]TCE - ANEXO IV - Preencher'!K373)</f>
        <v>13/08/2021</v>
      </c>
      <c r="J364" s="5" t="str">
        <f>'[1]TCE - ANEXO IV - Preencher'!L373</f>
        <v>26210824380578002041550080000446621848359068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349.69</v>
      </c>
    </row>
    <row r="365" spans="1:12" s="8" customFormat="1" ht="19.5" customHeight="1" x14ac:dyDescent="0.2">
      <c r="A365" s="3">
        <f>IFERROR(VLOOKUP(B365,'[1]DADOS (OCULTAR)'!$P$3:$R$91,3,0),"")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3.2 - Gás e Outros Materiais Engarrafados</v>
      </c>
      <c r="D365" s="3">
        <f>'[1]TCE - ANEXO IV - Preencher'!F374</f>
        <v>24380578002041</v>
      </c>
      <c r="E365" s="5" t="str">
        <f>'[1]TCE - ANEXO IV - Preencher'!G374</f>
        <v>WHITE MARTINS GASES IND DO NORDESTE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44667</v>
      </c>
      <c r="I365" s="6" t="str">
        <f>IF('[1]TCE - ANEXO IV - Preencher'!K374="","",'[1]TCE - ANEXO IV - Preencher'!K374)</f>
        <v>14/08/2021</v>
      </c>
      <c r="J365" s="5" t="str">
        <f>'[1]TCE - ANEXO IV - Preencher'!L374</f>
        <v>26210824380578002041550080000446671848480890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2015.93</v>
      </c>
    </row>
    <row r="366" spans="1:12" s="8" customFormat="1" ht="19.5" customHeight="1" x14ac:dyDescent="0.2">
      <c r="A366" s="3">
        <f>IFERROR(VLOOKUP(B366,'[1]DADOS (OCULTAR)'!$P$3:$R$91,3,0),"")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3.2 - Gás e Outros Materiais Engarrafados</v>
      </c>
      <c r="D366" s="3">
        <f>'[1]TCE - ANEXO IV - Preencher'!F375</f>
        <v>24380578002041</v>
      </c>
      <c r="E366" s="5" t="str">
        <f>'[1]TCE - ANEXO IV - Preencher'!G375</f>
        <v>WHITE MARTINS GASES IND DO NORDESTE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44690</v>
      </c>
      <c r="I366" s="6" t="str">
        <f>IF('[1]TCE - ANEXO IV - Preencher'!K375="","",'[1]TCE - ANEXO IV - Preencher'!K375)</f>
        <v>17/08/2021</v>
      </c>
      <c r="J366" s="5" t="str">
        <f>'[1]TCE - ANEXO IV - Preencher'!L375</f>
        <v>26210824380578002041550080000446901848768507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349.69</v>
      </c>
    </row>
    <row r="367" spans="1:12" s="8" customFormat="1" ht="19.5" customHeight="1" x14ac:dyDescent="0.2">
      <c r="A367" s="3">
        <f>IFERROR(VLOOKUP(B367,'[1]DADOS (OCULTAR)'!$P$3:$R$91,3,0),"")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3.2 - Gás e Outros Materiais Engarrafados</v>
      </c>
      <c r="D367" s="3">
        <f>'[1]TCE - ANEXO IV - Preencher'!F376</f>
        <v>24380578002041</v>
      </c>
      <c r="E367" s="5" t="str">
        <f>'[1]TCE - ANEXO IV - Preencher'!G376</f>
        <v>WHITE MARTINS GASES IND DO NORDESTE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44704</v>
      </c>
      <c r="I367" s="6" t="str">
        <f>IF('[1]TCE - ANEXO IV - Preencher'!K376="","",'[1]TCE - ANEXO IV - Preencher'!K376)</f>
        <v>18/08/2021</v>
      </c>
      <c r="J367" s="5" t="str">
        <f>'[1]TCE - ANEXO IV - Preencher'!L376</f>
        <v>26210824380578002041550080000447041848919308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244.82</v>
      </c>
    </row>
    <row r="368" spans="1:12" s="8" customFormat="1" ht="19.5" customHeight="1" x14ac:dyDescent="0.2">
      <c r="A368" s="3">
        <f>IFERROR(VLOOKUP(B368,'[1]DADOS (OCULTAR)'!$P$3:$R$91,3,0),"")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3.2 - Gás e Outros Materiais Engarrafados</v>
      </c>
      <c r="D368" s="3">
        <f>'[1]TCE - ANEXO IV - Preencher'!F377</f>
        <v>24380578002041</v>
      </c>
      <c r="E368" s="5" t="str">
        <f>'[1]TCE - ANEXO IV - Preencher'!G377</f>
        <v>WHITE MARTINS GASES IND DO NORDESTE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44715</v>
      </c>
      <c r="I368" s="6" t="str">
        <f>IF('[1]TCE - ANEXO IV - Preencher'!K377="","",'[1]TCE - ANEXO IV - Preencher'!K377)</f>
        <v>20/08/2021</v>
      </c>
      <c r="J368" s="5" t="str">
        <f>'[1]TCE - ANEXO IV - Preencher'!L377</f>
        <v>26210824380578002041550080000447151849174598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69.95</v>
      </c>
    </row>
    <row r="369" spans="1:12" s="8" customFormat="1" ht="19.5" customHeight="1" x14ac:dyDescent="0.2">
      <c r="A369" s="3">
        <f>IFERROR(VLOOKUP(B369,'[1]DADOS (OCULTAR)'!$P$3:$R$91,3,0),"")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3.2 - Gás e Outros Materiais Engarrafados</v>
      </c>
      <c r="D369" s="3">
        <f>'[1]TCE - ANEXO IV - Preencher'!F378</f>
        <v>24380578002041</v>
      </c>
      <c r="E369" s="5" t="str">
        <f>'[1]TCE - ANEXO IV - Preencher'!G378</f>
        <v>WHITE MARTINS GASES IND DO NORDESTE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44739</v>
      </c>
      <c r="I369" s="6" t="str">
        <f>IF('[1]TCE - ANEXO IV - Preencher'!K378="","",'[1]TCE - ANEXO IV - Preencher'!K378)</f>
        <v>23/08/2021</v>
      </c>
      <c r="J369" s="5" t="str">
        <f>'[1]TCE - ANEXO IV - Preencher'!L378</f>
        <v>26210824380578002041550080000447391849456153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397.43</v>
      </c>
    </row>
    <row r="370" spans="1:12" s="8" customFormat="1" ht="19.5" customHeight="1" x14ac:dyDescent="0.2">
      <c r="A370" s="3">
        <f>IFERROR(VLOOKUP(B370,'[1]DADOS (OCULTAR)'!$P$3:$R$91,3,0),"")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3.2 - Gás e Outros Materiais Engarrafados</v>
      </c>
      <c r="D370" s="3">
        <f>'[1]TCE - ANEXO IV - Preencher'!F379</f>
        <v>24380578002041</v>
      </c>
      <c r="E370" s="5" t="str">
        <f>'[1]TCE - ANEXO IV - Preencher'!G379</f>
        <v>WHITE MARTINS GASES IND DO NORDESTE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44744</v>
      </c>
      <c r="I370" s="6" t="str">
        <f>IF('[1]TCE - ANEXO IV - Preencher'!K379="","",'[1]TCE - ANEXO IV - Preencher'!K379)</f>
        <v>24/08/2021</v>
      </c>
      <c r="J370" s="5" t="str">
        <f>'[1]TCE - ANEXO IV - Preencher'!L379</f>
        <v>26210824380578002041550080000447441849581527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2774.66</v>
      </c>
    </row>
    <row r="371" spans="1:12" s="8" customFormat="1" ht="19.5" customHeight="1" x14ac:dyDescent="0.2">
      <c r="A371" s="3">
        <f>IFERROR(VLOOKUP(B371,'[1]DADOS (OCULTAR)'!$P$3:$R$91,3,0),"")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3.2 - Gás e Outros Materiais Engarrafados</v>
      </c>
      <c r="D371" s="3">
        <f>'[1]TCE - ANEXO IV - Preencher'!F380</f>
        <v>24380578002041</v>
      </c>
      <c r="E371" s="5" t="str">
        <f>'[1]TCE - ANEXO IV - Preencher'!G380</f>
        <v>WHITE MARTINS GASES IND DO NORDESTE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44761</v>
      </c>
      <c r="I371" s="6" t="str">
        <f>IF('[1]TCE - ANEXO IV - Preencher'!K380="","",'[1]TCE - ANEXO IV - Preencher'!K380)</f>
        <v>25/08/2021</v>
      </c>
      <c r="J371" s="5" t="str">
        <f>'[1]TCE - ANEXO IV - Preencher'!L380</f>
        <v>26210824380578002041550080000447611849769772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454.55</v>
      </c>
    </row>
    <row r="372" spans="1:12" s="8" customFormat="1" ht="19.5" customHeight="1" x14ac:dyDescent="0.2">
      <c r="A372" s="3">
        <f>IFERROR(VLOOKUP(B372,'[1]DADOS (OCULTAR)'!$P$3:$R$91,3,0),"")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3.2 - Gás e Outros Materiais Engarrafados</v>
      </c>
      <c r="D372" s="3">
        <f>'[1]TCE - ANEXO IV - Preencher'!F381</f>
        <v>24380578002041</v>
      </c>
      <c r="E372" s="5" t="str">
        <f>'[1]TCE - ANEXO IV - Preencher'!G381</f>
        <v>WHITE MARTINS GASES IND DO NORDESTE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44768</v>
      </c>
      <c r="I372" s="6" t="str">
        <f>IF('[1]TCE - ANEXO IV - Preencher'!K381="","",'[1]TCE - ANEXO IV - Preencher'!K381)</f>
        <v>26/08/2021</v>
      </c>
      <c r="J372" s="5" t="str">
        <f>'[1]TCE - ANEXO IV - Preencher'!L381</f>
        <v>26210824380578002041550080000447681849841458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384.61</v>
      </c>
    </row>
    <row r="373" spans="1:12" s="8" customFormat="1" ht="19.5" customHeight="1" x14ac:dyDescent="0.2">
      <c r="A373" s="3">
        <f>IFERROR(VLOOKUP(B373,'[1]DADOS (OCULTAR)'!$P$3:$R$91,3,0),"")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3.2 - Gás e Outros Materiais Engarrafados</v>
      </c>
      <c r="D373" s="3">
        <f>'[1]TCE - ANEXO IV - Preencher'!F382</f>
        <v>24380578002041</v>
      </c>
      <c r="E373" s="5" t="str">
        <f>'[1]TCE - ANEXO IV - Preencher'!G382</f>
        <v>WHITE MARTINS GASES IND DO NORDESTE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52324</v>
      </c>
      <c r="I373" s="6" t="str">
        <f>IF('[1]TCE - ANEXO IV - Preencher'!K382="","",'[1]TCE - ANEXO IV - Preencher'!K382)</f>
        <v>28/07/2021</v>
      </c>
      <c r="J373" s="5" t="str">
        <f>'[1]TCE - ANEXO IV - Preencher'!L382</f>
        <v>26210724380578002041550560000523241846266796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419.52</v>
      </c>
    </row>
    <row r="374" spans="1:12" s="8" customFormat="1" ht="19.5" customHeight="1" x14ac:dyDescent="0.2">
      <c r="A374" s="3">
        <f>IFERROR(VLOOKUP(B374,'[1]DADOS (OCULTAR)'!$P$3:$R$91,3,0),"")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3.2 - Gás e Outros Materiais Engarrafados</v>
      </c>
      <c r="D374" s="3">
        <f>'[1]TCE - ANEXO IV - Preencher'!F383</f>
        <v>24380578002041</v>
      </c>
      <c r="E374" s="5" t="str">
        <f>'[1]TCE - ANEXO IV - Preencher'!G383</f>
        <v>WHITE MARTINS GASES IND DO NORDESTE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52333</v>
      </c>
      <c r="I374" s="6" t="str">
        <f>IF('[1]TCE - ANEXO IV - Preencher'!K383="","",'[1]TCE - ANEXO IV - Preencher'!K383)</f>
        <v>29/07/2021</v>
      </c>
      <c r="J374" s="5" t="str">
        <f>'[1]TCE - ANEXO IV - Preencher'!L383</f>
        <v>26210724380578002041550560000523331846414018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2015.93</v>
      </c>
    </row>
    <row r="375" spans="1:12" s="8" customFormat="1" ht="19.5" customHeight="1" x14ac:dyDescent="0.2">
      <c r="A375" s="3">
        <f>IFERROR(VLOOKUP(B375,'[1]DADOS (OCULTAR)'!$P$3:$R$91,3,0),"")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3.2 - Gás e Outros Materiais Engarrafados</v>
      </c>
      <c r="D375" s="3">
        <f>'[1]TCE - ANEXO IV - Preencher'!F384</f>
        <v>24380578002041</v>
      </c>
      <c r="E375" s="5" t="str">
        <f>'[1]TCE - ANEXO IV - Preencher'!G384</f>
        <v>WHITE MARTINS GASES IND DO NORDESTE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52359</v>
      </c>
      <c r="I375" s="6" t="str">
        <f>IF('[1]TCE - ANEXO IV - Preencher'!K384="","",'[1]TCE - ANEXO IV - Preencher'!K384)</f>
        <v>03/08/2021</v>
      </c>
      <c r="J375" s="5" t="str">
        <f>'[1]TCE - ANEXO IV - Preencher'!L384</f>
        <v>26210824380578002041550560000523591846916501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419.64</v>
      </c>
    </row>
    <row r="376" spans="1:12" s="8" customFormat="1" ht="19.5" customHeight="1" x14ac:dyDescent="0.2">
      <c r="A376" s="3">
        <f>IFERROR(VLOOKUP(B376,'[1]DADOS (OCULTAR)'!$P$3:$R$91,3,0),"")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3.2 - Gás e Outros Materiais Engarrafados</v>
      </c>
      <c r="D376" s="3">
        <f>'[1]TCE - ANEXO IV - Preencher'!F385</f>
        <v>24380578002041</v>
      </c>
      <c r="E376" s="5" t="str">
        <f>'[1]TCE - ANEXO IV - Preencher'!G385</f>
        <v>WHITE MARTINS GASES IND DO NORDESTE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52376</v>
      </c>
      <c r="I376" s="6" t="str">
        <f>IF('[1]TCE - ANEXO IV - Preencher'!K385="","",'[1]TCE - ANEXO IV - Preencher'!K385)</f>
        <v>04/08/2021</v>
      </c>
      <c r="J376" s="5" t="str">
        <f>'[1]TCE - ANEXO IV - Preencher'!L385</f>
        <v>26210824380578002041550560000523761847103106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489.53</v>
      </c>
    </row>
    <row r="377" spans="1:12" s="8" customFormat="1" ht="19.5" customHeight="1" x14ac:dyDescent="0.2">
      <c r="A377" s="3">
        <f>IFERROR(VLOOKUP(B377,'[1]DADOS (OCULTAR)'!$P$3:$R$91,3,0),"")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3.2 - Gás e Outros Materiais Engarrafados</v>
      </c>
      <c r="D377" s="3">
        <f>'[1]TCE - ANEXO IV - Preencher'!F386</f>
        <v>24380578002041</v>
      </c>
      <c r="E377" s="5" t="str">
        <f>'[1]TCE - ANEXO IV - Preencher'!G386</f>
        <v>WHITE MARTINS GASES IND DO NORDESTE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52406</v>
      </c>
      <c r="I377" s="6" t="str">
        <f>IF('[1]TCE - ANEXO IV - Preencher'!K386="","",'[1]TCE - ANEXO IV - Preencher'!K386)</f>
        <v>09/08/2021</v>
      </c>
      <c r="J377" s="5" t="str">
        <f>'[1]TCE - ANEXO IV - Preencher'!L386</f>
        <v>26210824380578002041550560000524061847709030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279.74</v>
      </c>
    </row>
    <row r="378" spans="1:12" s="8" customFormat="1" ht="19.5" customHeight="1" x14ac:dyDescent="0.2">
      <c r="A378" s="3">
        <f>IFERROR(VLOOKUP(B378,'[1]DADOS (OCULTAR)'!$P$3:$R$91,3,0),"")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3.2 - Gás e Outros Materiais Engarrafados</v>
      </c>
      <c r="D378" s="3">
        <f>'[1]TCE - ANEXO IV - Preencher'!F387</f>
        <v>24380578002041</v>
      </c>
      <c r="E378" s="5" t="str">
        <f>'[1]TCE - ANEXO IV - Preencher'!G387</f>
        <v>WHITE MARTINS GASES IND DO NORDESTE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52416</v>
      </c>
      <c r="I378" s="6" t="str">
        <f>IF('[1]TCE - ANEXO IV - Preencher'!K387="","",'[1]TCE - ANEXO IV - Preencher'!K387)</f>
        <v>11/08/2021</v>
      </c>
      <c r="J378" s="5" t="str">
        <f>'[1]TCE - ANEXO IV - Preencher'!L387</f>
        <v>26210824380578002041550560000524161847971369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384.61</v>
      </c>
    </row>
    <row r="379" spans="1:12" s="8" customFormat="1" ht="19.5" customHeight="1" x14ac:dyDescent="0.2">
      <c r="A379" s="3">
        <f>IFERROR(VLOOKUP(B379,'[1]DADOS (OCULTAR)'!$P$3:$R$91,3,0),"")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3.2 - Gás e Outros Materiais Engarrafados</v>
      </c>
      <c r="D379" s="3">
        <f>'[1]TCE - ANEXO IV - Preencher'!F388</f>
        <v>24380578002041</v>
      </c>
      <c r="E379" s="5" t="str">
        <f>'[1]TCE - ANEXO IV - Preencher'!G388</f>
        <v>WHITE MARTINS GASES IND DO NORDESTE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52454</v>
      </c>
      <c r="I379" s="6" t="str">
        <f>IF('[1]TCE - ANEXO IV - Preencher'!K388="","",'[1]TCE - ANEXO IV - Preencher'!K388)</f>
        <v>16/08/2021</v>
      </c>
      <c r="J379" s="5" t="str">
        <f>'[1]TCE - ANEXO IV - Preencher'!L388</f>
        <v>26210824380578002041550560000524541848643676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489.41</v>
      </c>
    </row>
    <row r="380" spans="1:12" s="8" customFormat="1" ht="19.5" customHeight="1" x14ac:dyDescent="0.2">
      <c r="A380" s="3">
        <f>IFERROR(VLOOKUP(B380,'[1]DADOS (OCULTAR)'!$P$3:$R$91,3,0),"")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3.2 - Gás e Outros Materiais Engarrafados</v>
      </c>
      <c r="D380" s="3">
        <f>'[1]TCE - ANEXO IV - Preencher'!F389</f>
        <v>24380578002041</v>
      </c>
      <c r="E380" s="5" t="str">
        <f>'[1]TCE - ANEXO IV - Preencher'!G389</f>
        <v>WHITE MARTINS GASES IND DO NORDESTE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52481</v>
      </c>
      <c r="I380" s="6" t="str">
        <f>IF('[1]TCE - ANEXO IV - Preencher'!K389="","",'[1]TCE - ANEXO IV - Preencher'!K389)</f>
        <v>19/08/2021</v>
      </c>
      <c r="J380" s="5" t="str">
        <f>'[1]TCE - ANEXO IV - Preencher'!L389</f>
        <v>26210824380578002041550560000524811849050013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449.85</v>
      </c>
    </row>
    <row r="381" spans="1:12" s="8" customFormat="1" ht="19.5" customHeight="1" x14ac:dyDescent="0.2">
      <c r="A381" s="3">
        <f>IFERROR(VLOOKUP(B381,'[1]DADOS (OCULTAR)'!$P$3:$R$91,3,0),"")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3.2 - Gás e Outros Materiais Engarrafados</v>
      </c>
      <c r="D381" s="3">
        <f>'[1]TCE - ANEXO IV - Preencher'!F390</f>
        <v>24380578002041</v>
      </c>
      <c r="E381" s="5" t="str">
        <f>'[1]TCE - ANEXO IV - Preencher'!G390</f>
        <v>WHITE MARTINS GASES IND DO NORDESTE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52503</v>
      </c>
      <c r="I381" s="6" t="str">
        <f>IF('[1]TCE - ANEXO IV - Preencher'!K390="","",'[1]TCE - ANEXO IV - Preencher'!K390)</f>
        <v>21/08/2021</v>
      </c>
      <c r="J381" s="5" t="str">
        <f>'[1]TCE - ANEXO IV - Preencher'!L390</f>
        <v>26210824380578002041550560000525031849318910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275.04000000000002</v>
      </c>
    </row>
    <row r="382" spans="1:12" s="8" customFormat="1" ht="19.5" customHeight="1" x14ac:dyDescent="0.2">
      <c r="A382" s="3">
        <f>IFERROR(VLOOKUP(B382,'[1]DADOS (OCULTAR)'!$P$3:$R$91,3,0),"")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3.2 - Gás e Outros Materiais Engarrafados</v>
      </c>
      <c r="D382" s="3">
        <f>'[1]TCE - ANEXO IV - Preencher'!F391</f>
        <v>24380578002203</v>
      </c>
      <c r="E382" s="5" t="str">
        <f>'[1]TCE - ANEXO IV - Preencher'!G391</f>
        <v>WHITE MARTINS GASES INDUSTRIA DO NE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1901</v>
      </c>
      <c r="I382" s="6" t="str">
        <f>IF('[1]TCE - ANEXO IV - Preencher'!K391="","",'[1]TCE - ANEXO IV - Preencher'!K391)</f>
        <v>31/07/2021</v>
      </c>
      <c r="J382" s="5" t="str">
        <f>'[1]TCE - ANEXO IV - Preencher'!L391</f>
        <v>26210724380578002203550290000019011846657977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5439.4</v>
      </c>
    </row>
    <row r="383" spans="1:12" s="8" customFormat="1" ht="19.5" customHeight="1" x14ac:dyDescent="0.2">
      <c r="A383" s="3">
        <f>IFERROR(VLOOKUP(B383,'[1]DADOS (OCULTAR)'!$P$3:$R$91,3,0),"")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3.2 - Gás e Outros Materiais Engarrafados</v>
      </c>
      <c r="D383" s="3">
        <f>'[1]TCE - ANEXO IV - Preencher'!F392</f>
        <v>24380578002203</v>
      </c>
      <c r="E383" s="5" t="str">
        <f>'[1]TCE - ANEXO IV - Preencher'!G392</f>
        <v>WHITE MARTINS GASES INDUSTRIA DO NE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1922</v>
      </c>
      <c r="I383" s="6" t="str">
        <f>IF('[1]TCE - ANEXO IV - Preencher'!K392="","",'[1]TCE - ANEXO IV - Preencher'!K392)</f>
        <v>23/08/2021</v>
      </c>
      <c r="J383" s="5" t="str">
        <f>'[1]TCE - ANEXO IV - Preencher'!L392</f>
        <v>26210824380578002203550290000019221849494207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4650.24</v>
      </c>
    </row>
    <row r="384" spans="1:12" s="8" customFormat="1" ht="19.5" customHeight="1" x14ac:dyDescent="0.2">
      <c r="A384" s="3">
        <f>IFERROR(VLOOKUP(B384,'[1]DADOS (OCULTAR)'!$P$3:$R$91,3,0),"")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3.2 - Gás e Outros Materiais Engarrafados</v>
      </c>
      <c r="D384" s="3">
        <f>'[1]TCE - ANEXO IV - Preencher'!F393</f>
        <v>24380578002203</v>
      </c>
      <c r="E384" s="5" t="str">
        <f>'[1]TCE - ANEXO IV - Preencher'!G393</f>
        <v>WHITE MARTINS GASES INDUSTRIA DO NE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2078</v>
      </c>
      <c r="I384" s="6" t="str">
        <f>IF('[1]TCE - ANEXO IV - Preencher'!K393="","",'[1]TCE - ANEXO IV - Preencher'!K393)</f>
        <v>06/08/2021</v>
      </c>
      <c r="J384" s="5" t="str">
        <f>'[1]TCE - ANEXO IV - Preencher'!L393</f>
        <v>26210824380578002203550470000020781847288544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5395.71</v>
      </c>
    </row>
    <row r="385" spans="1:12" s="8" customFormat="1" ht="19.5" customHeight="1" x14ac:dyDescent="0.2">
      <c r="A385" s="3">
        <f>IFERROR(VLOOKUP(B385,'[1]DADOS (OCULTAR)'!$P$3:$R$91,3,0),"")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3.2 - Gás e Outros Materiais Engarrafados</v>
      </c>
      <c r="D385" s="3">
        <f>'[1]TCE - ANEXO IV - Preencher'!F394</f>
        <v>24380578002203</v>
      </c>
      <c r="E385" s="5" t="str">
        <f>'[1]TCE - ANEXO IV - Preencher'!G394</f>
        <v>WHITE MARTINS GASES INDUSTRIA DO NE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2085</v>
      </c>
      <c r="I385" s="6" t="str">
        <f>IF('[1]TCE - ANEXO IV - Preencher'!K394="","",'[1]TCE - ANEXO IV - Preencher'!K394)</f>
        <v>10/08/2021</v>
      </c>
      <c r="J385" s="5" t="str">
        <f>'[1]TCE - ANEXO IV - Preencher'!L394</f>
        <v>26210824380578002203550470000020851847926332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2894.48</v>
      </c>
    </row>
    <row r="386" spans="1:12" s="8" customFormat="1" ht="19.5" customHeight="1" x14ac:dyDescent="0.2">
      <c r="A386" s="3">
        <f>IFERROR(VLOOKUP(B386,'[1]DADOS (OCULTAR)'!$P$3:$R$91,3,0),"")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3.2 - Gás e Outros Materiais Engarrafados</v>
      </c>
      <c r="D386" s="3">
        <f>'[1]TCE - ANEXO IV - Preencher'!F395</f>
        <v>24380578002203</v>
      </c>
      <c r="E386" s="5" t="str">
        <f>'[1]TCE - ANEXO IV - Preencher'!G395</f>
        <v>WHITE MARTINS GASES INDUSTRIA DO NE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2122</v>
      </c>
      <c r="I386" s="6" t="str">
        <f>IF('[1]TCE - ANEXO IV - Preencher'!K395="","",'[1]TCE - ANEXO IV - Preencher'!K395)</f>
        <v>16/08/2021</v>
      </c>
      <c r="J386" s="5" t="str">
        <f>'[1]TCE - ANEXO IV - Preencher'!L395</f>
        <v>26210824380578002203550350000021221848564270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5395.71</v>
      </c>
    </row>
    <row r="387" spans="1:12" s="8" customFormat="1" ht="19.5" customHeight="1" x14ac:dyDescent="0.2">
      <c r="A387" s="3">
        <f>IFERROR(VLOOKUP(B387,'[1]DADOS (OCULTAR)'!$P$3:$R$91,3,0),"")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3.2 - Gás e Outros Materiais Engarrafados</v>
      </c>
      <c r="D387" s="3">
        <f>'[1]TCE - ANEXO IV - Preencher'!F396</f>
        <v>24380578002203</v>
      </c>
      <c r="E387" s="5" t="str">
        <f>'[1]TCE - ANEXO IV - Preencher'!G396</f>
        <v>WHITE MARTINS GASES INDUSTRIA DO NE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2293</v>
      </c>
      <c r="I387" s="6" t="str">
        <f>IF('[1]TCE - ANEXO IV - Preencher'!K396="","",'[1]TCE - ANEXO IV - Preencher'!K396)</f>
        <v>25/07/2021</v>
      </c>
      <c r="J387" s="5" t="str">
        <f>'[1]TCE - ANEXO IV - Preencher'!L396</f>
        <v>26210724380578002203550430000022931845803008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5132.21</v>
      </c>
    </row>
    <row r="388" spans="1:12" s="8" customFormat="1" ht="19.5" customHeight="1" x14ac:dyDescent="0.2">
      <c r="A388" s="3">
        <f>IFERROR(VLOOKUP(B388,'[1]DADOS (OCULTAR)'!$P$3:$R$91,3,0),"")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1437707000122</v>
      </c>
      <c r="E388" s="5" t="str">
        <f>'[1]TCE - ANEXO IV - Preencher'!G397</f>
        <v>SCITECH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000209753</v>
      </c>
      <c r="I388" s="6" t="str">
        <f>IF('[1]TCE - ANEXO IV - Preencher'!K397="","",'[1]TCE - ANEXO IV - Preencher'!K397)</f>
        <v>02/08/2021</v>
      </c>
      <c r="J388" s="5" t="str">
        <f>'[1]TCE - ANEXO IV - Preencher'!L397</f>
        <v>52210801437707000122550550002097531997620168</v>
      </c>
      <c r="K388" s="5" t="str">
        <f>IF(F388="B",LEFT('[1]TCE - ANEXO IV - Preencher'!M397,2),IF(F388="S",LEFT('[1]TCE - ANEXO IV - Preencher'!M397,7),IF('[1]TCE - ANEXO IV - Preencher'!H397="","")))</f>
        <v>52</v>
      </c>
      <c r="L388" s="7">
        <f>'[1]TCE - ANEXO IV - Preencher'!N397</f>
        <v>1100</v>
      </c>
    </row>
    <row r="389" spans="1:12" s="8" customFormat="1" ht="19.5" customHeight="1" x14ac:dyDescent="0.2">
      <c r="A389" s="3">
        <f>IFERROR(VLOOKUP(B389,'[1]DADOS (OCULTAR)'!$P$3:$R$91,3,0),"")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1437707000122</v>
      </c>
      <c r="E389" s="5" t="str">
        <f>'[1]TCE - ANEXO IV - Preencher'!G398</f>
        <v>SCITECH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000209755</v>
      </c>
      <c r="I389" s="6" t="str">
        <f>IF('[1]TCE - ANEXO IV - Preencher'!K398="","",'[1]TCE - ANEXO IV - Preencher'!K398)</f>
        <v>02/08/2021</v>
      </c>
      <c r="J389" s="5" t="str">
        <f>'[1]TCE - ANEXO IV - Preencher'!L398</f>
        <v>52210801437707000122550550002097551418213470</v>
      </c>
      <c r="K389" s="5" t="str">
        <f>IF(F389="B",LEFT('[1]TCE - ANEXO IV - Preencher'!M398,2),IF(F389="S",LEFT('[1]TCE - ANEXO IV - Preencher'!M398,7),IF('[1]TCE - ANEXO IV - Preencher'!H398="","")))</f>
        <v>52</v>
      </c>
      <c r="L389" s="7">
        <f>'[1]TCE - ANEXO IV - Preencher'!N398</f>
        <v>1100</v>
      </c>
    </row>
    <row r="390" spans="1:12" s="8" customFormat="1" ht="19.5" customHeight="1" x14ac:dyDescent="0.2">
      <c r="A390" s="3">
        <f>IFERROR(VLOOKUP(B390,'[1]DADOS (OCULTAR)'!$P$3:$R$91,3,0),"")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1437707000122</v>
      </c>
      <c r="E390" s="5" t="str">
        <f>'[1]TCE - ANEXO IV - Preencher'!G399</f>
        <v>SCITECH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000209757</v>
      </c>
      <c r="I390" s="6" t="str">
        <f>IF('[1]TCE - ANEXO IV - Preencher'!K399="","",'[1]TCE - ANEXO IV - Preencher'!K399)</f>
        <v>02/08/2021</v>
      </c>
      <c r="J390" s="5" t="str">
        <f>'[1]TCE - ANEXO IV - Preencher'!L399</f>
        <v>52210801437707000122550550002097571687042106</v>
      </c>
      <c r="K390" s="5" t="str">
        <f>IF(F390="B",LEFT('[1]TCE - ANEXO IV - Preencher'!M399,2),IF(F390="S",LEFT('[1]TCE - ANEXO IV - Preencher'!M399,7),IF('[1]TCE - ANEXO IV - Preencher'!H399="","")))</f>
        <v>52</v>
      </c>
      <c r="L390" s="7">
        <f>'[1]TCE - ANEXO IV - Preencher'!N399</f>
        <v>1100</v>
      </c>
    </row>
    <row r="391" spans="1:12" s="8" customFormat="1" ht="19.5" customHeight="1" x14ac:dyDescent="0.2">
      <c r="A391" s="3">
        <f>IFERROR(VLOOKUP(B391,'[1]DADOS (OCULTAR)'!$P$3:$R$91,3,0),"")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1437707000122</v>
      </c>
      <c r="E391" s="5" t="str">
        <f>'[1]TCE - ANEXO IV - Preencher'!G400</f>
        <v>SCITECH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000210533</v>
      </c>
      <c r="I391" s="6" t="str">
        <f>IF('[1]TCE - ANEXO IV - Preencher'!K400="","",'[1]TCE - ANEXO IV - Preencher'!K400)</f>
        <v>05/08/2021</v>
      </c>
      <c r="J391" s="5" t="str">
        <f>'[1]TCE - ANEXO IV - Preencher'!L400</f>
        <v>52210801437707000122550550002105331621091230</v>
      </c>
      <c r="K391" s="5" t="str">
        <f>IF(F391="B",LEFT('[1]TCE - ANEXO IV - Preencher'!M400,2),IF(F391="S",LEFT('[1]TCE - ANEXO IV - Preencher'!M400,7),IF('[1]TCE - ANEXO IV - Preencher'!H400="","")))</f>
        <v>52</v>
      </c>
      <c r="L391" s="7">
        <f>'[1]TCE - ANEXO IV - Preencher'!N400</f>
        <v>3300</v>
      </c>
    </row>
    <row r="392" spans="1:12" s="8" customFormat="1" ht="19.5" customHeight="1" x14ac:dyDescent="0.2">
      <c r="A392" s="3">
        <f>IFERROR(VLOOKUP(B392,'[1]DADOS (OCULTAR)'!$P$3:$R$91,3,0),"")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1437707000122</v>
      </c>
      <c r="E392" s="5" t="str">
        <f>'[1]TCE - ANEXO IV - Preencher'!G401</f>
        <v>SCITECH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000210541</v>
      </c>
      <c r="I392" s="6" t="str">
        <f>IF('[1]TCE - ANEXO IV - Preencher'!K401="","",'[1]TCE - ANEXO IV - Preencher'!K401)</f>
        <v>05/08/2021</v>
      </c>
      <c r="J392" s="5" t="str">
        <f>'[1]TCE - ANEXO IV - Preencher'!L401</f>
        <v>52210801437707000122550550002105411776096823</v>
      </c>
      <c r="K392" s="5" t="str">
        <f>IF(F392="B",LEFT('[1]TCE - ANEXO IV - Preencher'!M401,2),IF(F392="S",LEFT('[1]TCE - ANEXO IV - Preencher'!M401,7),IF('[1]TCE - ANEXO IV - Preencher'!H401="","")))</f>
        <v>52</v>
      </c>
      <c r="L392" s="7">
        <f>'[1]TCE - ANEXO IV - Preencher'!N401</f>
        <v>1100</v>
      </c>
    </row>
    <row r="393" spans="1:12" s="8" customFormat="1" ht="19.5" customHeight="1" x14ac:dyDescent="0.2">
      <c r="A393" s="3">
        <f>IFERROR(VLOOKUP(B393,'[1]DADOS (OCULTAR)'!$P$3:$R$91,3,0),"")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1437707000122</v>
      </c>
      <c r="E393" s="5" t="str">
        <f>'[1]TCE - ANEXO IV - Preencher'!G402</f>
        <v>SCITECH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000210652</v>
      </c>
      <c r="I393" s="6" t="str">
        <f>IF('[1]TCE - ANEXO IV - Preencher'!K402="","",'[1]TCE - ANEXO IV - Preencher'!K402)</f>
        <v>06/08/2021</v>
      </c>
      <c r="J393" s="5" t="str">
        <f>'[1]TCE - ANEXO IV - Preencher'!L402</f>
        <v>52210801437707000122550550002106521715854948</v>
      </c>
      <c r="K393" s="5" t="str">
        <f>IF(F393="B",LEFT('[1]TCE - ANEXO IV - Preencher'!M402,2),IF(F393="S",LEFT('[1]TCE - ANEXO IV - Preencher'!M402,7),IF('[1]TCE - ANEXO IV - Preencher'!H402="","")))</f>
        <v>52</v>
      </c>
      <c r="L393" s="7">
        <f>'[1]TCE - ANEXO IV - Preencher'!N402</f>
        <v>1100</v>
      </c>
    </row>
    <row r="394" spans="1:12" s="8" customFormat="1" ht="19.5" customHeight="1" x14ac:dyDescent="0.2">
      <c r="A394" s="3">
        <f>IFERROR(VLOOKUP(B394,'[1]DADOS (OCULTAR)'!$P$3:$R$91,3,0),"")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1437707000122</v>
      </c>
      <c r="E394" s="5" t="str">
        <f>'[1]TCE - ANEXO IV - Preencher'!G403</f>
        <v>SCITECH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000210911</v>
      </c>
      <c r="I394" s="6" t="str">
        <f>IF('[1]TCE - ANEXO IV - Preencher'!K403="","",'[1]TCE - ANEXO IV - Preencher'!K403)</f>
        <v>09/08/2021</v>
      </c>
      <c r="J394" s="5" t="str">
        <f>'[1]TCE - ANEXO IV - Preencher'!L403</f>
        <v>52210801437707000122550550002109111947942769</v>
      </c>
      <c r="K394" s="5" t="str">
        <f>IF(F394="B",LEFT('[1]TCE - ANEXO IV - Preencher'!M403,2),IF(F394="S",LEFT('[1]TCE - ANEXO IV - Preencher'!M403,7),IF('[1]TCE - ANEXO IV - Preencher'!H403="","")))</f>
        <v>52</v>
      </c>
      <c r="L394" s="7">
        <f>'[1]TCE - ANEXO IV - Preencher'!N403</f>
        <v>1100</v>
      </c>
    </row>
    <row r="395" spans="1:12" s="8" customFormat="1" ht="19.5" customHeight="1" x14ac:dyDescent="0.2">
      <c r="A395" s="3">
        <f>IFERROR(VLOOKUP(B395,'[1]DADOS (OCULTAR)'!$P$3:$R$91,3,0),"")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1437707000122</v>
      </c>
      <c r="E395" s="5" t="str">
        <f>'[1]TCE - ANEXO IV - Preencher'!G404</f>
        <v>SCITECH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000211151</v>
      </c>
      <c r="I395" s="6" t="str">
        <f>IF('[1]TCE - ANEXO IV - Preencher'!K404="","",'[1]TCE - ANEXO IV - Preencher'!K404)</f>
        <v>10/08/2021</v>
      </c>
      <c r="J395" s="5" t="str">
        <f>'[1]TCE - ANEXO IV - Preencher'!L404</f>
        <v>52210801437707000122550550002111511543562405</v>
      </c>
      <c r="K395" s="5" t="str">
        <f>IF(F395="B",LEFT('[1]TCE - ANEXO IV - Preencher'!M404,2),IF(F395="S",LEFT('[1]TCE - ANEXO IV - Preencher'!M404,7),IF('[1]TCE - ANEXO IV - Preencher'!H404="","")))</f>
        <v>52</v>
      </c>
      <c r="L395" s="7">
        <f>'[1]TCE - ANEXO IV - Preencher'!N404</f>
        <v>1100</v>
      </c>
    </row>
    <row r="396" spans="1:12" s="8" customFormat="1" ht="19.5" customHeight="1" x14ac:dyDescent="0.2">
      <c r="A396" s="3">
        <f>IFERROR(VLOOKUP(B396,'[1]DADOS (OCULTAR)'!$P$3:$R$91,3,0),"")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1437707000122</v>
      </c>
      <c r="E396" s="5" t="str">
        <f>'[1]TCE - ANEXO IV - Preencher'!G405</f>
        <v>SCITECH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000212155</v>
      </c>
      <c r="I396" s="6" t="str">
        <f>IF('[1]TCE - ANEXO IV - Preencher'!K405="","",'[1]TCE - ANEXO IV - Preencher'!K405)</f>
        <v>16/08/2021</v>
      </c>
      <c r="J396" s="5" t="str">
        <f>'[1]TCE - ANEXO IV - Preencher'!L405</f>
        <v>52210801437707000122550550002121551308527690</v>
      </c>
      <c r="K396" s="5" t="str">
        <f>IF(F396="B",LEFT('[1]TCE - ANEXO IV - Preencher'!M405,2),IF(F396="S",LEFT('[1]TCE - ANEXO IV - Preencher'!M405,7),IF('[1]TCE - ANEXO IV - Preencher'!H405="","")))</f>
        <v>52</v>
      </c>
      <c r="L396" s="7">
        <f>'[1]TCE - ANEXO IV - Preencher'!N405</f>
        <v>1100</v>
      </c>
    </row>
    <row r="397" spans="1:12" s="8" customFormat="1" ht="19.5" customHeight="1" x14ac:dyDescent="0.2">
      <c r="A397" s="3">
        <f>IFERROR(VLOOKUP(B397,'[1]DADOS (OCULTAR)'!$P$3:$R$91,3,0),"")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1437707000122</v>
      </c>
      <c r="E397" s="5" t="str">
        <f>'[1]TCE - ANEXO IV - Preencher'!G406</f>
        <v>SCITECH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000212157</v>
      </c>
      <c r="I397" s="6" t="str">
        <f>IF('[1]TCE - ANEXO IV - Preencher'!K406="","",'[1]TCE - ANEXO IV - Preencher'!K406)</f>
        <v>16/08/2021</v>
      </c>
      <c r="J397" s="5" t="str">
        <f>'[1]TCE - ANEXO IV - Preencher'!L406</f>
        <v>52210801437707000122550550002121571349864211</v>
      </c>
      <c r="K397" s="5" t="str">
        <f>IF(F397="B",LEFT('[1]TCE - ANEXO IV - Preencher'!M406,2),IF(F397="S",LEFT('[1]TCE - ANEXO IV - Preencher'!M406,7),IF('[1]TCE - ANEXO IV - Preencher'!H406="","")))</f>
        <v>52</v>
      </c>
      <c r="L397" s="7">
        <f>'[1]TCE - ANEXO IV - Preencher'!N406</f>
        <v>2200</v>
      </c>
    </row>
    <row r="398" spans="1:12" s="8" customFormat="1" ht="19.5" customHeight="1" x14ac:dyDescent="0.2">
      <c r="A398" s="3">
        <f>IFERROR(VLOOKUP(B398,'[1]DADOS (OCULTAR)'!$P$3:$R$91,3,0),"")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1437707000122</v>
      </c>
      <c r="E398" s="5" t="str">
        <f>'[1]TCE - ANEXO IV - Preencher'!G407</f>
        <v>SCITECH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000212161</v>
      </c>
      <c r="I398" s="6" t="str">
        <f>IF('[1]TCE - ANEXO IV - Preencher'!K407="","",'[1]TCE - ANEXO IV - Preencher'!K407)</f>
        <v>16/08/2021</v>
      </c>
      <c r="J398" s="5" t="str">
        <f>'[1]TCE - ANEXO IV - Preencher'!L407</f>
        <v>52210801437707000122550550002121611588865785</v>
      </c>
      <c r="K398" s="5" t="str">
        <f>IF(F398="B",LEFT('[1]TCE - ANEXO IV - Preencher'!M407,2),IF(F398="S",LEFT('[1]TCE - ANEXO IV - Preencher'!M407,7),IF('[1]TCE - ANEXO IV - Preencher'!H407="","")))</f>
        <v>52</v>
      </c>
      <c r="L398" s="7">
        <f>'[1]TCE - ANEXO IV - Preencher'!N407</f>
        <v>1100</v>
      </c>
    </row>
    <row r="399" spans="1:12" s="8" customFormat="1" ht="19.5" customHeight="1" x14ac:dyDescent="0.2">
      <c r="A399" s="3">
        <f>IFERROR(VLOOKUP(B399,'[1]DADOS (OCULTAR)'!$P$3:$R$91,3,0),"")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1437707000122</v>
      </c>
      <c r="E399" s="5" t="str">
        <f>'[1]TCE - ANEXO IV - Preencher'!G408</f>
        <v>SCITECH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000212163</v>
      </c>
      <c r="I399" s="6" t="str">
        <f>IF('[1]TCE - ANEXO IV - Preencher'!K408="","",'[1]TCE - ANEXO IV - Preencher'!K408)</f>
        <v>16/08/2021</v>
      </c>
      <c r="J399" s="5" t="str">
        <f>'[1]TCE - ANEXO IV - Preencher'!L408</f>
        <v>52210801437707000122550550002121631719243213</v>
      </c>
      <c r="K399" s="5" t="str">
        <f>IF(F399="B",LEFT('[1]TCE - ANEXO IV - Preencher'!M408,2),IF(F399="S",LEFT('[1]TCE - ANEXO IV - Preencher'!M408,7),IF('[1]TCE - ANEXO IV - Preencher'!H408="","")))</f>
        <v>52</v>
      </c>
      <c r="L399" s="7">
        <f>'[1]TCE - ANEXO IV - Preencher'!N408</f>
        <v>3300</v>
      </c>
    </row>
    <row r="400" spans="1:12" s="8" customFormat="1" ht="19.5" customHeight="1" x14ac:dyDescent="0.2">
      <c r="A400" s="3">
        <f>IFERROR(VLOOKUP(B400,'[1]DADOS (OCULTAR)'!$P$3:$R$91,3,0),"")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1437707000122</v>
      </c>
      <c r="E400" s="5" t="str">
        <f>'[1]TCE - ANEXO IV - Preencher'!G409</f>
        <v>SCITECH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000212166</v>
      </c>
      <c r="I400" s="6" t="str">
        <f>IF('[1]TCE - ANEXO IV - Preencher'!K409="","",'[1]TCE - ANEXO IV - Preencher'!K409)</f>
        <v>16/08/2021</v>
      </c>
      <c r="J400" s="5" t="str">
        <f>'[1]TCE - ANEXO IV - Preencher'!L409</f>
        <v>52210801437707000122550550002121661427013236</v>
      </c>
      <c r="K400" s="5" t="str">
        <f>IF(F400="B",LEFT('[1]TCE - ANEXO IV - Preencher'!M409,2),IF(F400="S",LEFT('[1]TCE - ANEXO IV - Preencher'!M409,7),IF('[1]TCE - ANEXO IV - Preencher'!H409="","")))</f>
        <v>52</v>
      </c>
      <c r="L400" s="7">
        <f>'[1]TCE - ANEXO IV - Preencher'!N409</f>
        <v>1100</v>
      </c>
    </row>
    <row r="401" spans="1:12" s="8" customFormat="1" ht="19.5" customHeight="1" x14ac:dyDescent="0.2">
      <c r="A401" s="3">
        <f>IFERROR(VLOOKUP(B401,'[1]DADOS (OCULTAR)'!$P$3:$R$91,3,0),"")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1437707000122</v>
      </c>
      <c r="E401" s="5" t="str">
        <f>'[1]TCE - ANEXO IV - Preencher'!G410</f>
        <v>SCITECH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000212359</v>
      </c>
      <c r="I401" s="6" t="str">
        <f>IF('[1]TCE - ANEXO IV - Preencher'!K410="","",'[1]TCE - ANEXO IV - Preencher'!K410)</f>
        <v>17/08/2021</v>
      </c>
      <c r="J401" s="5" t="str">
        <f>'[1]TCE - ANEXO IV - Preencher'!L410</f>
        <v>52210801437707000122550550002123591447451367</v>
      </c>
      <c r="K401" s="5" t="str">
        <f>IF(F401="B",LEFT('[1]TCE - ANEXO IV - Preencher'!M410,2),IF(F401="S",LEFT('[1]TCE - ANEXO IV - Preencher'!M410,7),IF('[1]TCE - ANEXO IV - Preencher'!H410="","")))</f>
        <v>52</v>
      </c>
      <c r="L401" s="7">
        <f>'[1]TCE - ANEXO IV - Preencher'!N410</f>
        <v>4400</v>
      </c>
    </row>
    <row r="402" spans="1:12" s="8" customFormat="1" ht="19.5" customHeight="1" x14ac:dyDescent="0.2">
      <c r="A402" s="3">
        <f>IFERROR(VLOOKUP(B402,'[1]DADOS (OCULTAR)'!$P$3:$R$91,3,0),"")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1437707000122</v>
      </c>
      <c r="E402" s="5" t="str">
        <f>'[1]TCE - ANEXO IV - Preencher'!G411</f>
        <v>SCITECH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000213137</v>
      </c>
      <c r="I402" s="6" t="str">
        <f>IF('[1]TCE - ANEXO IV - Preencher'!K411="","",'[1]TCE - ANEXO IV - Preencher'!K411)</f>
        <v>19/08/2021</v>
      </c>
      <c r="J402" s="5" t="str">
        <f>'[1]TCE - ANEXO IV - Preencher'!L411</f>
        <v>52210801437707000122550550002131371942852580</v>
      </c>
      <c r="K402" s="5" t="str">
        <f>IF(F402="B",LEFT('[1]TCE - ANEXO IV - Preencher'!M411,2),IF(F402="S",LEFT('[1]TCE - ANEXO IV - Preencher'!M411,7),IF('[1]TCE - ANEXO IV - Preencher'!H411="","")))</f>
        <v>52</v>
      </c>
      <c r="L402" s="7">
        <f>'[1]TCE - ANEXO IV - Preencher'!N411</f>
        <v>2200</v>
      </c>
    </row>
    <row r="403" spans="1:12" s="8" customFormat="1" ht="19.5" customHeight="1" x14ac:dyDescent="0.2">
      <c r="A403" s="3">
        <f>IFERROR(VLOOKUP(B403,'[1]DADOS (OCULTAR)'!$P$3:$R$91,3,0),"")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1437707000122</v>
      </c>
      <c r="E403" s="5" t="str">
        <f>'[1]TCE - ANEXO IV - Preencher'!G412</f>
        <v>SCITECH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000213143</v>
      </c>
      <c r="I403" s="6" t="str">
        <f>IF('[1]TCE - ANEXO IV - Preencher'!K412="","",'[1]TCE - ANEXO IV - Preencher'!K412)</f>
        <v>19/08/2021</v>
      </c>
      <c r="J403" s="5" t="str">
        <f>'[1]TCE - ANEXO IV - Preencher'!L412</f>
        <v>52210801437707000122550550002131431391682346</v>
      </c>
      <c r="K403" s="5" t="str">
        <f>IF(F403="B",LEFT('[1]TCE - ANEXO IV - Preencher'!M412,2),IF(F403="S",LEFT('[1]TCE - ANEXO IV - Preencher'!M412,7),IF('[1]TCE - ANEXO IV - Preencher'!H412="","")))</f>
        <v>52</v>
      </c>
      <c r="L403" s="7">
        <f>'[1]TCE - ANEXO IV - Preencher'!N412</f>
        <v>3300</v>
      </c>
    </row>
    <row r="404" spans="1:12" s="8" customFormat="1" ht="19.5" customHeight="1" x14ac:dyDescent="0.2">
      <c r="A404" s="3">
        <f>IFERROR(VLOOKUP(B404,'[1]DADOS (OCULTAR)'!$P$3:$R$91,3,0),"")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1437707000122</v>
      </c>
      <c r="E404" s="5" t="str">
        <f>'[1]TCE - ANEXO IV - Preencher'!G413</f>
        <v>SCITECH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000213851</v>
      </c>
      <c r="I404" s="6" t="str">
        <f>IF('[1]TCE - ANEXO IV - Preencher'!K413="","",'[1]TCE - ANEXO IV - Preencher'!K413)</f>
        <v>23/08/2021</v>
      </c>
      <c r="J404" s="5" t="str">
        <f>'[1]TCE - ANEXO IV - Preencher'!L413</f>
        <v>52210801437707000122550550002138511464933670</v>
      </c>
      <c r="K404" s="5" t="str">
        <f>IF(F404="B",LEFT('[1]TCE - ANEXO IV - Preencher'!M413,2),IF(F404="S",LEFT('[1]TCE - ANEXO IV - Preencher'!M413,7),IF('[1]TCE - ANEXO IV - Preencher'!H413="","")))</f>
        <v>52</v>
      </c>
      <c r="L404" s="7">
        <f>'[1]TCE - ANEXO IV - Preencher'!N413</f>
        <v>1100</v>
      </c>
    </row>
    <row r="405" spans="1:12" s="8" customFormat="1" ht="19.5" customHeight="1" x14ac:dyDescent="0.2">
      <c r="A405" s="3">
        <f>IFERROR(VLOOKUP(B405,'[1]DADOS (OCULTAR)'!$P$3:$R$91,3,0),"")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1437707000122</v>
      </c>
      <c r="E405" s="5" t="str">
        <f>'[1]TCE - ANEXO IV - Preencher'!G414</f>
        <v>SCITECH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000214063</v>
      </c>
      <c r="I405" s="6" t="str">
        <f>IF('[1]TCE - ANEXO IV - Preencher'!K414="","",'[1]TCE - ANEXO IV - Preencher'!K414)</f>
        <v>24/08/2021</v>
      </c>
      <c r="J405" s="5" t="str">
        <f>'[1]TCE - ANEXO IV - Preencher'!L414</f>
        <v>52210801437707000122550550002140631281303938</v>
      </c>
      <c r="K405" s="5" t="str">
        <f>IF(F405="B",LEFT('[1]TCE - ANEXO IV - Preencher'!M414,2),IF(F405="S",LEFT('[1]TCE - ANEXO IV - Preencher'!M414,7),IF('[1]TCE - ANEXO IV - Preencher'!H414="","")))</f>
        <v>52</v>
      </c>
      <c r="L405" s="7">
        <f>'[1]TCE - ANEXO IV - Preencher'!N414</f>
        <v>1100</v>
      </c>
    </row>
    <row r="406" spans="1:12" s="8" customFormat="1" ht="19.5" customHeight="1" x14ac:dyDescent="0.2">
      <c r="A406" s="3">
        <f>IFERROR(VLOOKUP(B406,'[1]DADOS (OCULTAR)'!$P$3:$R$91,3,0),"")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1437707000122</v>
      </c>
      <c r="E406" s="5" t="str">
        <f>'[1]TCE - ANEXO IV - Preencher'!G415</f>
        <v>SCITECH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000214068</v>
      </c>
      <c r="I406" s="6" t="str">
        <f>IF('[1]TCE - ANEXO IV - Preencher'!K415="","",'[1]TCE - ANEXO IV - Preencher'!K415)</f>
        <v>24/08/2021</v>
      </c>
      <c r="J406" s="5" t="str">
        <f>'[1]TCE - ANEXO IV - Preencher'!L415</f>
        <v>52210801437707000122550550002140681455361837</v>
      </c>
      <c r="K406" s="5" t="str">
        <f>IF(F406="B",LEFT('[1]TCE - ANEXO IV - Preencher'!M415,2),IF(F406="S",LEFT('[1]TCE - ANEXO IV - Preencher'!M415,7),IF('[1]TCE - ANEXO IV - Preencher'!H415="","")))</f>
        <v>52</v>
      </c>
      <c r="L406" s="7">
        <f>'[1]TCE - ANEXO IV - Preencher'!N415</f>
        <v>1100</v>
      </c>
    </row>
    <row r="407" spans="1:12" s="8" customFormat="1" ht="19.5" customHeight="1" x14ac:dyDescent="0.2">
      <c r="A407" s="3">
        <f>IFERROR(VLOOKUP(B407,'[1]DADOS (OCULTAR)'!$P$3:$R$91,3,0),"")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1437707000122</v>
      </c>
      <c r="E407" s="5" t="str">
        <f>'[1]TCE - ANEXO IV - Preencher'!G416</f>
        <v>SCITECH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000214334</v>
      </c>
      <c r="I407" s="6" t="str">
        <f>IF('[1]TCE - ANEXO IV - Preencher'!K416="","",'[1]TCE - ANEXO IV - Preencher'!K416)</f>
        <v>25/08/2021</v>
      </c>
      <c r="J407" s="5" t="str">
        <f>'[1]TCE - ANEXO IV - Preencher'!L416</f>
        <v>52210801437707000122550550002143341540831697</v>
      </c>
      <c r="K407" s="5" t="str">
        <f>IF(F407="B",LEFT('[1]TCE - ANEXO IV - Preencher'!M416,2),IF(F407="S",LEFT('[1]TCE - ANEXO IV - Preencher'!M416,7),IF('[1]TCE - ANEXO IV - Preencher'!H416="","")))</f>
        <v>52</v>
      </c>
      <c r="L407" s="7">
        <f>'[1]TCE - ANEXO IV - Preencher'!N416</f>
        <v>1100</v>
      </c>
    </row>
    <row r="408" spans="1:12" s="8" customFormat="1" ht="19.5" customHeight="1" x14ac:dyDescent="0.2">
      <c r="A408" s="3">
        <f>IFERROR(VLOOKUP(B408,'[1]DADOS (OCULTAR)'!$P$3:$R$91,3,0),"")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1437707000122</v>
      </c>
      <c r="E408" s="5" t="str">
        <f>'[1]TCE - ANEXO IV - Preencher'!G417</f>
        <v>SCITECH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000215499</v>
      </c>
      <c r="I408" s="6" t="str">
        <f>IF('[1]TCE - ANEXO IV - Preencher'!K417="","",'[1]TCE - ANEXO IV - Preencher'!K417)</f>
        <v>30/08/2021</v>
      </c>
      <c r="J408" s="5" t="str">
        <f>'[1]TCE - ANEXO IV - Preencher'!L417</f>
        <v>52210801437707000122550550002154991282660261</v>
      </c>
      <c r="K408" s="5" t="str">
        <f>IF(F408="B",LEFT('[1]TCE - ANEXO IV - Preencher'!M417,2),IF(F408="S",LEFT('[1]TCE - ANEXO IV - Preencher'!M417,7),IF('[1]TCE - ANEXO IV - Preencher'!H417="","")))</f>
        <v>52</v>
      </c>
      <c r="L408" s="7">
        <f>'[1]TCE - ANEXO IV - Preencher'!N417</f>
        <v>1100</v>
      </c>
    </row>
    <row r="409" spans="1:12" s="8" customFormat="1" ht="19.5" customHeight="1" x14ac:dyDescent="0.2">
      <c r="A409" s="3">
        <f>IFERROR(VLOOKUP(B409,'[1]DADOS (OCULTAR)'!$P$3:$R$91,3,0),"")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1437707000122</v>
      </c>
      <c r="E409" s="5" t="str">
        <f>'[1]TCE - ANEXO IV - Preencher'!G418</f>
        <v>SCITECH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000215504</v>
      </c>
      <c r="I409" s="6" t="str">
        <f>IF('[1]TCE - ANEXO IV - Preencher'!K418="","",'[1]TCE - ANEXO IV - Preencher'!K418)</f>
        <v>30/08/2021</v>
      </c>
      <c r="J409" s="5" t="str">
        <f>'[1]TCE - ANEXO IV - Preencher'!L418</f>
        <v>52210801437707000122550550002155041666816774</v>
      </c>
      <c r="K409" s="5" t="str">
        <f>IF(F409="B",LEFT('[1]TCE - ANEXO IV - Preencher'!M418,2),IF(F409="S",LEFT('[1]TCE - ANEXO IV - Preencher'!M418,7),IF('[1]TCE - ANEXO IV - Preencher'!H418="","")))</f>
        <v>52</v>
      </c>
      <c r="L409" s="7">
        <f>'[1]TCE - ANEXO IV - Preencher'!N418</f>
        <v>1100</v>
      </c>
    </row>
    <row r="410" spans="1:12" s="8" customFormat="1" ht="19.5" customHeight="1" x14ac:dyDescent="0.2">
      <c r="A410" s="3">
        <f>IFERROR(VLOOKUP(B410,'[1]DADOS (OCULTAR)'!$P$3:$R$91,3,0),"")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1437707000122</v>
      </c>
      <c r="E410" s="5" t="str">
        <f>'[1]TCE - ANEXO IV - Preencher'!G419</f>
        <v>SCITECH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000215615</v>
      </c>
      <c r="I410" s="6" t="str">
        <f>IF('[1]TCE - ANEXO IV - Preencher'!K419="","",'[1]TCE - ANEXO IV - Preencher'!K419)</f>
        <v>31/08/2021</v>
      </c>
      <c r="J410" s="5" t="str">
        <f>'[1]TCE - ANEXO IV - Preencher'!L419</f>
        <v>52210801437707000122550550002156151453025035</v>
      </c>
      <c r="K410" s="5" t="str">
        <f>IF(F410="B",LEFT('[1]TCE - ANEXO IV - Preencher'!M419,2),IF(F410="S",LEFT('[1]TCE - ANEXO IV - Preencher'!M419,7),IF('[1]TCE - ANEXO IV - Preencher'!H419="","")))</f>
        <v>52</v>
      </c>
      <c r="L410" s="7">
        <f>'[1]TCE - ANEXO IV - Preencher'!N419</f>
        <v>1100</v>
      </c>
    </row>
    <row r="411" spans="1:12" s="8" customFormat="1" ht="19.5" customHeight="1" x14ac:dyDescent="0.2">
      <c r="A411" s="3">
        <f>IFERROR(VLOOKUP(B411,'[1]DADOS (OCULTAR)'!$P$3:$R$91,3,0),"")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1437707000122</v>
      </c>
      <c r="E411" s="5" t="str">
        <f>'[1]TCE - ANEXO IV - Preencher'!G420</f>
        <v>SCITECH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00210175</v>
      </c>
      <c r="I411" s="6" t="str">
        <f>IF('[1]TCE - ANEXO IV - Preencher'!K420="","",'[1]TCE - ANEXO IV - Preencher'!K420)</f>
        <v>04/08/2021</v>
      </c>
      <c r="J411" s="5" t="str">
        <f>'[1]TCE - ANEXO IV - Preencher'!L420</f>
        <v>52210801437707000122550550002101751600559029</v>
      </c>
      <c r="K411" s="5" t="str">
        <f>IF(F411="B",LEFT('[1]TCE - ANEXO IV - Preencher'!M420,2),IF(F411="S",LEFT('[1]TCE - ANEXO IV - Preencher'!M420,7),IF('[1]TCE - ANEXO IV - Preencher'!H420="","")))</f>
        <v>52</v>
      </c>
      <c r="L411" s="7">
        <f>'[1]TCE - ANEXO IV - Preencher'!N420</f>
        <v>1100</v>
      </c>
    </row>
    <row r="412" spans="1:12" s="8" customFormat="1" ht="19.5" customHeight="1" x14ac:dyDescent="0.2">
      <c r="A412" s="3">
        <f>IFERROR(VLOOKUP(B412,'[1]DADOS (OCULTAR)'!$P$3:$R$91,3,0),"")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1437707000122</v>
      </c>
      <c r="E412" s="5" t="str">
        <f>'[1]TCE - ANEXO IV - Preencher'!G421</f>
        <v>SCITECH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00211162</v>
      </c>
      <c r="I412" s="6" t="str">
        <f>IF('[1]TCE - ANEXO IV - Preencher'!K421="","",'[1]TCE - ANEXO IV - Preencher'!K421)</f>
        <v>10/08/2021</v>
      </c>
      <c r="J412" s="5" t="str">
        <f>'[1]TCE - ANEXO IV - Preencher'!L421</f>
        <v>52210801437707000122550550002111621846653079</v>
      </c>
      <c r="K412" s="5" t="str">
        <f>IF(F412="B",LEFT('[1]TCE - ANEXO IV - Preencher'!M421,2),IF(F412="S",LEFT('[1]TCE - ANEXO IV - Preencher'!M421,7),IF('[1]TCE - ANEXO IV - Preencher'!H421="","")))</f>
        <v>52</v>
      </c>
      <c r="L412" s="7">
        <f>'[1]TCE - ANEXO IV - Preencher'!N421</f>
        <v>1100</v>
      </c>
    </row>
    <row r="413" spans="1:12" s="8" customFormat="1" ht="19.5" customHeight="1" x14ac:dyDescent="0.2">
      <c r="A413" s="3">
        <f>IFERROR(VLOOKUP(B413,'[1]DADOS (OCULTAR)'!$P$3:$R$91,3,0),"")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1437707000122</v>
      </c>
      <c r="E413" s="5" t="str">
        <f>'[1]TCE - ANEXO IV - Preencher'!G422</f>
        <v>SCITECH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00211595</v>
      </c>
      <c r="I413" s="6" t="str">
        <f>IF('[1]TCE - ANEXO IV - Preencher'!K422="","",'[1]TCE - ANEXO IV - Preencher'!K422)</f>
        <v>12/08/2021</v>
      </c>
      <c r="J413" s="5" t="str">
        <f>'[1]TCE - ANEXO IV - Preencher'!L422</f>
        <v>52210801437707000122550550002115951532817276</v>
      </c>
      <c r="K413" s="5" t="str">
        <f>IF(F413="B",LEFT('[1]TCE - ANEXO IV - Preencher'!M422,2),IF(F413="S",LEFT('[1]TCE - ANEXO IV - Preencher'!M422,7),IF('[1]TCE - ANEXO IV - Preencher'!H422="","")))</f>
        <v>52</v>
      </c>
      <c r="L413" s="7">
        <f>'[1]TCE - ANEXO IV - Preencher'!N422</f>
        <v>3300</v>
      </c>
    </row>
    <row r="414" spans="1:12" s="8" customFormat="1" ht="19.5" customHeight="1" x14ac:dyDescent="0.2">
      <c r="A414" s="3">
        <f>IFERROR(VLOOKUP(B414,'[1]DADOS (OCULTAR)'!$P$3:$R$91,3,0),"")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1513946000114</v>
      </c>
      <c r="E414" s="5" t="str">
        <f>'[1]TCE - ANEXO IV - Preencher'!G423</f>
        <v>BOSTON SCIENTIFIC DO BRASIL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002388662</v>
      </c>
      <c r="I414" s="6" t="str">
        <f>IF('[1]TCE - ANEXO IV - Preencher'!K423="","",'[1]TCE - ANEXO IV - Preencher'!K423)</f>
        <v>29/07/2021</v>
      </c>
      <c r="J414" s="5" t="str">
        <f>'[1]TCE - ANEXO IV - Preencher'!L423</f>
        <v>35210701513946000114550030023886621023694558</v>
      </c>
      <c r="K414" s="5" t="str">
        <f>IF(F414="B",LEFT('[1]TCE - ANEXO IV - Preencher'!M423,2),IF(F414="S",LEFT('[1]TCE - ANEXO IV - Preencher'!M423,7),IF('[1]TCE - ANEXO IV - Preencher'!H423="","")))</f>
        <v>35</v>
      </c>
      <c r="L414" s="7">
        <f>'[1]TCE - ANEXO IV - Preencher'!N423</f>
        <v>4050</v>
      </c>
    </row>
    <row r="415" spans="1:12" s="8" customFormat="1" ht="19.5" customHeight="1" x14ac:dyDescent="0.2">
      <c r="A415" s="3">
        <f>IFERROR(VLOOKUP(B415,'[1]DADOS (OCULTAR)'!$P$3:$R$91,3,0),"")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1513946000114</v>
      </c>
      <c r="E415" s="5" t="str">
        <f>'[1]TCE - ANEXO IV - Preencher'!G424</f>
        <v>BOSTON SCIENTIFIC DO BRASIL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002390430</v>
      </c>
      <c r="I415" s="6" t="str">
        <f>IF('[1]TCE - ANEXO IV - Preencher'!K424="","",'[1]TCE - ANEXO IV - Preencher'!K424)</f>
        <v>02/08/2021</v>
      </c>
      <c r="J415" s="5" t="str">
        <f>'[1]TCE - ANEXO IV - Preencher'!L424</f>
        <v>35210801513946000114550030023904301023716612</v>
      </c>
      <c r="K415" s="5" t="str">
        <f>IF(F415="B",LEFT('[1]TCE - ANEXO IV - Preencher'!M424,2),IF(F415="S",LEFT('[1]TCE - ANEXO IV - Preencher'!M424,7),IF('[1]TCE - ANEXO IV - Preencher'!H424="","")))</f>
        <v>35</v>
      </c>
      <c r="L415" s="7">
        <f>'[1]TCE - ANEXO IV - Preencher'!N424</f>
        <v>1350</v>
      </c>
    </row>
    <row r="416" spans="1:12" s="8" customFormat="1" ht="19.5" customHeight="1" x14ac:dyDescent="0.2">
      <c r="A416" s="3">
        <f>IFERROR(VLOOKUP(B416,'[1]DADOS (OCULTAR)'!$P$3:$R$91,3,0),"")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1513946000114</v>
      </c>
      <c r="E416" s="5" t="str">
        <f>'[1]TCE - ANEXO IV - Preencher'!G425</f>
        <v>BOSTON SCIENTIFIC DO BRASIL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002390431</v>
      </c>
      <c r="I416" s="6" t="str">
        <f>IF('[1]TCE - ANEXO IV - Preencher'!K425="","",'[1]TCE - ANEXO IV - Preencher'!K425)</f>
        <v>02/08/2021</v>
      </c>
      <c r="J416" s="5" t="str">
        <f>'[1]TCE - ANEXO IV - Preencher'!L425</f>
        <v>35210801513946000114550030023904311023716628</v>
      </c>
      <c r="K416" s="5" t="str">
        <f>IF(F416="B",LEFT('[1]TCE - ANEXO IV - Preencher'!M425,2),IF(F416="S",LEFT('[1]TCE - ANEXO IV - Preencher'!M425,7),IF('[1]TCE - ANEXO IV - Preencher'!H425="","")))</f>
        <v>35</v>
      </c>
      <c r="L416" s="7">
        <f>'[1]TCE - ANEXO IV - Preencher'!N425</f>
        <v>1350</v>
      </c>
    </row>
    <row r="417" spans="1:12" s="8" customFormat="1" ht="19.5" customHeight="1" x14ac:dyDescent="0.2">
      <c r="A417" s="3">
        <f>IFERROR(VLOOKUP(B417,'[1]DADOS (OCULTAR)'!$P$3:$R$91,3,0),"")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1513946000114</v>
      </c>
      <c r="E417" s="5" t="str">
        <f>'[1]TCE - ANEXO IV - Preencher'!G426</f>
        <v>BOSTON SCIENTIFIC DO BRASIL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002390474</v>
      </c>
      <c r="I417" s="6" t="str">
        <f>IF('[1]TCE - ANEXO IV - Preencher'!K426="","",'[1]TCE - ANEXO IV - Preencher'!K426)</f>
        <v>02/08/2021</v>
      </c>
      <c r="J417" s="5" t="str">
        <f>'[1]TCE - ANEXO IV - Preencher'!L426</f>
        <v>35210801513946000114550030023904741023717079</v>
      </c>
      <c r="K417" s="5" t="str">
        <f>IF(F417="B",LEFT('[1]TCE - ANEXO IV - Preencher'!M426,2),IF(F417="S",LEFT('[1]TCE - ANEXO IV - Preencher'!M426,7),IF('[1]TCE - ANEXO IV - Preencher'!H426="","")))</f>
        <v>35</v>
      </c>
      <c r="L417" s="7">
        <f>'[1]TCE - ANEXO IV - Preencher'!N426</f>
        <v>1350</v>
      </c>
    </row>
    <row r="418" spans="1:12" s="8" customFormat="1" ht="19.5" customHeight="1" x14ac:dyDescent="0.2">
      <c r="A418" s="3">
        <f>IFERROR(VLOOKUP(B418,'[1]DADOS (OCULTAR)'!$P$3:$R$91,3,0),"")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1513946000114</v>
      </c>
      <c r="E418" s="5" t="str">
        <f>'[1]TCE - ANEXO IV - Preencher'!G427</f>
        <v>BOSTON SCIENTIFIC DO BRASIL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002390477</v>
      </c>
      <c r="I418" s="6" t="str">
        <f>IF('[1]TCE - ANEXO IV - Preencher'!K427="","",'[1]TCE - ANEXO IV - Preencher'!K427)</f>
        <v>02/08/2021</v>
      </c>
      <c r="J418" s="5" t="str">
        <f>'[1]TCE - ANEXO IV - Preencher'!L427</f>
        <v>35210801513946000114550030023904771023717100</v>
      </c>
      <c r="K418" s="5" t="str">
        <f>IF(F418="B",LEFT('[1]TCE - ANEXO IV - Preencher'!M427,2),IF(F418="S",LEFT('[1]TCE - ANEXO IV - Preencher'!M427,7),IF('[1]TCE - ANEXO IV - Preencher'!H427="","")))</f>
        <v>35</v>
      </c>
      <c r="L418" s="7">
        <f>'[1]TCE - ANEXO IV - Preencher'!N427</f>
        <v>1350</v>
      </c>
    </row>
    <row r="419" spans="1:12" s="8" customFormat="1" ht="19.5" customHeight="1" x14ac:dyDescent="0.2">
      <c r="A419" s="3">
        <f>IFERROR(VLOOKUP(B419,'[1]DADOS (OCULTAR)'!$P$3:$R$91,3,0),"")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1513946000114</v>
      </c>
      <c r="E419" s="5" t="str">
        <f>'[1]TCE - ANEXO IV - Preencher'!G428</f>
        <v>BOSTON SCIENTIFIC DO BRASIL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002391688</v>
      </c>
      <c r="I419" s="6" t="str">
        <f>IF('[1]TCE - ANEXO IV - Preencher'!K428="","",'[1]TCE - ANEXO IV - Preencher'!K428)</f>
        <v>04/08/2021</v>
      </c>
      <c r="J419" s="5" t="str">
        <f>'[1]TCE - ANEXO IV - Preencher'!L428</f>
        <v>35210801513946000114550030023916881023729868</v>
      </c>
      <c r="K419" s="5" t="str">
        <f>IF(F419="B",LEFT('[1]TCE - ANEXO IV - Preencher'!M428,2),IF(F419="S",LEFT('[1]TCE - ANEXO IV - Preencher'!M428,7),IF('[1]TCE - ANEXO IV - Preencher'!H428="","")))</f>
        <v>35</v>
      </c>
      <c r="L419" s="7">
        <f>'[1]TCE - ANEXO IV - Preencher'!N428</f>
        <v>2700</v>
      </c>
    </row>
    <row r="420" spans="1:12" s="8" customFormat="1" ht="19.5" customHeight="1" x14ac:dyDescent="0.2">
      <c r="A420" s="3">
        <f>IFERROR(VLOOKUP(B420,'[1]DADOS (OCULTAR)'!$P$3:$R$91,3,0),"")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1513946000114</v>
      </c>
      <c r="E420" s="5" t="str">
        <f>'[1]TCE - ANEXO IV - Preencher'!G429</f>
        <v>BOSTON SCIENTIFIC DO BRASIL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002392191</v>
      </c>
      <c r="I420" s="6" t="str">
        <f>IF('[1]TCE - ANEXO IV - Preencher'!K429="","",'[1]TCE - ANEXO IV - Preencher'!K429)</f>
        <v>04/08/2021</v>
      </c>
      <c r="J420" s="5" t="str">
        <f>'[1]TCE - ANEXO IV - Preencher'!L429</f>
        <v>35210801513946000114550030023921911023735267</v>
      </c>
      <c r="K420" s="5" t="str">
        <f>IF(F420="B",LEFT('[1]TCE - ANEXO IV - Preencher'!M429,2),IF(F420="S",LEFT('[1]TCE - ANEXO IV - Preencher'!M429,7),IF('[1]TCE - ANEXO IV - Preencher'!H429="","")))</f>
        <v>35</v>
      </c>
      <c r="L420" s="7">
        <f>'[1]TCE - ANEXO IV - Preencher'!N429</f>
        <v>1350</v>
      </c>
    </row>
    <row r="421" spans="1:12" s="8" customFormat="1" ht="19.5" customHeight="1" x14ac:dyDescent="0.2">
      <c r="A421" s="3">
        <f>IFERROR(VLOOKUP(B421,'[1]DADOS (OCULTAR)'!$P$3:$R$91,3,0),"")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1513946000114</v>
      </c>
      <c r="E421" s="5" t="str">
        <f>'[1]TCE - ANEXO IV - Preencher'!G430</f>
        <v>BOSTON SCIENTIFIC DO BRASIL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002393862</v>
      </c>
      <c r="I421" s="6" t="str">
        <f>IF('[1]TCE - ANEXO IV - Preencher'!K430="","",'[1]TCE - ANEXO IV - Preencher'!K430)</f>
        <v>06/08/2021</v>
      </c>
      <c r="J421" s="5" t="str">
        <f>'[1]TCE - ANEXO IV - Preencher'!L430</f>
        <v>35210801513946000114550030023938621023753096</v>
      </c>
      <c r="K421" s="5" t="str">
        <f>IF(F421="B",LEFT('[1]TCE - ANEXO IV - Preencher'!M430,2),IF(F421="S",LEFT('[1]TCE - ANEXO IV - Preencher'!M430,7),IF('[1]TCE - ANEXO IV - Preencher'!H430="","")))</f>
        <v>35</v>
      </c>
      <c r="L421" s="7">
        <f>'[1]TCE - ANEXO IV - Preencher'!N430</f>
        <v>1725</v>
      </c>
    </row>
    <row r="422" spans="1:12" s="8" customFormat="1" ht="19.5" customHeight="1" x14ac:dyDescent="0.2">
      <c r="A422" s="3">
        <f>IFERROR(VLOOKUP(B422,'[1]DADOS (OCULTAR)'!$P$3:$R$91,3,0),"")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1513946000114</v>
      </c>
      <c r="E422" s="5" t="str">
        <f>'[1]TCE - ANEXO IV - Preencher'!G431</f>
        <v>BOSTON SCIENTIFIC DO BRASIL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002394790</v>
      </c>
      <c r="I422" s="6" t="str">
        <f>IF('[1]TCE - ANEXO IV - Preencher'!K431="","",'[1]TCE - ANEXO IV - Preencher'!K431)</f>
        <v>09/08/2021</v>
      </c>
      <c r="J422" s="5" t="str">
        <f>'[1]TCE - ANEXO IV - Preencher'!L431</f>
        <v>35210801513946000114550030023947901023762706</v>
      </c>
      <c r="K422" s="5" t="str">
        <f>IF(F422="B",LEFT('[1]TCE - ANEXO IV - Preencher'!M431,2),IF(F422="S",LEFT('[1]TCE - ANEXO IV - Preencher'!M431,7),IF('[1]TCE - ANEXO IV - Preencher'!H431="","")))</f>
        <v>35</v>
      </c>
      <c r="L422" s="7">
        <f>'[1]TCE - ANEXO IV - Preencher'!N431</f>
        <v>1350</v>
      </c>
    </row>
    <row r="423" spans="1:12" s="8" customFormat="1" ht="19.5" customHeight="1" x14ac:dyDescent="0.2">
      <c r="A423" s="3">
        <f>IFERROR(VLOOKUP(B423,'[1]DADOS (OCULTAR)'!$P$3:$R$91,3,0),"")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1513946000114</v>
      </c>
      <c r="E423" s="5" t="str">
        <f>'[1]TCE - ANEXO IV - Preencher'!G432</f>
        <v>BOSTON SCIENTIFIC DO BRASIL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002395084</v>
      </c>
      <c r="I423" s="6" t="str">
        <f>IF('[1]TCE - ANEXO IV - Preencher'!K432="","",'[1]TCE - ANEXO IV - Preencher'!K432)</f>
        <v>09/08/2021</v>
      </c>
      <c r="J423" s="5" t="str">
        <f>'[1]TCE - ANEXO IV - Preencher'!L432</f>
        <v>35210801513946000114550030023950841023766565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2700</v>
      </c>
    </row>
    <row r="424" spans="1:12" s="8" customFormat="1" ht="19.5" customHeight="1" x14ac:dyDescent="0.2">
      <c r="A424" s="3">
        <f>IFERROR(VLOOKUP(B424,'[1]DADOS (OCULTAR)'!$P$3:$R$91,3,0),"")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1513946000114</v>
      </c>
      <c r="E424" s="5" t="str">
        <f>'[1]TCE - ANEXO IV - Preencher'!G433</f>
        <v>BOSTON SCIENTIFIC DO BRASIL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002398172</v>
      </c>
      <c r="I424" s="6" t="str">
        <f>IF('[1]TCE - ANEXO IV - Preencher'!K433="","",'[1]TCE - ANEXO IV - Preencher'!K433)</f>
        <v>13/08/2021</v>
      </c>
      <c r="J424" s="5" t="str">
        <f>'[1]TCE - ANEXO IV - Preencher'!L433</f>
        <v>35210801513946000114550030023981721023803361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6750</v>
      </c>
    </row>
    <row r="425" spans="1:12" s="8" customFormat="1" ht="19.5" customHeight="1" x14ac:dyDescent="0.2">
      <c r="A425" s="3">
        <f>IFERROR(VLOOKUP(B425,'[1]DADOS (OCULTAR)'!$P$3:$R$91,3,0),"")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1513946000114</v>
      </c>
      <c r="E425" s="5" t="str">
        <f>'[1]TCE - ANEXO IV - Preencher'!G434</f>
        <v>BOSTON SCIENTIFIC DO BRASIL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002398173</v>
      </c>
      <c r="I425" s="6" t="str">
        <f>IF('[1]TCE - ANEXO IV - Preencher'!K434="","",'[1]TCE - ANEXO IV - Preencher'!K434)</f>
        <v>13/08/2021</v>
      </c>
      <c r="J425" s="5" t="str">
        <f>'[1]TCE - ANEXO IV - Preencher'!L434</f>
        <v>35210801513946000114550030023981731023803377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1350</v>
      </c>
    </row>
    <row r="426" spans="1:12" s="8" customFormat="1" ht="19.5" customHeight="1" x14ac:dyDescent="0.2">
      <c r="A426" s="3">
        <f>IFERROR(VLOOKUP(B426,'[1]DADOS (OCULTAR)'!$P$3:$R$91,3,0),"")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1513946000114</v>
      </c>
      <c r="E426" s="5" t="str">
        <f>'[1]TCE - ANEXO IV - Preencher'!G435</f>
        <v>BOSTON SCIENTIFIC DO BRASIL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002398477</v>
      </c>
      <c r="I426" s="6" t="str">
        <f>IF('[1]TCE - ANEXO IV - Preencher'!K435="","",'[1]TCE - ANEXO IV - Preencher'!K435)</f>
        <v>13/08/2021</v>
      </c>
      <c r="J426" s="5" t="str">
        <f>'[1]TCE - ANEXO IV - Preencher'!L435</f>
        <v>35210801513946000114550030023984771023806967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1350</v>
      </c>
    </row>
    <row r="427" spans="1:12" s="8" customFormat="1" ht="19.5" customHeight="1" x14ac:dyDescent="0.2">
      <c r="A427" s="3">
        <f>IFERROR(VLOOKUP(B427,'[1]DADOS (OCULTAR)'!$P$3:$R$91,3,0),"")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1513946000114</v>
      </c>
      <c r="E427" s="5" t="str">
        <f>'[1]TCE - ANEXO IV - Preencher'!G436</f>
        <v>BOSTON SCIENTIFIC DO BRASIL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002398478</v>
      </c>
      <c r="I427" s="6" t="str">
        <f>IF('[1]TCE - ANEXO IV - Preencher'!K436="","",'[1]TCE - ANEXO IV - Preencher'!K436)</f>
        <v>13/08/2021</v>
      </c>
      <c r="J427" s="5" t="str">
        <f>'[1]TCE - ANEXO IV - Preencher'!L436</f>
        <v>35210801513946000114550030023984781023806972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2700</v>
      </c>
    </row>
    <row r="428" spans="1:12" s="8" customFormat="1" ht="19.5" customHeight="1" x14ac:dyDescent="0.2">
      <c r="A428" s="3">
        <f>IFERROR(VLOOKUP(B428,'[1]DADOS (OCULTAR)'!$P$3:$R$91,3,0),"")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1513946000114</v>
      </c>
      <c r="E428" s="5" t="str">
        <f>'[1]TCE - ANEXO IV - Preencher'!G437</f>
        <v>BOSTON SCIENTIFIC DO BRASIL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002399216</v>
      </c>
      <c r="I428" s="6" t="str">
        <f>IF('[1]TCE - ANEXO IV - Preencher'!K437="","",'[1]TCE - ANEXO IV - Preencher'!K437)</f>
        <v>16/08/2021</v>
      </c>
      <c r="J428" s="5" t="str">
        <f>'[1]TCE - ANEXO IV - Preencher'!L437</f>
        <v>35210801513946000114550030023992161023816588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1350</v>
      </c>
    </row>
    <row r="429" spans="1:12" s="8" customFormat="1" ht="19.5" customHeight="1" x14ac:dyDescent="0.2">
      <c r="A429" s="3">
        <f>IFERROR(VLOOKUP(B429,'[1]DADOS (OCULTAR)'!$P$3:$R$91,3,0),"")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1513946000114</v>
      </c>
      <c r="E429" s="5" t="str">
        <f>'[1]TCE - ANEXO IV - Preencher'!G438</f>
        <v>BOSTON SCIENTIFIC DO BRASIL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002399439</v>
      </c>
      <c r="I429" s="6" t="str">
        <f>IF('[1]TCE - ANEXO IV - Preencher'!K438="","",'[1]TCE - ANEXO IV - Preencher'!K438)</f>
        <v>16/08/2021</v>
      </c>
      <c r="J429" s="5" t="str">
        <f>'[1]TCE - ANEXO IV - Preencher'!L438</f>
        <v>35210801513946000114550030023994391023818969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1350</v>
      </c>
    </row>
    <row r="430" spans="1:12" s="8" customFormat="1" ht="19.5" customHeight="1" x14ac:dyDescent="0.2">
      <c r="A430" s="3">
        <f>IFERROR(VLOOKUP(B430,'[1]DADOS (OCULTAR)'!$P$3:$R$91,3,0),"")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1513946000114</v>
      </c>
      <c r="E430" s="5" t="str">
        <f>'[1]TCE - ANEXO IV - Preencher'!G439</f>
        <v>BOSTON SCIENTIFIC DO BRASIL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002399440</v>
      </c>
      <c r="I430" s="6" t="str">
        <f>IF('[1]TCE - ANEXO IV - Preencher'!K439="","",'[1]TCE - ANEXO IV - Preencher'!K439)</f>
        <v>16/08/2021</v>
      </c>
      <c r="J430" s="5" t="str">
        <f>'[1]TCE - ANEXO IV - Preencher'!L439</f>
        <v>35210801513946000114550030023994401023818978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1350</v>
      </c>
    </row>
    <row r="431" spans="1:12" s="8" customFormat="1" ht="19.5" customHeight="1" x14ac:dyDescent="0.2">
      <c r="A431" s="3">
        <f>IFERROR(VLOOKUP(B431,'[1]DADOS (OCULTAR)'!$P$3:$R$91,3,0),"")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1513946000114</v>
      </c>
      <c r="E431" s="5" t="str">
        <f>'[1]TCE - ANEXO IV - Preencher'!G440</f>
        <v>BOSTON SCIENTIFIC DO BRASIL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002399441</v>
      </c>
      <c r="I431" s="6" t="str">
        <f>IF('[1]TCE - ANEXO IV - Preencher'!K440="","",'[1]TCE - ANEXO IV - Preencher'!K440)</f>
        <v>16/08/2021</v>
      </c>
      <c r="J431" s="5" t="str">
        <f>'[1]TCE - ANEXO IV - Preencher'!L440</f>
        <v>35210801513946000114550030023994411023818983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2700</v>
      </c>
    </row>
    <row r="432" spans="1:12" s="8" customFormat="1" ht="19.5" customHeight="1" x14ac:dyDescent="0.2">
      <c r="A432" s="3">
        <f>IFERROR(VLOOKUP(B432,'[1]DADOS (OCULTAR)'!$P$3:$R$91,3,0),"")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1513946000114</v>
      </c>
      <c r="E432" s="5" t="str">
        <f>'[1]TCE - ANEXO IV - Preencher'!G441</f>
        <v>BOSTON SCIENTIFIC DO BRASIL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002400254</v>
      </c>
      <c r="I432" s="6" t="str">
        <f>IF('[1]TCE - ANEXO IV - Preencher'!K441="","",'[1]TCE - ANEXO IV - Preencher'!K441)</f>
        <v>17/08/2021</v>
      </c>
      <c r="J432" s="5" t="str">
        <f>'[1]TCE - ANEXO IV - Preencher'!L441</f>
        <v>35210801513946000114550030024002541023828055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2700</v>
      </c>
    </row>
    <row r="433" spans="1:12" s="8" customFormat="1" ht="19.5" customHeight="1" x14ac:dyDescent="0.2">
      <c r="A433" s="3">
        <f>IFERROR(VLOOKUP(B433,'[1]DADOS (OCULTAR)'!$P$3:$R$91,3,0),"")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1513946000114</v>
      </c>
      <c r="E433" s="5" t="str">
        <f>'[1]TCE - ANEXO IV - Preencher'!G442</f>
        <v>BOSTON SCIENTIFIC DO BRASIL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002401826</v>
      </c>
      <c r="I433" s="6" t="str">
        <f>IF('[1]TCE - ANEXO IV - Preencher'!K442="","",'[1]TCE - ANEXO IV - Preencher'!K442)</f>
        <v>19/08/2021</v>
      </c>
      <c r="J433" s="5" t="str">
        <f>'[1]TCE - ANEXO IV - Preencher'!L442</f>
        <v>35210801513946000114550030024018261023845475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1350</v>
      </c>
    </row>
    <row r="434" spans="1:12" s="8" customFormat="1" ht="19.5" customHeight="1" x14ac:dyDescent="0.2">
      <c r="A434" s="3">
        <f>IFERROR(VLOOKUP(B434,'[1]DADOS (OCULTAR)'!$P$3:$R$91,3,0),"")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1513946000114</v>
      </c>
      <c r="E434" s="5" t="str">
        <f>'[1]TCE - ANEXO IV - Preencher'!G443</f>
        <v>BOSTON SCIENTIFIC DO BRASIL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002401827</v>
      </c>
      <c r="I434" s="6" t="str">
        <f>IF('[1]TCE - ANEXO IV - Preencher'!K443="","",'[1]TCE - ANEXO IV - Preencher'!K443)</f>
        <v>19/08/2021</v>
      </c>
      <c r="J434" s="5" t="str">
        <f>'[1]TCE - ANEXO IV - Preencher'!L443</f>
        <v>35210801513946000114550030024018271023845480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1725</v>
      </c>
    </row>
    <row r="435" spans="1:12" s="8" customFormat="1" ht="19.5" customHeight="1" x14ac:dyDescent="0.2">
      <c r="A435" s="3">
        <f>IFERROR(VLOOKUP(B435,'[1]DADOS (OCULTAR)'!$P$3:$R$91,3,0),"")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1513946000114</v>
      </c>
      <c r="E435" s="5" t="str">
        <f>'[1]TCE - ANEXO IV - Preencher'!G444</f>
        <v>BOSTON SCIENTIFIC DO BRASIL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002403487</v>
      </c>
      <c r="I435" s="6" t="str">
        <f>IF('[1]TCE - ANEXO IV - Preencher'!K444="","",'[1]TCE - ANEXO IV - Preencher'!K444)</f>
        <v>23/08/2021</v>
      </c>
      <c r="J435" s="5" t="str">
        <f>'[1]TCE - ANEXO IV - Preencher'!L444</f>
        <v>35210801513946000114550030024034871023863530</v>
      </c>
      <c r="K435" s="5" t="str">
        <f>IF(F435="B",LEFT('[1]TCE - ANEXO IV - Preencher'!M444,2),IF(F435="S",LEFT('[1]TCE - ANEXO IV - Preencher'!M444,7),IF('[1]TCE - ANEXO IV - Preencher'!H444="","")))</f>
        <v>35</v>
      </c>
      <c r="L435" s="7">
        <f>'[1]TCE - ANEXO IV - Preencher'!N444</f>
        <v>2700</v>
      </c>
    </row>
    <row r="436" spans="1:12" s="8" customFormat="1" ht="19.5" customHeight="1" x14ac:dyDescent="0.2">
      <c r="A436" s="3">
        <f>IFERROR(VLOOKUP(B436,'[1]DADOS (OCULTAR)'!$P$3:$R$91,3,0),"")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1513946000114</v>
      </c>
      <c r="E436" s="5" t="str">
        <f>'[1]TCE - ANEXO IV - Preencher'!G445</f>
        <v>BOSTON SCIENTIFIC DO BRASIL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002403489</v>
      </c>
      <c r="I436" s="6" t="str">
        <f>IF('[1]TCE - ANEXO IV - Preencher'!K445="","",'[1]TCE - ANEXO IV - Preencher'!K445)</f>
        <v>23/08/2021</v>
      </c>
      <c r="J436" s="5" t="str">
        <f>'[1]TCE - ANEXO IV - Preencher'!L445</f>
        <v>35210801513946000114550030024034891023863551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1350</v>
      </c>
    </row>
    <row r="437" spans="1:12" s="8" customFormat="1" ht="19.5" customHeight="1" x14ac:dyDescent="0.2">
      <c r="A437" s="3">
        <f>IFERROR(VLOOKUP(B437,'[1]DADOS (OCULTAR)'!$P$3:$R$91,3,0),"")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1513946000114</v>
      </c>
      <c r="E437" s="5" t="str">
        <f>'[1]TCE - ANEXO IV - Preencher'!G446</f>
        <v>BOSTON SCIENTIFIC DO BRASIL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002404089</v>
      </c>
      <c r="I437" s="6" t="str">
        <f>IF('[1]TCE - ANEXO IV - Preencher'!K446="","",'[1]TCE - ANEXO IV - Preencher'!K446)</f>
        <v>23/08/2021</v>
      </c>
      <c r="J437" s="5" t="str">
        <f>'[1]TCE - ANEXO IV - Preencher'!L446</f>
        <v>35210801513946000114550030024040891023872189</v>
      </c>
      <c r="K437" s="5" t="str">
        <f>IF(F437="B",LEFT('[1]TCE - ANEXO IV - Preencher'!M446,2),IF(F437="S",LEFT('[1]TCE - ANEXO IV - Preencher'!M446,7),IF('[1]TCE - ANEXO IV - Preencher'!H446="","")))</f>
        <v>35</v>
      </c>
      <c r="L437" s="7">
        <f>'[1]TCE - ANEXO IV - Preencher'!N446</f>
        <v>1350</v>
      </c>
    </row>
    <row r="438" spans="1:12" s="8" customFormat="1" ht="19.5" customHeight="1" x14ac:dyDescent="0.2">
      <c r="A438" s="3">
        <f>IFERROR(VLOOKUP(B438,'[1]DADOS (OCULTAR)'!$P$3:$R$91,3,0),"")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1513946000114</v>
      </c>
      <c r="E438" s="5" t="str">
        <f>'[1]TCE - ANEXO IV - Preencher'!G447</f>
        <v>BOSTON SCIENTIFIC DO BRASIL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002406676</v>
      </c>
      <c r="I438" s="6" t="str">
        <f>IF('[1]TCE - ANEXO IV - Preencher'!K447="","",'[1]TCE - ANEXO IV - Preencher'!K447)</f>
        <v>25/08/2021</v>
      </c>
      <c r="J438" s="5" t="str">
        <f>'[1]TCE - ANEXO IV - Preencher'!L447</f>
        <v>35210801513946000114550030024066761023902804</v>
      </c>
      <c r="K438" s="5" t="str">
        <f>IF(F438="B",LEFT('[1]TCE - ANEXO IV - Preencher'!M447,2),IF(F438="S",LEFT('[1]TCE - ANEXO IV - Preencher'!M447,7),IF('[1]TCE - ANEXO IV - Preencher'!H447="","")))</f>
        <v>35</v>
      </c>
      <c r="L438" s="7">
        <f>'[1]TCE - ANEXO IV - Preencher'!N447</f>
        <v>2700</v>
      </c>
    </row>
    <row r="439" spans="1:12" s="8" customFormat="1" ht="19.5" customHeight="1" x14ac:dyDescent="0.2">
      <c r="A439" s="3">
        <f>IFERROR(VLOOKUP(B439,'[1]DADOS (OCULTAR)'!$P$3:$R$91,3,0),"")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1513946000114</v>
      </c>
      <c r="E439" s="5" t="str">
        <f>'[1]TCE - ANEXO IV - Preencher'!G448</f>
        <v>BOSTON SCIENTIFIC DO BRASIL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002406677</v>
      </c>
      <c r="I439" s="6" t="str">
        <f>IF('[1]TCE - ANEXO IV - Preencher'!K448="","",'[1]TCE - ANEXO IV - Preencher'!K448)</f>
        <v>25/08/2021</v>
      </c>
      <c r="J439" s="5" t="str">
        <f>'[1]TCE - ANEXO IV - Preencher'!L448</f>
        <v>35210801513946000114550030024066770989902810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2700</v>
      </c>
    </row>
    <row r="440" spans="1:12" s="8" customFormat="1" ht="19.5" customHeight="1" x14ac:dyDescent="0.2">
      <c r="A440" s="3">
        <f>IFERROR(VLOOKUP(B440,'[1]DADOS (OCULTAR)'!$P$3:$R$91,3,0),"")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1513946000114</v>
      </c>
      <c r="E440" s="5" t="str">
        <f>'[1]TCE - ANEXO IV - Preencher'!G449</f>
        <v>BOSTON SCIENTIFIC DO BRASIL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002408327</v>
      </c>
      <c r="I440" s="6" t="str">
        <f>IF('[1]TCE - ANEXO IV - Preencher'!K449="","",'[1]TCE - ANEXO IV - Preencher'!K449)</f>
        <v>27/08/2021</v>
      </c>
      <c r="J440" s="5" t="str">
        <f>'[1]TCE - ANEXO IV - Preencher'!L449</f>
        <v>35210801513946000114550030024083271023920258</v>
      </c>
      <c r="K440" s="5" t="str">
        <f>IF(F440="B",LEFT('[1]TCE - ANEXO IV - Preencher'!M449,2),IF(F440="S",LEFT('[1]TCE - ANEXO IV - Preencher'!M449,7),IF('[1]TCE - ANEXO IV - Preencher'!H449="","")))</f>
        <v>35</v>
      </c>
      <c r="L440" s="7">
        <f>'[1]TCE - ANEXO IV - Preencher'!N449</f>
        <v>1350</v>
      </c>
    </row>
    <row r="441" spans="1:12" s="8" customFormat="1" ht="19.5" customHeight="1" x14ac:dyDescent="0.2">
      <c r="A441" s="3">
        <f>IFERROR(VLOOKUP(B441,'[1]DADOS (OCULTAR)'!$P$3:$R$91,3,0),"")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1513946000114</v>
      </c>
      <c r="E441" s="5" t="str">
        <f>'[1]TCE - ANEXO IV - Preencher'!G450</f>
        <v>BOSTON SCIENTIFIC DO BRASIL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002410332</v>
      </c>
      <c r="I441" s="6" t="str">
        <f>IF('[1]TCE - ANEXO IV - Preencher'!K450="","",'[1]TCE - ANEXO IV - Preencher'!K450)</f>
        <v>30/08/2021</v>
      </c>
      <c r="J441" s="5" t="str">
        <f>'[1]TCE - ANEXO IV - Preencher'!L450</f>
        <v>35210801513946000114550030024103321023943034</v>
      </c>
      <c r="K441" s="5" t="str">
        <f>IF(F441="B",LEFT('[1]TCE - ANEXO IV - Preencher'!M450,2),IF(F441="S",LEFT('[1]TCE - ANEXO IV - Preencher'!M450,7),IF('[1]TCE - ANEXO IV - Preencher'!H450="","")))</f>
        <v>35</v>
      </c>
      <c r="L441" s="7">
        <f>'[1]TCE - ANEXO IV - Preencher'!N450</f>
        <v>1350</v>
      </c>
    </row>
    <row r="442" spans="1:12" s="8" customFormat="1" ht="19.5" customHeight="1" x14ac:dyDescent="0.2">
      <c r="A442" s="3">
        <f>IFERROR(VLOOKUP(B442,'[1]DADOS (OCULTAR)'!$P$3:$R$91,3,0),"")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1513946000114</v>
      </c>
      <c r="E442" s="5" t="str">
        <f>'[1]TCE - ANEXO IV - Preencher'!G451</f>
        <v>BOSTON SCIENTIFIC DO BRASIL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002410611</v>
      </c>
      <c r="I442" s="6" t="str">
        <f>IF('[1]TCE - ANEXO IV - Preencher'!K451="","",'[1]TCE - ANEXO IV - Preencher'!K451)</f>
        <v>30/08/2021</v>
      </c>
      <c r="J442" s="5" t="str">
        <f>'[1]TCE - ANEXO IV - Preencher'!L451</f>
        <v>35210801513946000114550030024106111023946153</v>
      </c>
      <c r="K442" s="5" t="str">
        <f>IF(F442="B",LEFT('[1]TCE - ANEXO IV - Preencher'!M451,2),IF(F442="S",LEFT('[1]TCE - ANEXO IV - Preencher'!M451,7),IF('[1]TCE - ANEXO IV - Preencher'!H451="","")))</f>
        <v>35</v>
      </c>
      <c r="L442" s="7">
        <f>'[1]TCE - ANEXO IV - Preencher'!N451</f>
        <v>2700</v>
      </c>
    </row>
    <row r="443" spans="1:12" s="8" customFormat="1" ht="19.5" customHeight="1" x14ac:dyDescent="0.2">
      <c r="A443" s="3">
        <f>IFERROR(VLOOKUP(B443,'[1]DADOS (OCULTAR)'!$P$3:$R$91,3,0),"")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1513946000114</v>
      </c>
      <c r="E443" s="5" t="str">
        <f>'[1]TCE - ANEXO IV - Preencher'!G452</f>
        <v>BOSTON SCIENTIFIC DO BRASIL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002410612</v>
      </c>
      <c r="I443" s="6" t="str">
        <f>IF('[1]TCE - ANEXO IV - Preencher'!K452="","",'[1]TCE - ANEXO IV - Preencher'!K452)</f>
        <v>30/08/2021</v>
      </c>
      <c r="J443" s="5" t="str">
        <f>'[1]TCE - ANEXO IV - Preencher'!L452</f>
        <v>35210801513946000114550030024106121023946169</v>
      </c>
      <c r="K443" s="5" t="str">
        <f>IF(F443="B",LEFT('[1]TCE - ANEXO IV - Preencher'!M452,2),IF(F443="S",LEFT('[1]TCE - ANEXO IV - Preencher'!M452,7),IF('[1]TCE - ANEXO IV - Preencher'!H452="","")))</f>
        <v>35</v>
      </c>
      <c r="L443" s="7">
        <f>'[1]TCE - ANEXO IV - Preencher'!N452</f>
        <v>2700</v>
      </c>
    </row>
    <row r="444" spans="1:12" s="8" customFormat="1" ht="19.5" customHeight="1" x14ac:dyDescent="0.2">
      <c r="A444" s="3">
        <f>IFERROR(VLOOKUP(B444,'[1]DADOS (OCULTAR)'!$P$3:$R$91,3,0),"")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1513946000114</v>
      </c>
      <c r="E444" s="5" t="str">
        <f>'[1]TCE - ANEXO IV - Preencher'!G453</f>
        <v>BOSTON SCIENTIFIC DO BRASIL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002410919</v>
      </c>
      <c r="I444" s="6" t="str">
        <f>IF('[1]TCE - ANEXO IV - Preencher'!K453="","",'[1]TCE - ANEXO IV - Preencher'!K453)</f>
        <v>30/08/2021</v>
      </c>
      <c r="J444" s="5" t="str">
        <f>'[1]TCE - ANEXO IV - Preencher'!L453</f>
        <v>35210801513946000114550030024109191023949610</v>
      </c>
      <c r="K444" s="5" t="str">
        <f>IF(F444="B",LEFT('[1]TCE - ANEXO IV - Preencher'!M453,2),IF(F444="S",LEFT('[1]TCE - ANEXO IV - Preencher'!M453,7),IF('[1]TCE - ANEXO IV - Preencher'!H453="","")))</f>
        <v>35</v>
      </c>
      <c r="L444" s="7">
        <f>'[1]TCE - ANEXO IV - Preencher'!N453</f>
        <v>2700</v>
      </c>
    </row>
    <row r="445" spans="1:12" s="8" customFormat="1" ht="19.5" customHeight="1" x14ac:dyDescent="0.2">
      <c r="A445" s="3">
        <f>IFERROR(VLOOKUP(B445,'[1]DADOS (OCULTAR)'!$P$3:$R$91,3,0),"")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1513946000114</v>
      </c>
      <c r="E445" s="5" t="str">
        <f>'[1]TCE - ANEXO IV - Preencher'!G454</f>
        <v>BOSTON SCIENTIFIC DO BRASIL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002410921</v>
      </c>
      <c r="I445" s="6" t="str">
        <f>IF('[1]TCE - ANEXO IV - Preencher'!K454="","",'[1]TCE - ANEXO IV - Preencher'!K454)</f>
        <v>30/08/2021</v>
      </c>
      <c r="J445" s="5" t="str">
        <f>'[1]TCE - ANEXO IV - Preencher'!L454</f>
        <v>35210801513946000114550030024109211023949635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1350</v>
      </c>
    </row>
    <row r="446" spans="1:12" s="8" customFormat="1" ht="19.5" customHeight="1" x14ac:dyDescent="0.2">
      <c r="A446" s="3">
        <f>IFERROR(VLOOKUP(B446,'[1]DADOS (OCULTAR)'!$P$3:$R$91,3,0),"")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1513946000114</v>
      </c>
      <c r="E446" s="5" t="str">
        <f>'[1]TCE - ANEXO IV - Preencher'!G455</f>
        <v>BOSTON SCIENTIFIC DO BRASIL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002411252</v>
      </c>
      <c r="I446" s="6" t="str">
        <f>IF('[1]TCE - ANEXO IV - Preencher'!K455="","",'[1]TCE - ANEXO IV - Preencher'!K455)</f>
        <v>31/08/2021</v>
      </c>
      <c r="J446" s="5" t="str">
        <f>'[1]TCE - ANEXO IV - Preencher'!L455</f>
        <v>35210801513946000114550030024112521023953210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1350</v>
      </c>
    </row>
    <row r="447" spans="1:12" s="8" customFormat="1" ht="19.5" customHeight="1" x14ac:dyDescent="0.2">
      <c r="A447" s="3">
        <f>IFERROR(VLOOKUP(B447,'[1]DADOS (OCULTAR)'!$P$3:$R$91,3,0),"")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5295083000107</v>
      </c>
      <c r="E447" s="5" t="str">
        <f>'[1]TCE - ANEXO IV - Preencher'!G456</f>
        <v>CIRURGICA PHARMA COM DE PROD CIRUR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3679</v>
      </c>
      <c r="I447" s="6" t="str">
        <f>IF('[1]TCE - ANEXO IV - Preencher'!K456="","",'[1]TCE - ANEXO IV - Preencher'!K456)</f>
        <v>27/08/2021</v>
      </c>
      <c r="J447" s="5" t="str">
        <f>'[1]TCE - ANEXO IV - Preencher'!L456</f>
        <v>26210805295083000107550010000036791428266660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2400</v>
      </c>
    </row>
    <row r="448" spans="1:12" s="8" customFormat="1" ht="19.5" customHeight="1" x14ac:dyDescent="0.2">
      <c r="A448" s="3">
        <f>IFERROR(VLOOKUP(B448,'[1]DADOS (OCULTAR)'!$P$3:$R$91,3,0),"")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5944604000533</v>
      </c>
      <c r="E448" s="5" t="str">
        <f>'[1]TCE - ANEXO IV - Preencher'!G457</f>
        <v>EDWARDS LIFESCIENCES COM PROD MED CIRUG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74004</v>
      </c>
      <c r="I448" s="6" t="str">
        <f>IF('[1]TCE - ANEXO IV - Preencher'!K457="","",'[1]TCE - ANEXO IV - Preencher'!K457)</f>
        <v>13/08/2021</v>
      </c>
      <c r="J448" s="5" t="str">
        <f>'[1]TCE - ANEXO IV - Preencher'!L457</f>
        <v>35210805944604000533550010000740041001853899</v>
      </c>
      <c r="K448" s="5" t="str">
        <f>IF(F448="B",LEFT('[1]TCE - ANEXO IV - Preencher'!M457,2),IF(F448="S",LEFT('[1]TCE - ANEXO IV - Preencher'!M457,7),IF('[1]TCE - ANEXO IV - Preencher'!H457="","")))</f>
        <v>35</v>
      </c>
      <c r="L448" s="7">
        <f>'[1]TCE - ANEXO IV - Preencher'!N457</f>
        <v>5940</v>
      </c>
    </row>
    <row r="449" spans="1:12" s="8" customFormat="1" ht="19.5" customHeight="1" x14ac:dyDescent="0.2">
      <c r="A449" s="3">
        <f>IFERROR(VLOOKUP(B449,'[1]DADOS (OCULTAR)'!$P$3:$R$91,3,0),"")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6204103000150</v>
      </c>
      <c r="E449" s="5" t="str">
        <f>'[1]TCE - ANEXO IV - Preencher'!G458</f>
        <v>R S DOS SANTOS COMERCIO ME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45853</v>
      </c>
      <c r="I449" s="6" t="str">
        <f>IF('[1]TCE - ANEXO IV - Preencher'!K458="","",'[1]TCE - ANEXO IV - Preencher'!K458)</f>
        <v>23/08/2021</v>
      </c>
      <c r="J449" s="5" t="str">
        <f>'[1]TCE - ANEXO IV - Preencher'!L458</f>
        <v>26210806204103000150550010000458531643598166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1736.5</v>
      </c>
    </row>
    <row r="450" spans="1:12" s="8" customFormat="1" ht="19.5" customHeight="1" x14ac:dyDescent="0.2">
      <c r="A450" s="3">
        <f>IFERROR(VLOOKUP(B450,'[1]DADOS (OCULTAR)'!$P$3:$R$91,3,0),"")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7395985000140</v>
      </c>
      <c r="E450" s="5" t="str">
        <f>'[1]TCE - ANEXO IV - Preencher'!G459</f>
        <v>POTENGY COM E REPRES DE PROD HOSP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000019268</v>
      </c>
      <c r="I450" s="6" t="str">
        <f>IF('[1]TCE - ANEXO IV - Preencher'!K459="","",'[1]TCE - ANEXO IV - Preencher'!K459)</f>
        <v>13/07/2021</v>
      </c>
      <c r="J450" s="5" t="str">
        <f>'[1]TCE - ANEXO IV - Preencher'!L459</f>
        <v>25210707395985000140550010000192681000000010</v>
      </c>
      <c r="K450" s="5" t="str">
        <f>IF(F450="B",LEFT('[1]TCE - ANEXO IV - Preencher'!M459,2),IF(F450="S",LEFT('[1]TCE - ANEXO IV - Preencher'!M459,7),IF('[1]TCE - ANEXO IV - Preencher'!H459="","")))</f>
        <v>25</v>
      </c>
      <c r="L450" s="7">
        <f>'[1]TCE - ANEXO IV - Preencher'!N459</f>
        <v>1529.48</v>
      </c>
    </row>
    <row r="451" spans="1:12" s="8" customFormat="1" ht="19.5" customHeight="1" x14ac:dyDescent="0.2">
      <c r="A451" s="3">
        <f>IFERROR(VLOOKUP(B451,'[1]DADOS (OCULTAR)'!$P$3:$R$91,3,0),"")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7395985000140</v>
      </c>
      <c r="E451" s="5" t="str">
        <f>'[1]TCE - ANEXO IV - Preencher'!G460</f>
        <v>POTENGY COM E REPRES DE PROD HOSP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000019378</v>
      </c>
      <c r="I451" s="6" t="str">
        <f>IF('[1]TCE - ANEXO IV - Preencher'!K460="","",'[1]TCE - ANEXO IV - Preencher'!K460)</f>
        <v>26/07/2021</v>
      </c>
      <c r="J451" s="5" t="str">
        <f>'[1]TCE - ANEXO IV - Preencher'!L460</f>
        <v>25210707395985000140550010000193781000000011</v>
      </c>
      <c r="K451" s="5" t="str">
        <f>IF(F451="B",LEFT('[1]TCE - ANEXO IV - Preencher'!M460,2),IF(F451="S",LEFT('[1]TCE - ANEXO IV - Preencher'!M460,7),IF('[1]TCE - ANEXO IV - Preencher'!H460="","")))</f>
        <v>25</v>
      </c>
      <c r="L451" s="7">
        <f>'[1]TCE - ANEXO IV - Preencher'!N460</f>
        <v>1790</v>
      </c>
    </row>
    <row r="452" spans="1:12" s="8" customFormat="1" ht="19.5" customHeight="1" x14ac:dyDescent="0.2">
      <c r="A452" s="3">
        <f>IFERROR(VLOOKUP(B452,'[1]DADOS (OCULTAR)'!$P$3:$R$91,3,0),"")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7395985000140</v>
      </c>
      <c r="E452" s="5" t="str">
        <f>'[1]TCE - ANEXO IV - Preencher'!G461</f>
        <v>POTENGY COM E REPRES DE PROD HOSP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000019435</v>
      </c>
      <c r="I452" s="6" t="str">
        <f>IF('[1]TCE - ANEXO IV - Preencher'!K461="","",'[1]TCE - ANEXO IV - Preencher'!K461)</f>
        <v>29/07/2021</v>
      </c>
      <c r="J452" s="5" t="str">
        <f>'[1]TCE - ANEXO IV - Preencher'!L461</f>
        <v>25210707395985000140550010000194351000000010</v>
      </c>
      <c r="K452" s="5" t="str">
        <f>IF(F452="B",LEFT('[1]TCE - ANEXO IV - Preencher'!M461,2),IF(F452="S",LEFT('[1]TCE - ANEXO IV - Preencher'!M461,7),IF('[1]TCE - ANEXO IV - Preencher'!H461="","")))</f>
        <v>25</v>
      </c>
      <c r="L452" s="7">
        <f>'[1]TCE - ANEXO IV - Preencher'!N461</f>
        <v>1790</v>
      </c>
    </row>
    <row r="453" spans="1:12" s="8" customFormat="1" ht="19.5" customHeight="1" x14ac:dyDescent="0.2">
      <c r="A453" s="3">
        <f>IFERROR(VLOOKUP(B453,'[1]DADOS (OCULTAR)'!$P$3:$R$91,3,0),"")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7395985000140</v>
      </c>
      <c r="E453" s="5" t="str">
        <f>'[1]TCE - ANEXO IV - Preencher'!G462</f>
        <v>POTENGY COM E REPRES DE PROD HOSP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000019485</v>
      </c>
      <c r="I453" s="6" t="str">
        <f>IF('[1]TCE - ANEXO IV - Preencher'!K462="","",'[1]TCE - ANEXO IV - Preencher'!K462)</f>
        <v>04/08/2021</v>
      </c>
      <c r="J453" s="5" t="str">
        <f>'[1]TCE - ANEXO IV - Preencher'!L462</f>
        <v>25210807395985000140550010000194851000000015</v>
      </c>
      <c r="K453" s="5" t="str">
        <f>IF(F453="B",LEFT('[1]TCE - ANEXO IV - Preencher'!M462,2),IF(F453="S",LEFT('[1]TCE - ANEXO IV - Preencher'!M462,7),IF('[1]TCE - ANEXO IV - Preencher'!H462="","")))</f>
        <v>25</v>
      </c>
      <c r="L453" s="7">
        <f>'[1]TCE - ANEXO IV - Preencher'!N462</f>
        <v>1790</v>
      </c>
    </row>
    <row r="454" spans="1:12" s="8" customFormat="1" ht="19.5" customHeight="1" x14ac:dyDescent="0.2">
      <c r="A454" s="3">
        <f>IFERROR(VLOOKUP(B454,'[1]DADOS (OCULTAR)'!$P$3:$R$91,3,0),"")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7395985000140</v>
      </c>
      <c r="E454" s="5" t="str">
        <f>'[1]TCE - ANEXO IV - Preencher'!G463</f>
        <v>POTENGY COM E REPRES DE PROD HOSP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000019495</v>
      </c>
      <c r="I454" s="6" t="str">
        <f>IF('[1]TCE - ANEXO IV - Preencher'!K463="","",'[1]TCE - ANEXO IV - Preencher'!K463)</f>
        <v>06/08/2021</v>
      </c>
      <c r="J454" s="5" t="str">
        <f>'[1]TCE - ANEXO IV - Preencher'!L463</f>
        <v>25210807395985000140550010000194951000000011</v>
      </c>
      <c r="K454" s="5" t="str">
        <f>IF(F454="B",LEFT('[1]TCE - ANEXO IV - Preencher'!M463,2),IF(F454="S",LEFT('[1]TCE - ANEXO IV - Preencher'!M463,7),IF('[1]TCE - ANEXO IV - Preencher'!H463="","")))</f>
        <v>25</v>
      </c>
      <c r="L454" s="7">
        <f>'[1]TCE - ANEXO IV - Preencher'!N463</f>
        <v>1790</v>
      </c>
    </row>
    <row r="455" spans="1:12" s="8" customFormat="1" ht="19.5" customHeight="1" x14ac:dyDescent="0.2">
      <c r="A455" s="3">
        <f>IFERROR(VLOOKUP(B455,'[1]DADOS (OCULTAR)'!$P$3:$R$91,3,0),"")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7395985000140</v>
      </c>
      <c r="E455" s="5" t="str">
        <f>'[1]TCE - ANEXO IV - Preencher'!G464</f>
        <v>POTENGY COM E REPRES DE PROD HOSP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000019551</v>
      </c>
      <c r="I455" s="6" t="str">
        <f>IF('[1]TCE - ANEXO IV - Preencher'!K464="","",'[1]TCE - ANEXO IV - Preencher'!K464)</f>
        <v>11/08/2021</v>
      </c>
      <c r="J455" s="5" t="str">
        <f>'[1]TCE - ANEXO IV - Preencher'!L464</f>
        <v>25210807395985000140550010000195511000000012</v>
      </c>
      <c r="K455" s="5" t="str">
        <f>IF(F455="B",LEFT('[1]TCE - ANEXO IV - Preencher'!M464,2),IF(F455="S",LEFT('[1]TCE - ANEXO IV - Preencher'!M464,7),IF('[1]TCE - ANEXO IV - Preencher'!H464="","")))</f>
        <v>25</v>
      </c>
      <c r="L455" s="7">
        <f>'[1]TCE - ANEXO IV - Preencher'!N464</f>
        <v>3580</v>
      </c>
    </row>
    <row r="456" spans="1:12" s="8" customFormat="1" ht="19.5" customHeight="1" x14ac:dyDescent="0.2">
      <c r="A456" s="3">
        <f>IFERROR(VLOOKUP(B456,'[1]DADOS (OCULTAR)'!$P$3:$R$91,3,0),"")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7395985000140</v>
      </c>
      <c r="E456" s="5" t="str">
        <f>'[1]TCE - ANEXO IV - Preencher'!G465</f>
        <v>POTENGY COM E REPRES DE PROD HOSP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000019584</v>
      </c>
      <c r="I456" s="6" t="str">
        <f>IF('[1]TCE - ANEXO IV - Preencher'!K465="","",'[1]TCE - ANEXO IV - Preencher'!K465)</f>
        <v>12/08/2021</v>
      </c>
      <c r="J456" s="5" t="str">
        <f>'[1]TCE - ANEXO IV - Preencher'!L465</f>
        <v>25210807395985000140550010000195841000000013</v>
      </c>
      <c r="K456" s="5" t="str">
        <f>IF(F456="B",LEFT('[1]TCE - ANEXO IV - Preencher'!M465,2),IF(F456="S",LEFT('[1]TCE - ANEXO IV - Preencher'!M465,7),IF('[1]TCE - ANEXO IV - Preencher'!H465="","")))</f>
        <v>25</v>
      </c>
      <c r="L456" s="7">
        <f>'[1]TCE - ANEXO IV - Preencher'!N465</f>
        <v>1790</v>
      </c>
    </row>
    <row r="457" spans="1:12" s="8" customFormat="1" ht="19.5" customHeight="1" x14ac:dyDescent="0.2">
      <c r="A457" s="3">
        <f>IFERROR(VLOOKUP(B457,'[1]DADOS (OCULTAR)'!$P$3:$R$91,3,0),"")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8713023000155</v>
      </c>
      <c r="E457" s="5" t="str">
        <f>'[1]TCE - ANEXO IV - Preencher'!G466</f>
        <v>ENDOSURGICAL COM E REP DE MAT MED ODONT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47296</v>
      </c>
      <c r="I457" s="6" t="str">
        <f>IF('[1]TCE - ANEXO IV - Preencher'!K466="","",'[1]TCE - ANEXO IV - Preencher'!K466)</f>
        <v>30/07/2021</v>
      </c>
      <c r="J457" s="5" t="str">
        <f>'[1]TCE - ANEXO IV - Preencher'!L466</f>
        <v>26210708713023000155550010000472961165854217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1033</v>
      </c>
    </row>
    <row r="458" spans="1:12" s="8" customFormat="1" ht="19.5" customHeight="1" x14ac:dyDescent="0.2">
      <c r="A458" s="3">
        <f>IFERROR(VLOOKUP(B458,'[1]DADOS (OCULTAR)'!$P$3:$R$91,3,0),"")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14784339000130</v>
      </c>
      <c r="E458" s="5" t="str">
        <f>'[1]TCE - ANEXO IV - Preencher'!G467</f>
        <v>CROMUS MATERIAIS MEDICO HOSPITALAR EIREL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10001</v>
      </c>
      <c r="I458" s="6" t="str">
        <f>IF('[1]TCE - ANEXO IV - Preencher'!K467="","",'[1]TCE - ANEXO IV - Preencher'!K467)</f>
        <v>16/07/2021</v>
      </c>
      <c r="J458" s="5" t="str">
        <f>'[1]TCE - ANEXO IV - Preencher'!L467</f>
        <v>26210714784339000130550010000100011753500385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972.58</v>
      </c>
    </row>
    <row r="459" spans="1:12" s="8" customFormat="1" ht="19.5" customHeight="1" x14ac:dyDescent="0.2">
      <c r="A459" s="3">
        <f>IFERROR(VLOOKUP(B459,'[1]DADOS (OCULTAR)'!$P$3:$R$91,3,0),"")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14784339000130</v>
      </c>
      <c r="E459" s="5" t="str">
        <f>'[1]TCE - ANEXO IV - Preencher'!G468</f>
        <v>CROMUS MATERIAIS MEDICO HOSPITALAR EIREL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10010</v>
      </c>
      <c r="I459" s="6" t="str">
        <f>IF('[1]TCE - ANEXO IV - Preencher'!K468="","",'[1]TCE - ANEXO IV - Preencher'!K468)</f>
        <v>22/07/2021</v>
      </c>
      <c r="J459" s="5" t="str">
        <f>'[1]TCE - ANEXO IV - Preencher'!L468</f>
        <v>26210714784339000130550010000100101085959746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183.81</v>
      </c>
    </row>
    <row r="460" spans="1:12" s="8" customFormat="1" ht="19.5" customHeight="1" x14ac:dyDescent="0.2">
      <c r="A460" s="3">
        <f>IFERROR(VLOOKUP(B460,'[1]DADOS (OCULTAR)'!$P$3:$R$91,3,0),"")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14784339000130</v>
      </c>
      <c r="E460" s="5" t="str">
        <f>'[1]TCE - ANEXO IV - Preencher'!G469</f>
        <v>CROMUS MATERIAIS MEDICO HOSPITALAR EIREL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10011</v>
      </c>
      <c r="I460" s="6" t="str">
        <f>IF('[1]TCE - ANEXO IV - Preencher'!K469="","",'[1]TCE - ANEXO IV - Preencher'!K469)</f>
        <v>22/07/2021</v>
      </c>
      <c r="J460" s="5" t="str">
        <f>'[1]TCE - ANEXO IV - Preencher'!L469</f>
        <v>26210714784339000130550010000100111584490120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486.29</v>
      </c>
    </row>
    <row r="461" spans="1:12" s="8" customFormat="1" ht="19.5" customHeight="1" x14ac:dyDescent="0.2">
      <c r="A461" s="3">
        <f>IFERROR(VLOOKUP(B461,'[1]DADOS (OCULTAR)'!$P$3:$R$91,3,0),"")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14784339000130</v>
      </c>
      <c r="E461" s="5" t="str">
        <f>'[1]TCE - ANEXO IV - Preencher'!G470</f>
        <v>CROMUS MATERIAIS MEDICO HOSPITALAR EIREL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10012</v>
      </c>
      <c r="I461" s="6" t="str">
        <f>IF('[1]TCE - ANEXO IV - Preencher'!K470="","",'[1]TCE - ANEXO IV - Preencher'!K470)</f>
        <v>22/07/2021</v>
      </c>
      <c r="J461" s="5" t="str">
        <f>'[1]TCE - ANEXO IV - Preencher'!L470</f>
        <v>26210714784339000130550010000100121230611835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299.89999999999998</v>
      </c>
    </row>
    <row r="462" spans="1:12" s="8" customFormat="1" ht="19.5" customHeight="1" x14ac:dyDescent="0.2">
      <c r="A462" s="3">
        <f>IFERROR(VLOOKUP(B462,'[1]DADOS (OCULTAR)'!$P$3:$R$91,3,0),"")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14784339000130</v>
      </c>
      <c r="E462" s="5" t="str">
        <f>'[1]TCE - ANEXO IV - Preencher'!G471</f>
        <v>CROMUS MATERIAIS MEDICO HOSPITALAR EIREL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10013</v>
      </c>
      <c r="I462" s="6" t="str">
        <f>IF('[1]TCE - ANEXO IV - Preencher'!K471="","",'[1]TCE - ANEXO IV - Preencher'!K471)</f>
        <v>22/07/2021</v>
      </c>
      <c r="J462" s="5" t="str">
        <f>'[1]TCE - ANEXO IV - Preencher'!L471</f>
        <v>26210714784339000130550010000100131188680010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299.89999999999998</v>
      </c>
    </row>
    <row r="463" spans="1:12" s="8" customFormat="1" ht="19.5" customHeight="1" x14ac:dyDescent="0.2">
      <c r="A463" s="3">
        <f>IFERROR(VLOOKUP(B463,'[1]DADOS (OCULTAR)'!$P$3:$R$91,3,0),"")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14784339000130</v>
      </c>
      <c r="E463" s="5" t="str">
        <f>'[1]TCE - ANEXO IV - Preencher'!G472</f>
        <v>CROMUS MATERIAIS MEDICO HOSPITALAR EIREL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10014</v>
      </c>
      <c r="I463" s="6" t="str">
        <f>IF('[1]TCE - ANEXO IV - Preencher'!K472="","",'[1]TCE - ANEXO IV - Preencher'!K472)</f>
        <v>22/07/2021</v>
      </c>
      <c r="J463" s="5" t="str">
        <f>'[1]TCE - ANEXO IV - Preencher'!L472</f>
        <v>26210714784339000130550010000100141477904497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176.11</v>
      </c>
    </row>
    <row r="464" spans="1:12" s="8" customFormat="1" ht="19.5" customHeight="1" x14ac:dyDescent="0.2">
      <c r="A464" s="3">
        <f>IFERROR(VLOOKUP(B464,'[1]DADOS (OCULTAR)'!$P$3:$R$91,3,0),"")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14784339000130</v>
      </c>
      <c r="E464" s="5" t="str">
        <f>'[1]TCE - ANEXO IV - Preencher'!G473</f>
        <v>CROMUS MATERIAIS MEDICO HOSPITALAR EIREL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10015</v>
      </c>
      <c r="I464" s="6" t="str">
        <f>IF('[1]TCE - ANEXO IV - Preencher'!K473="","",'[1]TCE - ANEXO IV - Preencher'!K473)</f>
        <v>22/07/2021</v>
      </c>
      <c r="J464" s="5" t="str">
        <f>'[1]TCE - ANEXO IV - Preencher'!L473</f>
        <v>26210714784339000130550010000100151171639513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1556.74</v>
      </c>
    </row>
    <row r="465" spans="1:12" s="8" customFormat="1" ht="19.5" customHeight="1" x14ac:dyDescent="0.2">
      <c r="A465" s="3">
        <f>IFERROR(VLOOKUP(B465,'[1]DADOS (OCULTAR)'!$P$3:$R$91,3,0),"")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14784339000130</v>
      </c>
      <c r="E465" s="5" t="str">
        <f>'[1]TCE - ANEXO IV - Preencher'!G474</f>
        <v>CROMUS MATERIAIS MEDICO HOSPITALAR EIREL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10016</v>
      </c>
      <c r="I465" s="6" t="str">
        <f>IF('[1]TCE - ANEXO IV - Preencher'!K474="","",'[1]TCE - ANEXO IV - Preencher'!K474)</f>
        <v>22/07/2021</v>
      </c>
      <c r="J465" s="5" t="str">
        <f>'[1]TCE - ANEXO IV - Preencher'!L474</f>
        <v>26210714784339000130550010000100161247621285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23.39</v>
      </c>
    </row>
    <row r="466" spans="1:12" s="8" customFormat="1" ht="19.5" customHeight="1" x14ac:dyDescent="0.2">
      <c r="A466" s="3">
        <f>IFERROR(VLOOKUP(B466,'[1]DADOS (OCULTAR)'!$P$3:$R$91,3,0),"")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14784339000130</v>
      </c>
      <c r="E466" s="5" t="str">
        <f>'[1]TCE - ANEXO IV - Preencher'!G475</f>
        <v>CROMUS MATERIAIS MEDICO HOSPITALAR EIREL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10017</v>
      </c>
      <c r="I466" s="6" t="str">
        <f>IF('[1]TCE - ANEXO IV - Preencher'!K475="","",'[1]TCE - ANEXO IV - Preencher'!K475)</f>
        <v>22/07/2021</v>
      </c>
      <c r="J466" s="5" t="str">
        <f>'[1]TCE - ANEXO IV - Preencher'!L475</f>
        <v>26210714784339000130550010000100171897713416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183.81</v>
      </c>
    </row>
    <row r="467" spans="1:12" s="8" customFormat="1" ht="19.5" customHeight="1" x14ac:dyDescent="0.2">
      <c r="A467" s="3">
        <f>IFERROR(VLOOKUP(B467,'[1]DADOS (OCULTAR)'!$P$3:$R$91,3,0),"")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14784339000130</v>
      </c>
      <c r="E467" s="5" t="str">
        <f>'[1]TCE - ANEXO IV - Preencher'!G476</f>
        <v>CROMUS MATERIAIS MEDICO HOSPITALAR EIREL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10018</v>
      </c>
      <c r="I467" s="6" t="str">
        <f>IF('[1]TCE - ANEXO IV - Preencher'!K476="","",'[1]TCE - ANEXO IV - Preencher'!K476)</f>
        <v>22/07/2021</v>
      </c>
      <c r="J467" s="5" t="str">
        <f>'[1]TCE - ANEXO IV - Preencher'!L476</f>
        <v>26210714784339000130550010000100181987103843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196.68</v>
      </c>
    </row>
    <row r="468" spans="1:12" s="8" customFormat="1" ht="19.5" customHeight="1" x14ac:dyDescent="0.2">
      <c r="A468" s="3">
        <f>IFERROR(VLOOKUP(B468,'[1]DADOS (OCULTAR)'!$P$3:$R$91,3,0),"")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14784339000130</v>
      </c>
      <c r="E468" s="5" t="str">
        <f>'[1]TCE - ANEXO IV - Preencher'!G477</f>
        <v>CROMUS MATERIAIS MEDICO HOSPITALAR EIREL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10024</v>
      </c>
      <c r="I468" s="6" t="str">
        <f>IF('[1]TCE - ANEXO IV - Preencher'!K477="","",'[1]TCE - ANEXO IV - Preencher'!K477)</f>
        <v>28/07/2021</v>
      </c>
      <c r="J468" s="5" t="str">
        <f>'[1]TCE - ANEXO IV - Preencher'!L477</f>
        <v>26210714784339000130550010000100241187981126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905.9</v>
      </c>
    </row>
    <row r="469" spans="1:12" s="8" customFormat="1" ht="19.5" customHeight="1" x14ac:dyDescent="0.2">
      <c r="A469" s="3">
        <f>IFERROR(VLOOKUP(B469,'[1]DADOS (OCULTAR)'!$P$3:$R$91,3,0),"")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14784339000130</v>
      </c>
      <c r="E469" s="5" t="str">
        <f>'[1]TCE - ANEXO IV - Preencher'!G478</f>
        <v>CROMUS MATERIAIS MEDICO HOSPITALAR EIREL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10025</v>
      </c>
      <c r="I469" s="6" t="str">
        <f>IF('[1]TCE - ANEXO IV - Preencher'!K478="","",'[1]TCE - ANEXO IV - Preencher'!K478)</f>
        <v>28/07/2021</v>
      </c>
      <c r="J469" s="5" t="str">
        <f>'[1]TCE - ANEXO IV - Preencher'!L478</f>
        <v>26210714784339000130550010000100251798027060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1277.7</v>
      </c>
    </row>
    <row r="470" spans="1:12" s="8" customFormat="1" ht="19.5" customHeight="1" x14ac:dyDescent="0.2">
      <c r="A470" s="3">
        <f>IFERROR(VLOOKUP(B470,'[1]DADOS (OCULTAR)'!$P$3:$R$91,3,0),"")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14784339000130</v>
      </c>
      <c r="E470" s="5" t="str">
        <f>'[1]TCE - ANEXO IV - Preencher'!G479</f>
        <v>CROMUS MATERIAIS MEDICO HOSPITALAR EIREL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10026</v>
      </c>
      <c r="I470" s="6" t="str">
        <f>IF('[1]TCE - ANEXO IV - Preencher'!K479="","",'[1]TCE - ANEXO IV - Preencher'!K479)</f>
        <v>28/07/2021</v>
      </c>
      <c r="J470" s="5" t="str">
        <f>'[1]TCE - ANEXO IV - Preencher'!L479</f>
        <v>26210714784339000130550010000100261881894660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148.4</v>
      </c>
    </row>
    <row r="471" spans="1:12" s="8" customFormat="1" ht="19.5" customHeight="1" x14ac:dyDescent="0.2">
      <c r="A471" s="3">
        <f>IFERROR(VLOOKUP(B471,'[1]DADOS (OCULTAR)'!$P$3:$R$91,3,0),"")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14784339000130</v>
      </c>
      <c r="E471" s="5" t="str">
        <f>'[1]TCE - ANEXO IV - Preencher'!G480</f>
        <v>CROMUS MATERIAIS MEDICO HOSPITALAR EIREL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10027</v>
      </c>
      <c r="I471" s="6" t="str">
        <f>IF('[1]TCE - ANEXO IV - Preencher'!K480="","",'[1]TCE - ANEXO IV - Preencher'!K480)</f>
        <v>28/07/2021</v>
      </c>
      <c r="J471" s="5" t="str">
        <f>'[1]TCE - ANEXO IV - Preencher'!L480</f>
        <v>26210714784339000130550010000100271860290925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381.42</v>
      </c>
    </row>
    <row r="472" spans="1:12" s="8" customFormat="1" ht="19.5" customHeight="1" x14ac:dyDescent="0.2">
      <c r="A472" s="3">
        <f>IFERROR(VLOOKUP(B472,'[1]DADOS (OCULTAR)'!$P$3:$R$91,3,0),"")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14784339000130</v>
      </c>
      <c r="E472" s="5" t="str">
        <f>'[1]TCE - ANEXO IV - Preencher'!G481</f>
        <v>CROMUS MATERIAIS MEDICO HOSPITALAR EIREL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10028</v>
      </c>
      <c r="I472" s="6" t="str">
        <f>IF('[1]TCE - ANEXO IV - Preencher'!K481="","",'[1]TCE - ANEXO IV - Preencher'!K481)</f>
        <v>28/07/2021</v>
      </c>
      <c r="J472" s="5" t="str">
        <f>'[1]TCE - ANEXO IV - Preencher'!L481</f>
        <v>26210714784339000130550010000100281466319267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1096.3900000000001</v>
      </c>
    </row>
    <row r="473" spans="1:12" s="8" customFormat="1" ht="19.5" customHeight="1" x14ac:dyDescent="0.2">
      <c r="A473" s="3">
        <f>IFERROR(VLOOKUP(B473,'[1]DADOS (OCULTAR)'!$P$3:$R$91,3,0),"")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14784339000130</v>
      </c>
      <c r="E473" s="5" t="str">
        <f>'[1]TCE - ANEXO IV - Preencher'!G482</f>
        <v>CROMUS MATERIAIS MEDICO HOSPITALAR EIREL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10029</v>
      </c>
      <c r="I473" s="6" t="str">
        <f>IF('[1]TCE - ANEXO IV - Preencher'!K482="","",'[1]TCE - ANEXO IV - Preencher'!K482)</f>
        <v>28/07/2021</v>
      </c>
      <c r="J473" s="5" t="str">
        <f>'[1]TCE - ANEXO IV - Preencher'!L482</f>
        <v>26210714784339000130550010000100291056936271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2939.63</v>
      </c>
    </row>
    <row r="474" spans="1:12" s="8" customFormat="1" ht="19.5" customHeight="1" x14ac:dyDescent="0.2">
      <c r="A474" s="3">
        <f>IFERROR(VLOOKUP(B474,'[1]DADOS (OCULTAR)'!$P$3:$R$91,3,0),"")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14784339000130</v>
      </c>
      <c r="E474" s="5" t="str">
        <f>'[1]TCE - ANEXO IV - Preencher'!G483</f>
        <v>CROMUS MATERIAIS MEDICO HOSPITALAR EIREL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10030</v>
      </c>
      <c r="I474" s="6" t="str">
        <f>IF('[1]TCE - ANEXO IV - Preencher'!K483="","",'[1]TCE - ANEXO IV - Preencher'!K483)</f>
        <v>28/07/2021</v>
      </c>
      <c r="J474" s="5" t="str">
        <f>'[1]TCE - ANEXO IV - Preencher'!L483</f>
        <v>26210714784339000130550010000100301407944302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148.4</v>
      </c>
    </row>
    <row r="475" spans="1:12" s="8" customFormat="1" ht="19.5" customHeight="1" x14ac:dyDescent="0.2">
      <c r="A475" s="3">
        <f>IFERROR(VLOOKUP(B475,'[1]DADOS (OCULTAR)'!$P$3:$R$91,3,0),"")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14784339000130</v>
      </c>
      <c r="E475" s="5" t="str">
        <f>'[1]TCE - ANEXO IV - Preencher'!G484</f>
        <v>CROMUS MATERIAIS MEDICO HOSPITALAR EIREL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10032</v>
      </c>
      <c r="I475" s="6" t="str">
        <f>IF('[1]TCE - ANEXO IV - Preencher'!K484="","",'[1]TCE - ANEXO IV - Preencher'!K484)</f>
        <v>28/07/2021</v>
      </c>
      <c r="J475" s="5" t="str">
        <f>'[1]TCE - ANEXO IV - Preencher'!L484</f>
        <v>26210714784339000130550010000100321655720204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275.33999999999997</v>
      </c>
    </row>
    <row r="476" spans="1:12" s="8" customFormat="1" ht="19.5" customHeight="1" x14ac:dyDescent="0.2">
      <c r="A476" s="3">
        <f>IFERROR(VLOOKUP(B476,'[1]DADOS (OCULTAR)'!$P$3:$R$91,3,0),"")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14784339000130</v>
      </c>
      <c r="E476" s="5" t="str">
        <f>'[1]TCE - ANEXO IV - Preencher'!G485</f>
        <v>CROMUS MATERIAIS MEDICO HOSPITALAR EIREL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10033</v>
      </c>
      <c r="I476" s="6" t="str">
        <f>IF('[1]TCE - ANEXO IV - Preencher'!K485="","",'[1]TCE - ANEXO IV - Preencher'!K485)</f>
        <v>28/07/2021</v>
      </c>
      <c r="J476" s="5" t="str">
        <f>'[1]TCE - ANEXO IV - Preencher'!L485</f>
        <v>26210714784339000130550010000100331887716327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408.15</v>
      </c>
    </row>
    <row r="477" spans="1:12" s="8" customFormat="1" ht="19.5" customHeight="1" x14ac:dyDescent="0.2">
      <c r="A477" s="3">
        <f>IFERROR(VLOOKUP(B477,'[1]DADOS (OCULTAR)'!$P$3:$R$91,3,0),"")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14784339000130</v>
      </c>
      <c r="E477" s="5" t="str">
        <f>'[1]TCE - ANEXO IV - Preencher'!G486</f>
        <v>CROMUS MATERIAIS MEDICO HOSPITALAR EIREL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10034</v>
      </c>
      <c r="I477" s="6" t="str">
        <f>IF('[1]TCE - ANEXO IV - Preencher'!K486="","",'[1]TCE - ANEXO IV - Preencher'!K486)</f>
        <v>28/07/2021</v>
      </c>
      <c r="J477" s="5" t="str">
        <f>'[1]TCE - ANEXO IV - Preencher'!L486</f>
        <v>26210714784339000130550010000100341040310610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15.34</v>
      </c>
    </row>
    <row r="478" spans="1:12" s="8" customFormat="1" ht="19.5" customHeight="1" x14ac:dyDescent="0.2">
      <c r="A478" s="3">
        <f>IFERROR(VLOOKUP(B478,'[1]DADOS (OCULTAR)'!$P$3:$R$91,3,0),"")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14784339000130</v>
      </c>
      <c r="E478" s="5" t="str">
        <f>'[1]TCE - ANEXO IV - Preencher'!G487</f>
        <v>CROMUS MATERIAIS MEDICO HOSPITALAR EIREL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10035</v>
      </c>
      <c r="I478" s="6" t="str">
        <f>IF('[1]TCE - ANEXO IV - Preencher'!K487="","",'[1]TCE - ANEXO IV - Preencher'!K487)</f>
        <v>28/07/2021</v>
      </c>
      <c r="J478" s="5" t="str">
        <f>'[1]TCE - ANEXO IV - Preencher'!L487</f>
        <v>26210714784339000130550010000100351249463259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270.87</v>
      </c>
    </row>
    <row r="479" spans="1:12" s="8" customFormat="1" ht="19.5" customHeight="1" x14ac:dyDescent="0.2">
      <c r="A479" s="3">
        <f>IFERROR(VLOOKUP(B479,'[1]DADOS (OCULTAR)'!$P$3:$R$91,3,0),"")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14784339000130</v>
      </c>
      <c r="E479" s="5" t="str">
        <f>'[1]TCE - ANEXO IV - Preencher'!G488</f>
        <v>CROMUS MATERIAIS MEDICO HOSPITALAR EIREL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10076</v>
      </c>
      <c r="I479" s="6" t="str">
        <f>IF('[1]TCE - ANEXO IV - Preencher'!K488="","",'[1]TCE - ANEXO IV - Preencher'!K488)</f>
        <v>06/08/2021</v>
      </c>
      <c r="J479" s="5" t="str">
        <f>'[1]TCE - ANEXO IV - Preencher'!L488</f>
        <v>26210814784339000130550010000100761295558085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235.88</v>
      </c>
    </row>
    <row r="480" spans="1:12" s="8" customFormat="1" ht="19.5" customHeight="1" x14ac:dyDescent="0.2">
      <c r="A480" s="3">
        <f>IFERROR(VLOOKUP(B480,'[1]DADOS (OCULTAR)'!$P$3:$R$91,3,0),"")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14784339000130</v>
      </c>
      <c r="E480" s="5" t="str">
        <f>'[1]TCE - ANEXO IV - Preencher'!G489</f>
        <v>CROMUS MATERIAIS MEDICO HOSPITALAR EIREL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10077</v>
      </c>
      <c r="I480" s="6" t="str">
        <f>IF('[1]TCE - ANEXO IV - Preencher'!K489="","",'[1]TCE - ANEXO IV - Preencher'!K489)</f>
        <v>06/08/2021</v>
      </c>
      <c r="J480" s="5" t="str">
        <f>'[1]TCE - ANEXO IV - Preencher'!L489</f>
        <v>26210814784339000130550010000100771976367180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148.4</v>
      </c>
    </row>
    <row r="481" spans="1:12" s="8" customFormat="1" ht="19.5" customHeight="1" x14ac:dyDescent="0.2">
      <c r="A481" s="3">
        <f>IFERROR(VLOOKUP(B481,'[1]DADOS (OCULTAR)'!$P$3:$R$91,3,0),"")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14784339000130</v>
      </c>
      <c r="E481" s="5" t="str">
        <f>'[1]TCE - ANEXO IV - Preencher'!G490</f>
        <v>CROMUS MATERIAIS MEDICO HOSPITALAR EIREL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10078</v>
      </c>
      <c r="I481" s="6" t="str">
        <f>IF('[1]TCE - ANEXO IV - Preencher'!K490="","",'[1]TCE - ANEXO IV - Preencher'!K490)</f>
        <v>06/08/2021</v>
      </c>
      <c r="J481" s="5" t="str">
        <f>'[1]TCE - ANEXO IV - Preencher'!L490</f>
        <v>26210814784339000130550010000100781374865058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203.82</v>
      </c>
    </row>
    <row r="482" spans="1:12" s="8" customFormat="1" ht="19.5" customHeight="1" x14ac:dyDescent="0.2">
      <c r="A482" s="3">
        <f>IFERROR(VLOOKUP(B482,'[1]DADOS (OCULTAR)'!$P$3:$R$91,3,0),"")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14784339000130</v>
      </c>
      <c r="E482" s="5" t="str">
        <f>'[1]TCE - ANEXO IV - Preencher'!G491</f>
        <v>CROMUS MATERIAIS MEDICO HOSPITALAR EIREL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10080</v>
      </c>
      <c r="I482" s="6" t="str">
        <f>IF('[1]TCE - ANEXO IV - Preencher'!K491="","",'[1]TCE - ANEXO IV - Preencher'!K491)</f>
        <v>06/08/2021</v>
      </c>
      <c r="J482" s="5" t="str">
        <f>'[1]TCE - ANEXO IV - Preencher'!L491</f>
        <v>26210814784339000130550010000100801834129455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367.62</v>
      </c>
    </row>
    <row r="483" spans="1:12" s="8" customFormat="1" ht="19.5" customHeight="1" x14ac:dyDescent="0.2">
      <c r="A483" s="3">
        <f>IFERROR(VLOOKUP(B483,'[1]DADOS (OCULTAR)'!$P$3:$R$91,3,0),"")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>
        <f>'[1]TCE - ANEXO IV - Preencher'!F492</f>
        <v>14784339000130</v>
      </c>
      <c r="E483" s="5" t="str">
        <f>'[1]TCE - ANEXO IV - Preencher'!G492</f>
        <v>CROMUS MATERIAIS MEDICO HOSPITALAR EIREL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10082</v>
      </c>
      <c r="I483" s="6" t="str">
        <f>IF('[1]TCE - ANEXO IV - Preencher'!K492="","",'[1]TCE - ANEXO IV - Preencher'!K492)</f>
        <v>06/08/2021</v>
      </c>
      <c r="J483" s="5" t="str">
        <f>'[1]TCE - ANEXO IV - Preencher'!L492</f>
        <v>26210814784339000130550010000100821843730535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1936.12</v>
      </c>
    </row>
    <row r="484" spans="1:12" s="8" customFormat="1" ht="19.5" customHeight="1" x14ac:dyDescent="0.2">
      <c r="A484" s="3">
        <f>IFERROR(VLOOKUP(B484,'[1]DADOS (OCULTAR)'!$P$3:$R$91,3,0),"")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>
        <f>'[1]TCE - ANEXO IV - Preencher'!F493</f>
        <v>14784339000130</v>
      </c>
      <c r="E484" s="5" t="str">
        <f>'[1]TCE - ANEXO IV - Preencher'!G493</f>
        <v>CROMUS MATERIAIS MEDICO HOSPITALAR EIREL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10085</v>
      </c>
      <c r="I484" s="6" t="str">
        <f>IF('[1]TCE - ANEXO IV - Preencher'!K493="","",'[1]TCE - ANEXO IV - Preencher'!K493)</f>
        <v>09/08/2021</v>
      </c>
      <c r="J484" s="5" t="str">
        <f>'[1]TCE - ANEXO IV - Preencher'!L493</f>
        <v>26210814784339000130550010000100851223230368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1130</v>
      </c>
    </row>
    <row r="485" spans="1:12" s="8" customFormat="1" ht="19.5" customHeight="1" x14ac:dyDescent="0.2">
      <c r="A485" s="3">
        <f>IFERROR(VLOOKUP(B485,'[1]DADOS (OCULTAR)'!$P$3:$R$91,3,0),"")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>
        <f>'[1]TCE - ANEXO IV - Preencher'!F494</f>
        <v>14784339000130</v>
      </c>
      <c r="E485" s="5" t="str">
        <f>'[1]TCE - ANEXO IV - Preencher'!G494</f>
        <v>CROMUS MATERIAIS MEDICO HOSPITALAR EIREL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10089</v>
      </c>
      <c r="I485" s="6" t="str">
        <f>IF('[1]TCE - ANEXO IV - Preencher'!K494="","",'[1]TCE - ANEXO IV - Preencher'!K494)</f>
        <v>09/08/2021</v>
      </c>
      <c r="J485" s="5" t="str">
        <f>'[1]TCE - ANEXO IV - Preencher'!L494</f>
        <v>26210814784339000130550010000100891731466454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148.4</v>
      </c>
    </row>
    <row r="486" spans="1:12" s="8" customFormat="1" ht="19.5" customHeight="1" x14ac:dyDescent="0.2">
      <c r="A486" s="3">
        <f>IFERROR(VLOOKUP(B486,'[1]DADOS (OCULTAR)'!$P$3:$R$91,3,0),"")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>
        <f>'[1]TCE - ANEXO IV - Preencher'!F495</f>
        <v>14784339000130</v>
      </c>
      <c r="E486" s="5" t="str">
        <f>'[1]TCE - ANEXO IV - Preencher'!G495</f>
        <v>CROMUS MATERIAIS MEDICO HOSPITALAR EIREL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10090</v>
      </c>
      <c r="I486" s="6" t="str">
        <f>IF('[1]TCE - ANEXO IV - Preencher'!K495="","",'[1]TCE - ANEXO IV - Preencher'!K495)</f>
        <v>09/08/2021</v>
      </c>
      <c r="J486" s="5" t="str">
        <f>'[1]TCE - ANEXO IV - Preencher'!L495</f>
        <v>26210814784339000130550010000100901049122305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299.89999999999998</v>
      </c>
    </row>
    <row r="487" spans="1:12" s="8" customFormat="1" ht="19.5" customHeight="1" x14ac:dyDescent="0.2">
      <c r="A487" s="3">
        <f>IFERROR(VLOOKUP(B487,'[1]DADOS (OCULTAR)'!$P$3:$R$91,3,0),"")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>
        <f>'[1]TCE - ANEXO IV - Preencher'!F496</f>
        <v>14784339000130</v>
      </c>
      <c r="E487" s="5" t="str">
        <f>'[1]TCE - ANEXO IV - Preencher'!G496</f>
        <v>CROMUS MATERIAIS MEDICO HOSPITALAR EIREL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10092</v>
      </c>
      <c r="I487" s="6" t="str">
        <f>IF('[1]TCE - ANEXO IV - Preencher'!K496="","",'[1]TCE - ANEXO IV - Preencher'!K496)</f>
        <v>09/08/2021</v>
      </c>
      <c r="J487" s="5" t="str">
        <f>'[1]TCE - ANEXO IV - Preencher'!L496</f>
        <v>26210814784339000130550010000100921810447296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1277.7</v>
      </c>
    </row>
    <row r="488" spans="1:12" s="8" customFormat="1" ht="19.5" customHeight="1" x14ac:dyDescent="0.2">
      <c r="A488" s="3">
        <f>IFERROR(VLOOKUP(B488,'[1]DADOS (OCULTAR)'!$P$3:$R$91,3,0),"")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>
        <f>'[1]TCE - ANEXO IV - Preencher'!F497</f>
        <v>14784339000130</v>
      </c>
      <c r="E488" s="5" t="str">
        <f>'[1]TCE - ANEXO IV - Preencher'!G497</f>
        <v>CROMUS MATERIAIS MEDICO HOSPITALAR EIREL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10093</v>
      </c>
      <c r="I488" s="6" t="str">
        <f>IF('[1]TCE - ANEXO IV - Preencher'!K497="","",'[1]TCE - ANEXO IV - Preencher'!K497)</f>
        <v>09/08/2021</v>
      </c>
      <c r="J488" s="5" t="str">
        <f>'[1]TCE - ANEXO IV - Preencher'!L497</f>
        <v>26210814784339000130550010000100931135462854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1220.8</v>
      </c>
    </row>
    <row r="489" spans="1:12" s="8" customFormat="1" ht="19.5" customHeight="1" x14ac:dyDescent="0.2">
      <c r="A489" s="3">
        <f>IFERROR(VLOOKUP(B489,'[1]DADOS (OCULTAR)'!$P$3:$R$91,3,0),"")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>
        <f>'[1]TCE - ANEXO IV - Preencher'!F498</f>
        <v>14784339000130</v>
      </c>
      <c r="E489" s="5" t="str">
        <f>'[1]TCE - ANEXO IV - Preencher'!G498</f>
        <v>CROMUS MATERIAIS MEDICO HOSPITALAR EIREL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10094</v>
      </c>
      <c r="I489" s="6" t="str">
        <f>IF('[1]TCE - ANEXO IV - Preencher'!K498="","",'[1]TCE - ANEXO IV - Preencher'!K498)</f>
        <v>09/08/2021</v>
      </c>
      <c r="J489" s="5" t="str">
        <f>'[1]TCE - ANEXO IV - Preencher'!L498</f>
        <v>26210814784339000130550010000100941788809962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1800</v>
      </c>
    </row>
    <row r="490" spans="1:12" s="8" customFormat="1" ht="19.5" customHeight="1" x14ac:dyDescent="0.2">
      <c r="A490" s="3">
        <f>IFERROR(VLOOKUP(B490,'[1]DADOS (OCULTAR)'!$P$3:$R$91,3,0),"")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>
        <f>'[1]TCE - ANEXO IV - Preencher'!F499</f>
        <v>14784339000130</v>
      </c>
      <c r="E490" s="5" t="str">
        <f>'[1]TCE - ANEXO IV - Preencher'!G499</f>
        <v>CROMUS MATERIAIS MEDICO HOSPITALAR EIREL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10097</v>
      </c>
      <c r="I490" s="6" t="str">
        <f>IF('[1]TCE - ANEXO IV - Preencher'!K499="","",'[1]TCE - ANEXO IV - Preencher'!K499)</f>
        <v>09/08/2021</v>
      </c>
      <c r="J490" s="5" t="str">
        <f>'[1]TCE - ANEXO IV - Preencher'!L499</f>
        <v>26210814784339000130550010000100971014951764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972.58</v>
      </c>
    </row>
    <row r="491" spans="1:12" s="8" customFormat="1" ht="19.5" customHeight="1" x14ac:dyDescent="0.2">
      <c r="A491" s="3">
        <f>IFERROR(VLOOKUP(B491,'[1]DADOS (OCULTAR)'!$P$3:$R$91,3,0),"")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>
        <f>'[1]TCE - ANEXO IV - Preencher'!F500</f>
        <v>14784339000130</v>
      </c>
      <c r="E491" s="5" t="str">
        <f>'[1]TCE - ANEXO IV - Preencher'!G500</f>
        <v>CROMUS MATERIAIS MEDICO HOSPITALAR EIREL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10098</v>
      </c>
      <c r="I491" s="6" t="str">
        <f>IF('[1]TCE - ANEXO IV - Preencher'!K500="","",'[1]TCE - ANEXO IV - Preencher'!K500)</f>
        <v>09/08/2021</v>
      </c>
      <c r="J491" s="5" t="str">
        <f>'[1]TCE - ANEXO IV - Preencher'!L500</f>
        <v>26210814784339000130550010000100981084746970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972.58</v>
      </c>
    </row>
    <row r="492" spans="1:12" s="8" customFormat="1" ht="19.5" customHeight="1" x14ac:dyDescent="0.2">
      <c r="A492" s="3">
        <f>IFERROR(VLOOKUP(B492,'[1]DADOS (OCULTAR)'!$P$3:$R$91,3,0),"")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>
        <f>'[1]TCE - ANEXO IV - Preencher'!F501</f>
        <v>14784339000130</v>
      </c>
      <c r="E492" s="5" t="str">
        <f>'[1]TCE - ANEXO IV - Preencher'!G501</f>
        <v>CROMUS MATERIAIS MEDICO HOSPITALAR EIREL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10111</v>
      </c>
      <c r="I492" s="6" t="str">
        <f>IF('[1]TCE - ANEXO IV - Preencher'!K501="","",'[1]TCE - ANEXO IV - Preencher'!K501)</f>
        <v>10/08/2021</v>
      </c>
      <c r="J492" s="5" t="str">
        <f>'[1]TCE - ANEXO IV - Preencher'!L501</f>
        <v>26210814784339000130550010000101111204282007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1800</v>
      </c>
    </row>
    <row r="493" spans="1:12" s="8" customFormat="1" ht="19.5" customHeight="1" x14ac:dyDescent="0.2">
      <c r="A493" s="3">
        <f>IFERROR(VLOOKUP(B493,'[1]DADOS (OCULTAR)'!$P$3:$R$91,3,0),"")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>
        <f>'[1]TCE - ANEXO IV - Preencher'!F502</f>
        <v>14784339000130</v>
      </c>
      <c r="E493" s="5" t="str">
        <f>'[1]TCE - ANEXO IV - Preencher'!G502</f>
        <v>CROMUS MATERIAIS MEDICO HOSPITALAR EIREL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10116</v>
      </c>
      <c r="I493" s="6" t="str">
        <f>IF('[1]TCE - ANEXO IV - Preencher'!K502="","",'[1]TCE - ANEXO IV - Preencher'!K502)</f>
        <v>10/08/2021</v>
      </c>
      <c r="J493" s="5" t="str">
        <f>'[1]TCE - ANEXO IV - Preencher'!L502</f>
        <v>26210814784339000130550010000101161770473473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1800</v>
      </c>
    </row>
    <row r="494" spans="1:12" s="8" customFormat="1" ht="19.5" customHeight="1" x14ac:dyDescent="0.2">
      <c r="A494" s="3">
        <f>IFERROR(VLOOKUP(B494,'[1]DADOS (OCULTAR)'!$P$3:$R$91,3,0),"")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>
        <f>'[1]TCE - ANEXO IV - Preencher'!F503</f>
        <v>14784339000130</v>
      </c>
      <c r="E494" s="5" t="str">
        <f>'[1]TCE - ANEXO IV - Preencher'!G503</f>
        <v>CROMUS MATERIAIS MEDICO HOSPITALAR EIREL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10146</v>
      </c>
      <c r="I494" s="6" t="str">
        <f>IF('[1]TCE - ANEXO IV - Preencher'!K503="","",'[1]TCE - ANEXO IV - Preencher'!K503)</f>
        <v>12/08/2021</v>
      </c>
      <c r="J494" s="5" t="str">
        <f>'[1]TCE - ANEXO IV - Preencher'!L503</f>
        <v>26210814784339000130550010000101461694347203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1800</v>
      </c>
    </row>
    <row r="495" spans="1:12" s="8" customFormat="1" ht="19.5" customHeight="1" x14ac:dyDescent="0.2">
      <c r="A495" s="3">
        <f>IFERROR(VLOOKUP(B495,'[1]DADOS (OCULTAR)'!$P$3:$R$91,3,0),"")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>
        <f>'[1]TCE - ANEXO IV - Preencher'!F504</f>
        <v>14784339000130</v>
      </c>
      <c r="E495" s="5" t="str">
        <f>'[1]TCE - ANEXO IV - Preencher'!G504</f>
        <v>CROMUS MATERIAIS MEDICO HOSPITALAR EIREL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10325</v>
      </c>
      <c r="I495" s="6" t="str">
        <f>IF('[1]TCE - ANEXO IV - Preencher'!K504="","",'[1]TCE - ANEXO IV - Preencher'!K504)</f>
        <v>23/08/2021</v>
      </c>
      <c r="J495" s="5" t="str">
        <f>'[1]TCE - ANEXO IV - Preencher'!L504</f>
        <v>26210814784339000130550010000103251472704302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211.87</v>
      </c>
    </row>
    <row r="496" spans="1:12" s="8" customFormat="1" ht="19.5" customHeight="1" x14ac:dyDescent="0.2">
      <c r="A496" s="3">
        <f>IFERROR(VLOOKUP(B496,'[1]DADOS (OCULTAR)'!$P$3:$R$91,3,0),"")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>
        <f>'[1]TCE - ANEXO IV - Preencher'!F505</f>
        <v>14784339000130</v>
      </c>
      <c r="E496" s="5" t="str">
        <f>'[1]TCE - ANEXO IV - Preencher'!G505</f>
        <v>CROMUS MATERIAIS MEDICO HOSPITALAR EIREL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10331</v>
      </c>
      <c r="I496" s="6" t="str">
        <f>IF('[1]TCE - ANEXO IV - Preencher'!K505="","",'[1]TCE - ANEXO IV - Preencher'!K505)</f>
        <v>23/08/2021</v>
      </c>
      <c r="J496" s="5" t="str">
        <f>'[1]TCE - ANEXO IV - Preencher'!L505</f>
        <v>26210814784339000130550010000103311112219671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355.32</v>
      </c>
    </row>
    <row r="497" spans="1:12" s="8" customFormat="1" ht="19.5" customHeight="1" x14ac:dyDescent="0.2">
      <c r="A497" s="3">
        <f>IFERROR(VLOOKUP(B497,'[1]DADOS (OCULTAR)'!$P$3:$R$91,3,0),"")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>
        <f>'[1]TCE - ANEXO IV - Preencher'!F506</f>
        <v>14784339000130</v>
      </c>
      <c r="E497" s="5" t="str">
        <f>'[1]TCE - ANEXO IV - Preencher'!G506</f>
        <v>CROMUS MATERIAIS MEDICO HOSPITALAR EIREL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10334</v>
      </c>
      <c r="I497" s="6" t="str">
        <f>IF('[1]TCE - ANEXO IV - Preencher'!K506="","",'[1]TCE - ANEXO IV - Preencher'!K506)</f>
        <v>23/08/2021</v>
      </c>
      <c r="J497" s="5" t="str">
        <f>'[1]TCE - ANEXO IV - Preencher'!L506</f>
        <v>26210814784339000130550010000103341472473814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148.4</v>
      </c>
    </row>
    <row r="498" spans="1:12" s="8" customFormat="1" ht="19.5" customHeight="1" x14ac:dyDescent="0.2">
      <c r="A498" s="3">
        <f>IFERROR(VLOOKUP(B498,'[1]DADOS (OCULTAR)'!$P$3:$R$91,3,0),"")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>
        <f>'[1]TCE - ANEXO IV - Preencher'!F507</f>
        <v>14784339000130</v>
      </c>
      <c r="E498" s="5" t="str">
        <f>'[1]TCE - ANEXO IV - Preencher'!G507</f>
        <v>CROMUS MATERIAIS MEDICO HOSPITALAR EIREL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10336</v>
      </c>
      <c r="I498" s="6" t="str">
        <f>IF('[1]TCE - ANEXO IV - Preencher'!K507="","",'[1]TCE - ANEXO IV - Preencher'!K507)</f>
        <v>23/08/2021</v>
      </c>
      <c r="J498" s="5" t="str">
        <f>'[1]TCE - ANEXO IV - Preencher'!L507</f>
        <v>26210814784339000130550010000103361067508041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183.81</v>
      </c>
    </row>
    <row r="499" spans="1:12" s="8" customFormat="1" ht="19.5" customHeight="1" x14ac:dyDescent="0.2">
      <c r="A499" s="3">
        <f>IFERROR(VLOOKUP(B499,'[1]DADOS (OCULTAR)'!$P$3:$R$91,3,0),"")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>
        <f>'[1]TCE - ANEXO IV - Preencher'!F508</f>
        <v>14784339000130</v>
      </c>
      <c r="E499" s="5" t="str">
        <f>'[1]TCE - ANEXO IV - Preencher'!G508</f>
        <v>CROMUS MATERIAIS MEDICO HOSPITALAR EIREL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10358</v>
      </c>
      <c r="I499" s="6" t="str">
        <f>IF('[1]TCE - ANEXO IV - Preencher'!K508="","",'[1]TCE - ANEXO IV - Preencher'!K508)</f>
        <v>27/08/2021</v>
      </c>
      <c r="J499" s="5" t="str">
        <f>'[1]TCE - ANEXO IV - Preencher'!L508</f>
        <v>26210814784339000130550010000103581980519772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367.62</v>
      </c>
    </row>
    <row r="500" spans="1:12" s="8" customFormat="1" ht="19.5" customHeight="1" x14ac:dyDescent="0.2">
      <c r="A500" s="3">
        <f>IFERROR(VLOOKUP(B500,'[1]DADOS (OCULTAR)'!$P$3:$R$91,3,0),"")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>
        <f>'[1]TCE - ANEXO IV - Preencher'!F509</f>
        <v>14784339000130</v>
      </c>
      <c r="E500" s="5" t="str">
        <f>'[1]TCE - ANEXO IV - Preencher'!G509</f>
        <v>CROMUS MATERIAIS MEDICO HOSPITALAR EIREL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10359</v>
      </c>
      <c r="I500" s="6" t="str">
        <f>IF('[1]TCE - ANEXO IV - Preencher'!K509="","",'[1]TCE - ANEXO IV - Preencher'!K509)</f>
        <v>27/08/2021</v>
      </c>
      <c r="J500" s="5" t="str">
        <f>'[1]TCE - ANEXO IV - Preencher'!L509</f>
        <v>26210814784339000130550010000103591495268361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235.88</v>
      </c>
    </row>
    <row r="501" spans="1:12" s="8" customFormat="1" ht="19.5" customHeight="1" x14ac:dyDescent="0.2">
      <c r="A501" s="3">
        <f>IFERROR(VLOOKUP(B501,'[1]DADOS (OCULTAR)'!$P$3:$R$91,3,0),"")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>
        <f>'[1]TCE - ANEXO IV - Preencher'!F510</f>
        <v>14784339000130</v>
      </c>
      <c r="E501" s="5" t="str">
        <f>'[1]TCE - ANEXO IV - Preencher'!G510</f>
        <v>CROMUS MATERIAIS MEDICO HOSPITALAR EIREL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10360</v>
      </c>
      <c r="I501" s="6" t="str">
        <f>IF('[1]TCE - ANEXO IV - Preencher'!K510="","",'[1]TCE - ANEXO IV - Preencher'!K510)</f>
        <v>27/08/2021</v>
      </c>
      <c r="J501" s="5" t="str">
        <f>'[1]TCE - ANEXO IV - Preencher'!L510</f>
        <v>26210814784339000130550010000103601282938760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2076.59</v>
      </c>
    </row>
    <row r="502" spans="1:12" s="8" customFormat="1" ht="19.5" customHeight="1" x14ac:dyDescent="0.2">
      <c r="A502" s="3">
        <f>IFERROR(VLOOKUP(B502,'[1]DADOS (OCULTAR)'!$P$3:$R$91,3,0),"")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>
        <f>'[1]TCE - ANEXO IV - Preencher'!F511</f>
        <v>14784339000130</v>
      </c>
      <c r="E502" s="5" t="str">
        <f>'[1]TCE - ANEXO IV - Preencher'!G511</f>
        <v>CROMUS MATERIAIS MEDICO HOSPITALAR EIREL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10362</v>
      </c>
      <c r="I502" s="6" t="str">
        <f>IF('[1]TCE - ANEXO IV - Preencher'!K511="","",'[1]TCE - ANEXO IV - Preencher'!K511)</f>
        <v>27/08/2021</v>
      </c>
      <c r="J502" s="5" t="str">
        <f>'[1]TCE - ANEXO IV - Preencher'!L511</f>
        <v>26210814784339000130550010000103621177157154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203.82</v>
      </c>
    </row>
    <row r="503" spans="1:12" s="8" customFormat="1" ht="19.5" customHeight="1" x14ac:dyDescent="0.2">
      <c r="A503" s="3">
        <f>IFERROR(VLOOKUP(B503,'[1]DADOS (OCULTAR)'!$P$3:$R$91,3,0),"")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>
        <f>'[1]TCE - ANEXO IV - Preencher'!F512</f>
        <v>14784339000130</v>
      </c>
      <c r="E503" s="5" t="str">
        <f>'[1]TCE - ANEXO IV - Preencher'!G512</f>
        <v>CROMUS MATERIAIS MEDICO HOSPITALAR EIREL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9839</v>
      </c>
      <c r="I503" s="6" t="str">
        <f>IF('[1]TCE - ANEXO IV - Preencher'!K512="","",'[1]TCE - ANEXO IV - Preencher'!K512)</f>
        <v>23/06/2021</v>
      </c>
      <c r="J503" s="5" t="str">
        <f>'[1]TCE - ANEXO IV - Preencher'!L512</f>
        <v>26210614784339000130550010000098391729332286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1277.7</v>
      </c>
    </row>
    <row r="504" spans="1:12" s="8" customFormat="1" ht="19.5" customHeight="1" x14ac:dyDescent="0.2">
      <c r="A504" s="3">
        <f>IFERROR(VLOOKUP(B504,'[1]DADOS (OCULTAR)'!$P$3:$R$91,3,0),"")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>
        <f>'[1]TCE - ANEXO IV - Preencher'!F513</f>
        <v>14784339000130</v>
      </c>
      <c r="E504" s="5" t="str">
        <f>'[1]TCE - ANEXO IV - Preencher'!G513</f>
        <v>CROMUS MATERIAIS MEDICO HOSPITALAR EIREL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9852</v>
      </c>
      <c r="I504" s="6" t="str">
        <f>IF('[1]TCE - ANEXO IV - Preencher'!K513="","",'[1]TCE - ANEXO IV - Preencher'!K513)</f>
        <v>23/06/2021</v>
      </c>
      <c r="J504" s="5" t="str">
        <f>'[1]TCE - ANEXO IV - Preencher'!L513</f>
        <v>26210614784339000130550010000098521986731149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183.81</v>
      </c>
    </row>
    <row r="505" spans="1:12" s="8" customFormat="1" ht="19.5" customHeight="1" x14ac:dyDescent="0.2">
      <c r="A505" s="3">
        <f>IFERROR(VLOOKUP(B505,'[1]DADOS (OCULTAR)'!$P$3:$R$91,3,0),"")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>
        <f>'[1]TCE - ANEXO IV - Preencher'!F514</f>
        <v>14784339000130</v>
      </c>
      <c r="E505" s="5" t="str">
        <f>'[1]TCE - ANEXO IV - Preencher'!G514</f>
        <v>CROMUS MATERIAIS MEDICO HOSPITALAR EIREL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9886</v>
      </c>
      <c r="I505" s="6" t="str">
        <f>IF('[1]TCE - ANEXO IV - Preencher'!K514="","",'[1]TCE - ANEXO IV - Preencher'!K514)</f>
        <v>01/07/2021</v>
      </c>
      <c r="J505" s="5" t="str">
        <f>'[1]TCE - ANEXO IV - Preencher'!L514</f>
        <v>26210714784339000130550010000098861729107880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1277.7</v>
      </c>
    </row>
    <row r="506" spans="1:12" s="8" customFormat="1" ht="19.5" customHeight="1" x14ac:dyDescent="0.2">
      <c r="A506" s="3">
        <f>IFERROR(VLOOKUP(B506,'[1]DADOS (OCULTAR)'!$P$3:$R$91,3,0),"")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>
        <f>'[1]TCE - ANEXO IV - Preencher'!F515</f>
        <v>14784339000130</v>
      </c>
      <c r="E506" s="5" t="str">
        <f>'[1]TCE - ANEXO IV - Preencher'!G515</f>
        <v>CROMUS MATERIAIS MEDICO HOSPITALAR EIREL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9983</v>
      </c>
      <c r="I506" s="6" t="str">
        <f>IF('[1]TCE - ANEXO IV - Preencher'!K515="","",'[1]TCE - ANEXO IV - Preencher'!K515)</f>
        <v>14/07/2021</v>
      </c>
      <c r="J506" s="5" t="str">
        <f>'[1]TCE - ANEXO IV - Preencher'!L515</f>
        <v>26210714784339000130550010000099831680081606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183.81</v>
      </c>
    </row>
    <row r="507" spans="1:12" s="8" customFormat="1" ht="19.5" customHeight="1" x14ac:dyDescent="0.2">
      <c r="A507" s="3">
        <f>IFERROR(VLOOKUP(B507,'[1]DADOS (OCULTAR)'!$P$3:$R$91,3,0),"")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>
        <f>'[1]TCE - ANEXO IV - Preencher'!F516</f>
        <v>14784339000130</v>
      </c>
      <c r="E507" s="5" t="str">
        <f>'[1]TCE - ANEXO IV - Preencher'!G516</f>
        <v>CROMUS MATERIAIS MEDICO HOSPITALAR EIREL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9985</v>
      </c>
      <c r="I507" s="6" t="str">
        <f>IF('[1]TCE - ANEXO IV - Preencher'!K516="","",'[1]TCE - ANEXO IV - Preencher'!K516)</f>
        <v>16/07/2021</v>
      </c>
      <c r="J507" s="5" t="str">
        <f>'[1]TCE - ANEXO IV - Preencher'!L516</f>
        <v>26210714784339000130550010000099851868755099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192.21</v>
      </c>
    </row>
    <row r="508" spans="1:12" s="8" customFormat="1" ht="19.5" customHeight="1" x14ac:dyDescent="0.2">
      <c r="A508" s="3">
        <f>IFERROR(VLOOKUP(B508,'[1]DADOS (OCULTAR)'!$P$3:$R$91,3,0),"")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>
        <f>'[1]TCE - ANEXO IV - Preencher'!F517</f>
        <v>14784339000130</v>
      </c>
      <c r="E508" s="5" t="str">
        <f>'[1]TCE - ANEXO IV - Preencher'!G517</f>
        <v>CROMUS MATERIAIS MEDICO HOSPITALAR EIREL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9986</v>
      </c>
      <c r="I508" s="6" t="str">
        <f>IF('[1]TCE - ANEXO IV - Preencher'!K517="","",'[1]TCE - ANEXO IV - Preencher'!K517)</f>
        <v>16/07/2021</v>
      </c>
      <c r="J508" s="5" t="str">
        <f>'[1]TCE - ANEXO IV - Preencher'!L517</f>
        <v>26210714784339000130550010000099861961599848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1096.3900000000001</v>
      </c>
    </row>
    <row r="509" spans="1:12" s="8" customFormat="1" ht="19.5" customHeight="1" x14ac:dyDescent="0.2">
      <c r="A509" s="3">
        <f>IFERROR(VLOOKUP(B509,'[1]DADOS (OCULTAR)'!$P$3:$R$91,3,0),"")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>
        <f>'[1]TCE - ANEXO IV - Preencher'!F518</f>
        <v>14784339000130</v>
      </c>
      <c r="E509" s="5" t="str">
        <f>'[1]TCE - ANEXO IV - Preencher'!G518</f>
        <v>CROMUS MATERIAIS MEDICO HOSPITALAR EIREL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9987</v>
      </c>
      <c r="I509" s="6" t="str">
        <f>IF('[1]TCE - ANEXO IV - Preencher'!K518="","",'[1]TCE - ANEXO IV - Preencher'!K518)</f>
        <v>16/07/2021</v>
      </c>
      <c r="J509" s="5" t="str">
        <f>'[1]TCE - ANEXO IV - Preencher'!L518</f>
        <v>26210714784339000130550010000099871467286017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1277.7</v>
      </c>
    </row>
    <row r="510" spans="1:12" s="8" customFormat="1" ht="19.5" customHeight="1" x14ac:dyDescent="0.2">
      <c r="A510" s="3">
        <f>IFERROR(VLOOKUP(B510,'[1]DADOS (OCULTAR)'!$P$3:$R$91,3,0),"")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>
        <f>'[1]TCE - ANEXO IV - Preencher'!F519</f>
        <v>14784339000130</v>
      </c>
      <c r="E510" s="5" t="str">
        <f>'[1]TCE - ANEXO IV - Preencher'!G519</f>
        <v>CROMUS MATERIAIS MEDICO HOSPITALAR EIREL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9988</v>
      </c>
      <c r="I510" s="6" t="str">
        <f>IF('[1]TCE - ANEXO IV - Preencher'!K519="","",'[1]TCE - ANEXO IV - Preencher'!K519)</f>
        <v>16/07/2021</v>
      </c>
      <c r="J510" s="5" t="str">
        <f>'[1]TCE - ANEXO IV - Preencher'!L519</f>
        <v>26210714784339000130550010000099881369296171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299.89999999999998</v>
      </c>
    </row>
    <row r="511" spans="1:12" s="8" customFormat="1" ht="19.5" customHeight="1" x14ac:dyDescent="0.2">
      <c r="A511" s="3">
        <f>IFERROR(VLOOKUP(B511,'[1]DADOS (OCULTAR)'!$P$3:$R$91,3,0),"")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>
        <f>'[1]TCE - ANEXO IV - Preencher'!F520</f>
        <v>14784339000130</v>
      </c>
      <c r="E511" s="5" t="str">
        <f>'[1]TCE - ANEXO IV - Preencher'!G520</f>
        <v>CROMUS MATERIAIS MEDICO HOSPITALAR EIREL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9989</v>
      </c>
      <c r="I511" s="6" t="str">
        <f>IF('[1]TCE - ANEXO IV - Preencher'!K520="","",'[1]TCE - ANEXO IV - Preencher'!K520)</f>
        <v>16/07/2021</v>
      </c>
      <c r="J511" s="5" t="str">
        <f>'[1]TCE - ANEXO IV - Preencher'!L520</f>
        <v>26210714784339000130550010000099891088319124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211.87</v>
      </c>
    </row>
    <row r="512" spans="1:12" s="8" customFormat="1" ht="19.5" customHeight="1" x14ac:dyDescent="0.2">
      <c r="A512" s="3">
        <f>IFERROR(VLOOKUP(B512,'[1]DADOS (OCULTAR)'!$P$3:$R$91,3,0),"")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>
        <f>'[1]TCE - ANEXO IV - Preencher'!F521</f>
        <v>14784339000130</v>
      </c>
      <c r="E512" s="5" t="str">
        <f>'[1]TCE - ANEXO IV - Preencher'!G521</f>
        <v>CROMUS MATERIAIS MEDICO HOSPITALAR EIREL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9990</v>
      </c>
      <c r="I512" s="6" t="str">
        <f>IF('[1]TCE - ANEXO IV - Preencher'!K521="","",'[1]TCE - ANEXO IV - Preencher'!K521)</f>
        <v>16/07/2021</v>
      </c>
      <c r="J512" s="5" t="str">
        <f>'[1]TCE - ANEXO IV - Preencher'!L521</f>
        <v>26210714784339000130550010000099901022120088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303.19</v>
      </c>
    </row>
    <row r="513" spans="1:12" s="8" customFormat="1" ht="19.5" customHeight="1" x14ac:dyDescent="0.2">
      <c r="A513" s="3">
        <f>IFERROR(VLOOKUP(B513,'[1]DADOS (OCULTAR)'!$P$3:$R$91,3,0),"")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3.13 - Materiais e Materiais Ortopédicos e Corretivos (OPME)</v>
      </c>
      <c r="D513" s="3">
        <f>'[1]TCE - ANEXO IV - Preencher'!F522</f>
        <v>14784339000130</v>
      </c>
      <c r="E513" s="5" t="str">
        <f>'[1]TCE - ANEXO IV - Preencher'!G522</f>
        <v>CROMUS MATERIAIS MEDICO HOSPITALAR EIREL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9991</v>
      </c>
      <c r="I513" s="6" t="str">
        <f>IF('[1]TCE - ANEXO IV - Preencher'!K522="","",'[1]TCE - ANEXO IV - Preencher'!K522)</f>
        <v>16/07/2021</v>
      </c>
      <c r="J513" s="5" t="str">
        <f>'[1]TCE - ANEXO IV - Preencher'!L522</f>
        <v>26210714784339000130550010000099911000539040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46.78</v>
      </c>
    </row>
    <row r="514" spans="1:12" s="8" customFormat="1" ht="19.5" customHeight="1" x14ac:dyDescent="0.2">
      <c r="A514" s="3">
        <f>IFERROR(VLOOKUP(B514,'[1]DADOS (OCULTAR)'!$P$3:$R$91,3,0),"")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3.13 - Materiais e Materiais Ortopédicos e Corretivos (OPME)</v>
      </c>
      <c r="D514" s="3">
        <f>'[1]TCE - ANEXO IV - Preencher'!F523</f>
        <v>14784339000130</v>
      </c>
      <c r="E514" s="5" t="str">
        <f>'[1]TCE - ANEXO IV - Preencher'!G523</f>
        <v>CROMUS MATERIAIS MEDICO HOSPITALAR EIREL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9992</v>
      </c>
      <c r="I514" s="6" t="str">
        <f>IF('[1]TCE - ANEXO IV - Preencher'!K523="","",'[1]TCE - ANEXO IV - Preencher'!K523)</f>
        <v>16/07/2021</v>
      </c>
      <c r="J514" s="5" t="str">
        <f>'[1]TCE - ANEXO IV - Preencher'!L523</f>
        <v>26210714784339000130550010000099921245454851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176.11</v>
      </c>
    </row>
    <row r="515" spans="1:12" s="8" customFormat="1" ht="19.5" customHeight="1" x14ac:dyDescent="0.2">
      <c r="A515" s="3">
        <f>IFERROR(VLOOKUP(B515,'[1]DADOS (OCULTAR)'!$P$3:$R$91,3,0),"")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3.13 - Materiais e Materiais Ortopédicos e Corretivos (OPME)</v>
      </c>
      <c r="D515" s="3">
        <f>'[1]TCE - ANEXO IV - Preencher'!F524</f>
        <v>14784339000130</v>
      </c>
      <c r="E515" s="5" t="str">
        <f>'[1]TCE - ANEXO IV - Preencher'!G524</f>
        <v>CROMUS MATERIAIS MEDICO HOSPITALAR EIREL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9993</v>
      </c>
      <c r="I515" s="6" t="str">
        <f>IF('[1]TCE - ANEXO IV - Preencher'!K524="","",'[1]TCE - ANEXO IV - Preencher'!K524)</f>
        <v>16/07/2021</v>
      </c>
      <c r="J515" s="5" t="str">
        <f>'[1]TCE - ANEXO IV - Preencher'!L524</f>
        <v>26210714784339000130550010000099931880746055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219.92</v>
      </c>
    </row>
    <row r="516" spans="1:12" s="8" customFormat="1" ht="19.5" customHeight="1" x14ac:dyDescent="0.2">
      <c r="A516" s="3">
        <f>IFERROR(VLOOKUP(B516,'[1]DADOS (OCULTAR)'!$P$3:$R$91,3,0),"")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3.13 - Materiais e Materiais Ortopédicos e Corretivos (OPME)</v>
      </c>
      <c r="D516" s="3">
        <f>'[1]TCE - ANEXO IV - Preencher'!F525</f>
        <v>14784339000130</v>
      </c>
      <c r="E516" s="5" t="str">
        <f>'[1]TCE - ANEXO IV - Preencher'!G525</f>
        <v>CROMUS MATERIAIS MEDICO HOSPITALAR EIREL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9994</v>
      </c>
      <c r="I516" s="6" t="str">
        <f>IF('[1]TCE - ANEXO IV - Preencher'!K525="","",'[1]TCE - ANEXO IV - Preencher'!K525)</f>
        <v>16/07/2021</v>
      </c>
      <c r="J516" s="5" t="str">
        <f>'[1]TCE - ANEXO IV - Preencher'!L525</f>
        <v>26210714784339000130550010000099941544998360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183.81</v>
      </c>
    </row>
    <row r="517" spans="1:12" s="8" customFormat="1" ht="19.5" customHeight="1" x14ac:dyDescent="0.2">
      <c r="A517" s="3">
        <f>IFERROR(VLOOKUP(B517,'[1]DADOS (OCULTAR)'!$P$3:$R$91,3,0),"")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3.13 - Materiais e Materiais Ortopédicos e Corretivos (OPME)</v>
      </c>
      <c r="D517" s="3">
        <f>'[1]TCE - ANEXO IV - Preencher'!F526</f>
        <v>14784339000130</v>
      </c>
      <c r="E517" s="5" t="str">
        <f>'[1]TCE - ANEXO IV - Preencher'!G526</f>
        <v>CROMUS MATERIAIS MEDICO HOSPITALAR EIREL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9995</v>
      </c>
      <c r="I517" s="6" t="str">
        <f>IF('[1]TCE - ANEXO IV - Preencher'!K526="","",'[1]TCE - ANEXO IV - Preencher'!K526)</f>
        <v>16/07/2021</v>
      </c>
      <c r="J517" s="5" t="str">
        <f>'[1]TCE - ANEXO IV - Preencher'!L526</f>
        <v>26210714784339000130550010000099951457662719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1277.7</v>
      </c>
    </row>
    <row r="518" spans="1:12" s="8" customFormat="1" ht="19.5" customHeight="1" x14ac:dyDescent="0.2">
      <c r="A518" s="3">
        <f>IFERROR(VLOOKUP(B518,'[1]DADOS (OCULTAR)'!$P$3:$R$91,3,0),"")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3.13 - Materiais e Materiais Ortopédicos e Corretivos (OPME)</v>
      </c>
      <c r="D518" s="3">
        <f>'[1]TCE - ANEXO IV - Preencher'!F527</f>
        <v>14784339000130</v>
      </c>
      <c r="E518" s="5" t="str">
        <f>'[1]TCE - ANEXO IV - Preencher'!G527</f>
        <v>CROMUS MATERIAIS MEDICO HOSPITALAR EIREL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9996</v>
      </c>
      <c r="I518" s="6" t="str">
        <f>IF('[1]TCE - ANEXO IV - Preencher'!K527="","",'[1]TCE - ANEXO IV - Preencher'!K527)</f>
        <v>16/07/2021</v>
      </c>
      <c r="J518" s="5" t="str">
        <f>'[1]TCE - ANEXO IV - Preencher'!L527</f>
        <v>26210714784339000130550010000099961222942964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275.48</v>
      </c>
    </row>
    <row r="519" spans="1:12" s="8" customFormat="1" ht="19.5" customHeight="1" x14ac:dyDescent="0.2">
      <c r="A519" s="3">
        <f>IFERROR(VLOOKUP(B519,'[1]DADOS (OCULTAR)'!$P$3:$R$91,3,0),"")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3.13 - Materiais e Materiais Ortopédicos e Corretivos (OPME)</v>
      </c>
      <c r="D519" s="3">
        <f>'[1]TCE - ANEXO IV - Preencher'!F528</f>
        <v>14784339000130</v>
      </c>
      <c r="E519" s="5" t="str">
        <f>'[1]TCE - ANEXO IV - Preencher'!G528</f>
        <v>CROMUS MATERIAIS MEDICO HOSPITALAR EIREL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9997</v>
      </c>
      <c r="I519" s="6" t="str">
        <f>IF('[1]TCE - ANEXO IV - Preencher'!K528="","",'[1]TCE - ANEXO IV - Preencher'!K528)</f>
        <v>16/07/2021</v>
      </c>
      <c r="J519" s="5" t="str">
        <f>'[1]TCE - ANEXO IV - Preencher'!L528</f>
        <v>26210714784339000130550010000099971758649449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686.87</v>
      </c>
    </row>
    <row r="520" spans="1:12" s="8" customFormat="1" ht="19.5" customHeight="1" x14ac:dyDescent="0.2">
      <c r="A520" s="3">
        <f>IFERROR(VLOOKUP(B520,'[1]DADOS (OCULTAR)'!$P$3:$R$91,3,0),"")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3.13 - Materiais e Materiais Ortopédicos e Corretivos (OPME)</v>
      </c>
      <c r="D520" s="3">
        <f>'[1]TCE - ANEXO IV - Preencher'!F529</f>
        <v>14784339000130</v>
      </c>
      <c r="E520" s="5" t="str">
        <f>'[1]TCE - ANEXO IV - Preencher'!G529</f>
        <v>CROMUS MATERIAIS MEDICO HOSPITALAR EIREL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9998</v>
      </c>
      <c r="I520" s="6" t="str">
        <f>IF('[1]TCE - ANEXO IV - Preencher'!K529="","",'[1]TCE - ANEXO IV - Preencher'!K529)</f>
        <v>16/07/2021</v>
      </c>
      <c r="J520" s="5" t="str">
        <f>'[1]TCE - ANEXO IV - Preencher'!L529</f>
        <v>26210714784339000130550010000099981623767041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1277.7</v>
      </c>
    </row>
    <row r="521" spans="1:12" s="8" customFormat="1" ht="19.5" customHeight="1" x14ac:dyDescent="0.2">
      <c r="A521" s="3">
        <f>IFERROR(VLOOKUP(B521,'[1]DADOS (OCULTAR)'!$P$3:$R$91,3,0),"")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3.13 - Materiais e Materiais Ortopédicos e Corretivos (OPME)</v>
      </c>
      <c r="D521" s="3">
        <f>'[1]TCE - ANEXO IV - Preencher'!F530</f>
        <v>14784339000130</v>
      </c>
      <c r="E521" s="5" t="str">
        <f>'[1]TCE - ANEXO IV - Preencher'!G530</f>
        <v>CROMUS MATERIAIS MEDICO HOSPITALAR EIREL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9999</v>
      </c>
      <c r="I521" s="6" t="str">
        <f>IF('[1]TCE - ANEXO IV - Preencher'!K530="","",'[1]TCE - ANEXO IV - Preencher'!K530)</f>
        <v>16/07/2021</v>
      </c>
      <c r="J521" s="5" t="str">
        <f>'[1]TCE - ANEXO IV - Preencher'!L530</f>
        <v>26210714784339000130550010000099991257717683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573.63</v>
      </c>
    </row>
    <row r="522" spans="1:12" s="8" customFormat="1" ht="19.5" customHeight="1" x14ac:dyDescent="0.2">
      <c r="A522" s="3">
        <f>IFERROR(VLOOKUP(B522,'[1]DADOS (OCULTAR)'!$P$3:$R$91,3,0),"")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3.13 - Materiais e Materiais Ortopédicos e Corretivos (OPME)</v>
      </c>
      <c r="D522" s="3">
        <f>'[1]TCE - ANEXO IV - Preencher'!F531</f>
        <v>24436602000154</v>
      </c>
      <c r="E522" s="5" t="str">
        <f>'[1]TCE - ANEXO IV - Preencher'!G531</f>
        <v>ART CIRURGICA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90883</v>
      </c>
      <c r="I522" s="6" t="str">
        <f>IF('[1]TCE - ANEXO IV - Preencher'!K531="","",'[1]TCE - ANEXO IV - Preencher'!K531)</f>
        <v>09/08/2021</v>
      </c>
      <c r="J522" s="5" t="str">
        <f>'[1]TCE - ANEXO IV - Preencher'!L531</f>
        <v>26210824436602000154550010000908831145943348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7383</v>
      </c>
    </row>
    <row r="523" spans="1:12" s="8" customFormat="1" ht="19.5" customHeight="1" x14ac:dyDescent="0.2">
      <c r="A523" s="3">
        <f>IFERROR(VLOOKUP(B523,'[1]DADOS (OCULTAR)'!$P$3:$R$91,3,0),"")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3.13 - Materiais e Materiais Ortopédicos e Corretivos (OPME)</v>
      </c>
      <c r="D523" s="3">
        <f>'[1]TCE - ANEXO IV - Preencher'!F532</f>
        <v>35716141000190</v>
      </c>
      <c r="E523" s="5" t="str">
        <f>'[1]TCE - ANEXO IV - Preencher'!G532</f>
        <v>LINHA MEDICA COMERCIO REPRESENTACOES LTD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000008597</v>
      </c>
      <c r="I523" s="6" t="str">
        <f>IF('[1]TCE - ANEXO IV - Preencher'!K532="","",'[1]TCE - ANEXO IV - Preencher'!K532)</f>
        <v>29/07/2021</v>
      </c>
      <c r="J523" s="5" t="str">
        <f>'[1]TCE - ANEXO IV - Preencher'!L532</f>
        <v>26210735716141000190550010000085971000000016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113.05</v>
      </c>
    </row>
    <row r="524" spans="1:12" s="8" customFormat="1" ht="19.5" customHeight="1" x14ac:dyDescent="0.2">
      <c r="A524" s="3">
        <f>IFERROR(VLOOKUP(B524,'[1]DADOS (OCULTAR)'!$P$3:$R$91,3,0),"")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3.13 - Materiais e Materiais Ortopédicos e Corretivos (OPME)</v>
      </c>
      <c r="D524" s="3">
        <f>'[1]TCE - ANEXO IV - Preencher'!F533</f>
        <v>35716141000190</v>
      </c>
      <c r="E524" s="5" t="str">
        <f>'[1]TCE - ANEXO IV - Preencher'!G533</f>
        <v>LINHA MEDICA COMERCIO REPRESENTACOES LTD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000008614</v>
      </c>
      <c r="I524" s="6" t="str">
        <f>IF('[1]TCE - ANEXO IV - Preencher'!K533="","",'[1]TCE - ANEXO IV - Preencher'!K533)</f>
        <v>04/08/2021</v>
      </c>
      <c r="J524" s="5" t="str">
        <f>'[1]TCE - ANEXO IV - Preencher'!L533</f>
        <v>26210835716141000190550010000086141000000012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113.05</v>
      </c>
    </row>
    <row r="525" spans="1:12" s="8" customFormat="1" ht="19.5" customHeight="1" x14ac:dyDescent="0.2">
      <c r="A525" s="3">
        <f>IFERROR(VLOOKUP(B525,'[1]DADOS (OCULTAR)'!$P$3:$R$91,3,0),"")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000090648</v>
      </c>
      <c r="I525" s="6" t="str">
        <f>IF('[1]TCE - ANEXO IV - Preencher'!K534="","",'[1]TCE - ANEXO IV - Preencher'!K534)</f>
        <v>02/07/2021</v>
      </c>
      <c r="J525" s="5" t="str">
        <f>'[1]TCE - ANEXO IV - Preencher'!L534</f>
        <v>26210741249434000107550010000906481637894159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1277.7</v>
      </c>
    </row>
    <row r="526" spans="1:12" s="8" customFormat="1" ht="19.5" customHeight="1" x14ac:dyDescent="0.2">
      <c r="A526" s="3">
        <f>IFERROR(VLOOKUP(B526,'[1]DADOS (OCULTAR)'!$P$3:$R$91,3,0),"")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000090685</v>
      </c>
      <c r="I526" s="6" t="str">
        <f>IF('[1]TCE - ANEXO IV - Preencher'!K535="","",'[1]TCE - ANEXO IV - Preencher'!K535)</f>
        <v>05/07/2021</v>
      </c>
      <c r="J526" s="5" t="str">
        <f>'[1]TCE - ANEXO IV - Preencher'!L535</f>
        <v>26210741249434000107550010000906851007664042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436.84</v>
      </c>
    </row>
    <row r="527" spans="1:12" s="8" customFormat="1" ht="19.5" customHeight="1" x14ac:dyDescent="0.2">
      <c r="A527" s="3">
        <f>IFERROR(VLOOKUP(B527,'[1]DADOS (OCULTAR)'!$P$3:$R$91,3,0),"")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000090762</v>
      </c>
      <c r="I527" s="6" t="str">
        <f>IF('[1]TCE - ANEXO IV - Preencher'!K536="","",'[1]TCE - ANEXO IV - Preencher'!K536)</f>
        <v>09/07/2021</v>
      </c>
      <c r="J527" s="5" t="str">
        <f>'[1]TCE - ANEXO IV - Preencher'!L536</f>
        <v>26210741249434000107550010000907621641689828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686.87</v>
      </c>
    </row>
    <row r="528" spans="1:12" s="8" customFormat="1" ht="19.5" customHeight="1" x14ac:dyDescent="0.2">
      <c r="A528" s="3">
        <f>IFERROR(VLOOKUP(B528,'[1]DADOS (OCULTAR)'!$P$3:$R$91,3,0),"")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000090765</v>
      </c>
      <c r="I528" s="6" t="str">
        <f>IF('[1]TCE - ANEXO IV - Preencher'!K537="","",'[1]TCE - ANEXO IV - Preencher'!K537)</f>
        <v>09/07/2021</v>
      </c>
      <c r="J528" s="5" t="str">
        <f>'[1]TCE - ANEXO IV - Preencher'!L537</f>
        <v>26210741249434000107550010000907651592299032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1277.7</v>
      </c>
    </row>
    <row r="529" spans="1:12" s="8" customFormat="1" ht="19.5" customHeight="1" x14ac:dyDescent="0.2">
      <c r="A529" s="3">
        <f>IFERROR(VLOOKUP(B529,'[1]DADOS (OCULTAR)'!$P$3:$R$91,3,0),"")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3.13 - Materiais e Materiais Ortopédicos e Corretivos (OPME)</v>
      </c>
      <c r="D529" s="3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000090911</v>
      </c>
      <c r="I529" s="6" t="str">
        <f>IF('[1]TCE - ANEXO IV - Preencher'!K538="","",'[1]TCE - ANEXO IV - Preencher'!K538)</f>
        <v>12/07/2021</v>
      </c>
      <c r="J529" s="5" t="str">
        <f>'[1]TCE - ANEXO IV - Preencher'!L538</f>
        <v>26210741249434000107550010000909111436620260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517.59</v>
      </c>
    </row>
    <row r="530" spans="1:12" s="8" customFormat="1" ht="19.5" customHeight="1" x14ac:dyDescent="0.2">
      <c r="A530" s="3">
        <f>IFERROR(VLOOKUP(B530,'[1]DADOS (OCULTAR)'!$P$3:$R$91,3,0),"")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3.13 - Materiais e Materiais Ortopédicos e Corretivos (OPME)</v>
      </c>
      <c r="D530" s="3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000090985</v>
      </c>
      <c r="I530" s="6" t="str">
        <f>IF('[1]TCE - ANEXO IV - Preencher'!K539="","",'[1]TCE - ANEXO IV - Preencher'!K539)</f>
        <v>14/07/2021</v>
      </c>
      <c r="J530" s="5" t="str">
        <f>'[1]TCE - ANEXO IV - Preencher'!L539</f>
        <v>26210741249434000107550010000909851914248701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381.42</v>
      </c>
    </row>
    <row r="531" spans="1:12" s="8" customFormat="1" ht="19.5" customHeight="1" x14ac:dyDescent="0.2">
      <c r="A531" s="3">
        <f>IFERROR(VLOOKUP(B531,'[1]DADOS (OCULTAR)'!$P$3:$R$91,3,0),"")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3.13 - Materiais e Materiais Ortopédicos e Corretivos (OPME)</v>
      </c>
      <c r="D531" s="3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000090986</v>
      </c>
      <c r="I531" s="6" t="str">
        <f>IF('[1]TCE - ANEXO IV - Preencher'!K540="","",'[1]TCE - ANEXO IV - Preencher'!K540)</f>
        <v>14/07/2021</v>
      </c>
      <c r="J531" s="5" t="str">
        <f>'[1]TCE - ANEXO IV - Preencher'!L540</f>
        <v>26210741249434000107550010000909861556865636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148.4</v>
      </c>
    </row>
    <row r="532" spans="1:12" s="8" customFormat="1" ht="19.5" customHeight="1" x14ac:dyDescent="0.2">
      <c r="A532" s="3">
        <f>IFERROR(VLOOKUP(B532,'[1]DADOS (OCULTAR)'!$P$3:$R$91,3,0),"")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3.13 - Materiais e Materiais Ortopédicos e Corretivos (OPME)</v>
      </c>
      <c r="D532" s="3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000090987</v>
      </c>
      <c r="I532" s="6" t="str">
        <f>IF('[1]TCE - ANEXO IV - Preencher'!K541="","",'[1]TCE - ANEXO IV - Preencher'!K541)</f>
        <v>14/07/2021</v>
      </c>
      <c r="J532" s="5" t="str">
        <f>'[1]TCE - ANEXO IV - Preencher'!L541</f>
        <v>26210741249434000107550010000909871098303901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180.58</v>
      </c>
    </row>
    <row r="533" spans="1:12" s="8" customFormat="1" ht="19.5" customHeight="1" x14ac:dyDescent="0.2">
      <c r="A533" s="3">
        <f>IFERROR(VLOOKUP(B533,'[1]DADOS (OCULTAR)'!$P$3:$R$91,3,0),"")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3.13 - Materiais e Materiais Ortopédicos e Corretivos (OPME)</v>
      </c>
      <c r="D533" s="3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000090988</v>
      </c>
      <c r="I533" s="6" t="str">
        <f>IF('[1]TCE - ANEXO IV - Preencher'!K542="","",'[1]TCE - ANEXO IV - Preencher'!K542)</f>
        <v>14/07/2021</v>
      </c>
      <c r="J533" s="5" t="str">
        <f>'[1]TCE - ANEXO IV - Preencher'!L542</f>
        <v>26210741249434000107550010000909881799148543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299.89999999999998</v>
      </c>
    </row>
    <row r="534" spans="1:12" s="8" customFormat="1" ht="19.5" customHeight="1" x14ac:dyDescent="0.2">
      <c r="A534" s="3">
        <f>IFERROR(VLOOKUP(B534,'[1]DADOS (OCULTAR)'!$P$3:$R$91,3,0),"")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3.13 - Materiais e Materiais Ortopédicos e Corretivos (OPME)</v>
      </c>
      <c r="D534" s="3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000090990</v>
      </c>
      <c r="I534" s="6" t="str">
        <f>IF('[1]TCE - ANEXO IV - Preencher'!K543="","",'[1]TCE - ANEXO IV - Preencher'!K543)</f>
        <v>14/07/2021</v>
      </c>
      <c r="J534" s="5" t="str">
        <f>'[1]TCE - ANEXO IV - Preencher'!L543</f>
        <v>26210741249434000107550010000909901082497782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1277.7</v>
      </c>
    </row>
    <row r="535" spans="1:12" s="8" customFormat="1" ht="19.5" customHeight="1" x14ac:dyDescent="0.2">
      <c r="A535" s="3">
        <f>IFERROR(VLOOKUP(B535,'[1]DADOS (OCULTAR)'!$P$3:$R$91,3,0),"")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3.13 - Materiais e Materiais Ortopédicos e Corretivos (OPME)</v>
      </c>
      <c r="D535" s="3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000090991</v>
      </c>
      <c r="I535" s="6" t="str">
        <f>IF('[1]TCE - ANEXO IV - Preencher'!K544="","",'[1]TCE - ANEXO IV - Preencher'!K544)</f>
        <v>14/07/2021</v>
      </c>
      <c r="J535" s="5" t="str">
        <f>'[1]TCE - ANEXO IV - Preencher'!L544</f>
        <v>26210741249434000107550010000909911880867215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211.87</v>
      </c>
    </row>
    <row r="536" spans="1:12" s="8" customFormat="1" ht="19.5" customHeight="1" x14ac:dyDescent="0.2">
      <c r="A536" s="3">
        <f>IFERROR(VLOOKUP(B536,'[1]DADOS (OCULTAR)'!$P$3:$R$91,3,0),"")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3.13 - Materiais e Materiais Ortopédicos e Corretivos (OPME)</v>
      </c>
      <c r="D536" s="3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000091020</v>
      </c>
      <c r="I536" s="6" t="str">
        <f>IF('[1]TCE - ANEXO IV - Preencher'!K545="","",'[1]TCE - ANEXO IV - Preencher'!K545)</f>
        <v>16/07/2021</v>
      </c>
      <c r="J536" s="5" t="str">
        <f>'[1]TCE - ANEXO IV - Preencher'!L545</f>
        <v>26210741249434000107550010000910201211612826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203.82</v>
      </c>
    </row>
    <row r="537" spans="1:12" s="8" customFormat="1" ht="19.5" customHeight="1" x14ac:dyDescent="0.2">
      <c r="A537" s="3">
        <f>IFERROR(VLOOKUP(B537,'[1]DADOS (OCULTAR)'!$P$3:$R$91,3,0),"")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3.13 - Materiais e Materiais Ortopédicos e Corretivos (OPME)</v>
      </c>
      <c r="D537" s="3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000091043</v>
      </c>
      <c r="I537" s="6" t="str">
        <f>IF('[1]TCE - ANEXO IV - Preencher'!K546="","",'[1]TCE - ANEXO IV - Preencher'!K546)</f>
        <v>16/07/2021</v>
      </c>
      <c r="J537" s="5" t="str">
        <f>'[1]TCE - ANEXO IV - Preencher'!L546</f>
        <v>26210741249434000107550010000910431566061155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205.84</v>
      </c>
    </row>
    <row r="538" spans="1:12" s="8" customFormat="1" ht="19.5" customHeight="1" x14ac:dyDescent="0.2">
      <c r="A538" s="3">
        <f>IFERROR(VLOOKUP(B538,'[1]DADOS (OCULTAR)'!$P$3:$R$91,3,0),"")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3.13 - Materiais e Materiais Ortopédicos e Corretivos (OPME)</v>
      </c>
      <c r="D538" s="3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000091044</v>
      </c>
      <c r="I538" s="6" t="str">
        <f>IF('[1]TCE - ANEXO IV - Preencher'!K547="","",'[1]TCE - ANEXO IV - Preencher'!K547)</f>
        <v>16/07/2021</v>
      </c>
      <c r="J538" s="5" t="str">
        <f>'[1]TCE - ANEXO IV - Preencher'!L547</f>
        <v>26210741249434000107550010000910441604142452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854.63</v>
      </c>
    </row>
    <row r="539" spans="1:12" s="8" customFormat="1" ht="19.5" customHeight="1" x14ac:dyDescent="0.2">
      <c r="A539" s="3">
        <f>IFERROR(VLOOKUP(B539,'[1]DADOS (OCULTAR)'!$P$3:$R$91,3,0),"")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3.13 - Materiais e Materiais Ortopédicos e Corretivos (OPME)</v>
      </c>
      <c r="D539" s="3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000091046</v>
      </c>
      <c r="I539" s="6" t="str">
        <f>IF('[1]TCE - ANEXO IV - Preencher'!K548="","",'[1]TCE - ANEXO IV - Preencher'!K548)</f>
        <v>16/07/2021</v>
      </c>
      <c r="J539" s="5" t="str">
        <f>'[1]TCE - ANEXO IV - Preencher'!L548</f>
        <v>26210741249434000107550010000910461875737694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33.4</v>
      </c>
    </row>
    <row r="540" spans="1:12" s="8" customFormat="1" ht="19.5" customHeight="1" x14ac:dyDescent="0.2">
      <c r="A540" s="3">
        <f>IFERROR(VLOOKUP(B540,'[1]DADOS (OCULTAR)'!$P$3:$R$91,3,0),"")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3.13 - Materiais e Materiais Ortopédicos e Corretivos (OPME)</v>
      </c>
      <c r="D540" s="3">
        <f>'[1]TCE - ANEXO IV - Preencher'!F549</f>
        <v>41249434000107</v>
      </c>
      <c r="E540" s="5" t="str">
        <f>'[1]TCE - ANEXO IV - Preencher'!G549</f>
        <v>PROSMED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000091047</v>
      </c>
      <c r="I540" s="6" t="str">
        <f>IF('[1]TCE - ANEXO IV - Preencher'!K549="","",'[1]TCE - ANEXO IV - Preencher'!K549)</f>
        <v>16/07/2021</v>
      </c>
      <c r="J540" s="5" t="str">
        <f>'[1]TCE - ANEXO IV - Preencher'!L549</f>
        <v>26210741249434000107550010000910471284925003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299.89999999999998</v>
      </c>
    </row>
    <row r="541" spans="1:12" s="8" customFormat="1" ht="19.5" customHeight="1" x14ac:dyDescent="0.2">
      <c r="A541" s="3">
        <f>IFERROR(VLOOKUP(B541,'[1]DADOS (OCULTAR)'!$P$3:$R$91,3,0),"")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3.13 - Materiais e Materiais Ortopédicos e Corretivos (OPME)</v>
      </c>
      <c r="D541" s="3">
        <f>'[1]TCE - ANEXO IV - Preencher'!F550</f>
        <v>41249434000107</v>
      </c>
      <c r="E541" s="5" t="str">
        <f>'[1]TCE - ANEXO IV - Preencher'!G550</f>
        <v>PROSMED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000091048</v>
      </c>
      <c r="I541" s="6" t="str">
        <f>IF('[1]TCE - ANEXO IV - Preencher'!K550="","",'[1]TCE - ANEXO IV - Preencher'!K550)</f>
        <v>16/07/2021</v>
      </c>
      <c r="J541" s="5" t="str">
        <f>'[1]TCE - ANEXO IV - Preencher'!L550</f>
        <v>26210741249434000107550010000910481877868855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427.26</v>
      </c>
    </row>
    <row r="542" spans="1:12" s="8" customFormat="1" ht="19.5" customHeight="1" x14ac:dyDescent="0.2">
      <c r="A542" s="3">
        <f>IFERROR(VLOOKUP(B542,'[1]DADOS (OCULTAR)'!$P$3:$R$91,3,0),"")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3.13 - Materiais e Materiais Ortopédicos e Corretivos (OPME)</v>
      </c>
      <c r="D542" s="3">
        <f>'[1]TCE - ANEXO IV - Preencher'!F551</f>
        <v>41249434000107</v>
      </c>
      <c r="E542" s="5" t="str">
        <f>'[1]TCE - ANEXO IV - Preencher'!G551</f>
        <v>PROSMED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000091144</v>
      </c>
      <c r="I542" s="6" t="str">
        <f>IF('[1]TCE - ANEXO IV - Preencher'!K551="","",'[1]TCE - ANEXO IV - Preencher'!K551)</f>
        <v>21/07/2021</v>
      </c>
      <c r="J542" s="5" t="str">
        <f>'[1]TCE - ANEXO IV - Preencher'!L551</f>
        <v>26210741249434000107550010000911441519831295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409.13</v>
      </c>
    </row>
    <row r="543" spans="1:12" s="8" customFormat="1" ht="19.5" customHeight="1" x14ac:dyDescent="0.2">
      <c r="A543" s="3">
        <f>IFERROR(VLOOKUP(B543,'[1]DADOS (OCULTAR)'!$P$3:$R$91,3,0),"")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3.13 - Materiais e Materiais Ortopédicos e Corretivos (OPME)</v>
      </c>
      <c r="D543" s="3">
        <f>'[1]TCE - ANEXO IV - Preencher'!F552</f>
        <v>41249434000107</v>
      </c>
      <c r="E543" s="5" t="str">
        <f>'[1]TCE - ANEXO IV - Preencher'!G552</f>
        <v>PROSMED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000091146</v>
      </c>
      <c r="I543" s="6" t="str">
        <f>IF('[1]TCE - ANEXO IV - Preencher'!K552="","",'[1]TCE - ANEXO IV - Preencher'!K552)</f>
        <v>21/07/2021</v>
      </c>
      <c r="J543" s="5" t="str">
        <f>'[1]TCE - ANEXO IV - Preencher'!L552</f>
        <v>26210741249434000107550010000911461371391331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275.48</v>
      </c>
    </row>
    <row r="544" spans="1:12" s="8" customFormat="1" ht="19.5" customHeight="1" x14ac:dyDescent="0.2">
      <c r="A544" s="3">
        <f>IFERROR(VLOOKUP(B544,'[1]DADOS (OCULTAR)'!$P$3:$R$91,3,0),"")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3.13 - Materiais e Materiais Ortopédicos e Corretivos (OPME)</v>
      </c>
      <c r="D544" s="3">
        <f>'[1]TCE - ANEXO IV - Preencher'!F553</f>
        <v>41249434000107</v>
      </c>
      <c r="E544" s="5" t="str">
        <f>'[1]TCE - ANEXO IV - Preencher'!G553</f>
        <v>PROSMED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000091147</v>
      </c>
      <c r="I544" s="6" t="str">
        <f>IF('[1]TCE - ANEXO IV - Preencher'!K553="","",'[1]TCE - ANEXO IV - Preencher'!K553)</f>
        <v>21/07/2021</v>
      </c>
      <c r="J544" s="5" t="str">
        <f>'[1]TCE - ANEXO IV - Preencher'!L553</f>
        <v>26210741249434000107550010000911471437134568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936.58</v>
      </c>
    </row>
    <row r="545" spans="1:12" s="8" customFormat="1" ht="19.5" customHeight="1" x14ac:dyDescent="0.2">
      <c r="A545" s="3">
        <f>IFERROR(VLOOKUP(B545,'[1]DADOS (OCULTAR)'!$P$3:$R$91,3,0),"")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3.13 - Materiais e Materiais Ortopédicos e Corretivos (OPME)</v>
      </c>
      <c r="D545" s="3">
        <f>'[1]TCE - ANEXO IV - Preencher'!F554</f>
        <v>41249434000107</v>
      </c>
      <c r="E545" s="5" t="str">
        <f>'[1]TCE - ANEXO IV - Preencher'!G554</f>
        <v>PROSMED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000091148</v>
      </c>
      <c r="I545" s="6" t="str">
        <f>IF('[1]TCE - ANEXO IV - Preencher'!K554="","",'[1]TCE - ANEXO IV - Preencher'!K554)</f>
        <v>21/07/2021</v>
      </c>
      <c r="J545" s="5" t="str">
        <f>'[1]TCE - ANEXO IV - Preencher'!L554</f>
        <v>26210741249434000107550010000911481037481934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295.02</v>
      </c>
    </row>
    <row r="546" spans="1:12" s="8" customFormat="1" ht="19.5" customHeight="1" x14ac:dyDescent="0.2">
      <c r="A546" s="3">
        <f>IFERROR(VLOOKUP(B546,'[1]DADOS (OCULTAR)'!$P$3:$R$91,3,0),"")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3.13 - Materiais e Materiais Ortopédicos e Corretivos (OPME)</v>
      </c>
      <c r="D546" s="3">
        <f>'[1]TCE - ANEXO IV - Preencher'!F555</f>
        <v>41249434000107</v>
      </c>
      <c r="E546" s="5" t="str">
        <f>'[1]TCE - ANEXO IV - Preencher'!G555</f>
        <v>PROSMED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000091149</v>
      </c>
      <c r="I546" s="6" t="str">
        <f>IF('[1]TCE - ANEXO IV - Preencher'!K555="","",'[1]TCE - ANEXO IV - Preencher'!K555)</f>
        <v>21/07/2021</v>
      </c>
      <c r="J546" s="5" t="str">
        <f>'[1]TCE - ANEXO IV - Preencher'!L555</f>
        <v>26210741249434000107550010000911491728831154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351.98</v>
      </c>
    </row>
    <row r="547" spans="1:12" s="8" customFormat="1" ht="19.5" customHeight="1" x14ac:dyDescent="0.2">
      <c r="A547" s="3">
        <f>IFERROR(VLOOKUP(B547,'[1]DADOS (OCULTAR)'!$P$3:$R$91,3,0),"")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3.13 - Materiais e Materiais Ortopédicos e Corretivos (OPME)</v>
      </c>
      <c r="D547" s="3">
        <f>'[1]TCE - ANEXO IV - Preencher'!F556</f>
        <v>41249434000107</v>
      </c>
      <c r="E547" s="5" t="str">
        <f>'[1]TCE - ANEXO IV - Preencher'!G556</f>
        <v>PROSMED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000091150</v>
      </c>
      <c r="I547" s="6" t="str">
        <f>IF('[1]TCE - ANEXO IV - Preencher'!K556="","",'[1]TCE - ANEXO IV - Preencher'!K556)</f>
        <v>21/07/2021</v>
      </c>
      <c r="J547" s="5" t="str">
        <f>'[1]TCE - ANEXO IV - Preencher'!L556</f>
        <v>26210741249434000107550010000911501833671146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1936.12</v>
      </c>
    </row>
    <row r="548" spans="1:12" s="8" customFormat="1" ht="19.5" customHeight="1" x14ac:dyDescent="0.2">
      <c r="A548" s="3">
        <f>IFERROR(VLOOKUP(B548,'[1]DADOS (OCULTAR)'!$P$3:$R$91,3,0),"")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3.13 - Materiais e Materiais Ortopédicos e Corretivos (OPME)</v>
      </c>
      <c r="D548" s="3">
        <f>'[1]TCE - ANEXO IV - Preencher'!F557</f>
        <v>41249434000107</v>
      </c>
      <c r="E548" s="5" t="str">
        <f>'[1]TCE - ANEXO IV - Preencher'!G557</f>
        <v>PROSMED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000091172</v>
      </c>
      <c r="I548" s="6" t="str">
        <f>IF('[1]TCE - ANEXO IV - Preencher'!K557="","",'[1]TCE - ANEXO IV - Preencher'!K557)</f>
        <v>22/07/2021</v>
      </c>
      <c r="J548" s="5" t="str">
        <f>'[1]TCE - ANEXO IV - Preencher'!L557</f>
        <v>26210741249434000107550010000911721480806362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239.58</v>
      </c>
    </row>
    <row r="549" spans="1:12" s="8" customFormat="1" ht="19.5" customHeight="1" x14ac:dyDescent="0.2">
      <c r="A549" s="3">
        <f>IFERROR(VLOOKUP(B549,'[1]DADOS (OCULTAR)'!$P$3:$R$91,3,0),"")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3.13 - Materiais e Materiais Ortopédicos e Corretivos (OPME)</v>
      </c>
      <c r="D549" s="3">
        <f>'[1]TCE - ANEXO IV - Preencher'!F558</f>
        <v>41249434000107</v>
      </c>
      <c r="E549" s="5" t="str">
        <f>'[1]TCE - ANEXO IV - Preencher'!G558</f>
        <v>PROSMED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000091173</v>
      </c>
      <c r="I549" s="6" t="str">
        <f>IF('[1]TCE - ANEXO IV - Preencher'!K558="","",'[1]TCE - ANEXO IV - Preencher'!K558)</f>
        <v>22/07/2021</v>
      </c>
      <c r="J549" s="5" t="str">
        <f>'[1]TCE - ANEXO IV - Preencher'!L558</f>
        <v>26210741249434000107550010000911731142823079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288.70999999999998</v>
      </c>
    </row>
    <row r="550" spans="1:12" s="8" customFormat="1" ht="19.5" customHeight="1" x14ac:dyDescent="0.2">
      <c r="A550" s="3">
        <f>IFERROR(VLOOKUP(B550,'[1]DADOS (OCULTAR)'!$P$3:$R$91,3,0),"")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3.13 - Materiais e Materiais Ortopédicos e Corretivos (OPME)</v>
      </c>
      <c r="D550" s="3">
        <f>'[1]TCE - ANEXO IV - Preencher'!F559</f>
        <v>41249434000107</v>
      </c>
      <c r="E550" s="5" t="str">
        <f>'[1]TCE - ANEXO IV - Preencher'!G559</f>
        <v>PROSMED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000091174</v>
      </c>
      <c r="I550" s="6" t="str">
        <f>IF('[1]TCE - ANEXO IV - Preencher'!K559="","",'[1]TCE - ANEXO IV - Preencher'!K559)</f>
        <v>22/07/2021</v>
      </c>
      <c r="J550" s="5" t="str">
        <f>'[1]TCE - ANEXO IV - Preencher'!L559</f>
        <v>26210741249434000107550010000911741827423898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936.58</v>
      </c>
    </row>
    <row r="551" spans="1:12" s="8" customFormat="1" ht="19.5" customHeight="1" x14ac:dyDescent="0.2">
      <c r="A551" s="3">
        <f>IFERROR(VLOOKUP(B551,'[1]DADOS (OCULTAR)'!$P$3:$R$91,3,0),"")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3.13 - Materiais e Materiais Ortopédicos e Corretivos (OPME)</v>
      </c>
      <c r="D551" s="3">
        <f>'[1]TCE - ANEXO IV - Preencher'!F560</f>
        <v>41249434000107</v>
      </c>
      <c r="E551" s="5" t="str">
        <f>'[1]TCE - ANEXO IV - Preencher'!G560</f>
        <v>PROSMED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000091175</v>
      </c>
      <c r="I551" s="6" t="str">
        <f>IF('[1]TCE - ANEXO IV - Preencher'!K560="","",'[1]TCE - ANEXO IV - Preencher'!K560)</f>
        <v>22/07/2021</v>
      </c>
      <c r="J551" s="5" t="str">
        <f>'[1]TCE - ANEXO IV - Preencher'!L560</f>
        <v>26210741249434000107550010000911751829452280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299.89999999999998</v>
      </c>
    </row>
    <row r="552" spans="1:12" s="8" customFormat="1" ht="19.5" customHeight="1" x14ac:dyDescent="0.2">
      <c r="A552" s="3">
        <f>IFERROR(VLOOKUP(B552,'[1]DADOS (OCULTAR)'!$P$3:$R$91,3,0),"")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3.13 - Materiais e Materiais Ortopédicos e Corretivos (OPME)</v>
      </c>
      <c r="D552" s="3">
        <f>'[1]TCE - ANEXO IV - Preencher'!F561</f>
        <v>41249434000107</v>
      </c>
      <c r="E552" s="5" t="str">
        <f>'[1]TCE - ANEXO IV - Preencher'!G561</f>
        <v>PROSMED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000091177</v>
      </c>
      <c r="I552" s="6" t="str">
        <f>IF('[1]TCE - ANEXO IV - Preencher'!K561="","",'[1]TCE - ANEXO IV - Preencher'!K561)</f>
        <v>22/07/2021</v>
      </c>
      <c r="J552" s="5" t="str">
        <f>'[1]TCE - ANEXO IV - Preencher'!L561</f>
        <v>26210741249434000107550010000911771270144564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296.13</v>
      </c>
    </row>
    <row r="553" spans="1:12" s="8" customFormat="1" ht="19.5" customHeight="1" x14ac:dyDescent="0.2">
      <c r="A553" s="3">
        <f>IFERROR(VLOOKUP(B553,'[1]DADOS (OCULTAR)'!$P$3:$R$91,3,0),"")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3.13 - Materiais e Materiais Ortopédicos e Corretivos (OPME)</v>
      </c>
      <c r="D553" s="3">
        <f>'[1]TCE - ANEXO IV - Preencher'!F562</f>
        <v>41249434000107</v>
      </c>
      <c r="E553" s="5" t="str">
        <f>'[1]TCE - ANEXO IV - Preencher'!G562</f>
        <v>PROSMED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000091178</v>
      </c>
      <c r="I553" s="6" t="str">
        <f>IF('[1]TCE - ANEXO IV - Preencher'!K562="","",'[1]TCE - ANEXO IV - Preencher'!K562)</f>
        <v>22/07/2021</v>
      </c>
      <c r="J553" s="5" t="str">
        <f>'[1]TCE - ANEXO IV - Preencher'!L562</f>
        <v>26210741249434000107550010000911781723057045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148.4</v>
      </c>
    </row>
    <row r="554" spans="1:12" s="8" customFormat="1" ht="19.5" customHeight="1" x14ac:dyDescent="0.2">
      <c r="A554" s="3">
        <f>IFERROR(VLOOKUP(B554,'[1]DADOS (OCULTAR)'!$P$3:$R$91,3,0),"")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3.13 - Materiais e Materiais Ortopédicos e Corretivos (OPME)</v>
      </c>
      <c r="D554" s="3">
        <f>'[1]TCE - ANEXO IV - Preencher'!F563</f>
        <v>41249434000107</v>
      </c>
      <c r="E554" s="5" t="str">
        <f>'[1]TCE - ANEXO IV - Preencher'!G563</f>
        <v>PROSMED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000091181</v>
      </c>
      <c r="I554" s="6" t="str">
        <f>IF('[1]TCE - ANEXO IV - Preencher'!K563="","",'[1]TCE - ANEXO IV - Preencher'!K563)</f>
        <v>22/07/2021</v>
      </c>
      <c r="J554" s="5" t="str">
        <f>'[1]TCE - ANEXO IV - Preencher'!L563</f>
        <v>26210741249434000107550010000911811573241542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55.42</v>
      </c>
    </row>
    <row r="555" spans="1:12" s="8" customFormat="1" ht="19.5" customHeight="1" x14ac:dyDescent="0.2">
      <c r="A555" s="3">
        <f>IFERROR(VLOOKUP(B555,'[1]DADOS (OCULTAR)'!$P$3:$R$91,3,0),"")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3.13 - Materiais e Materiais Ortopédicos e Corretivos (OPME)</v>
      </c>
      <c r="D555" s="3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000091225</v>
      </c>
      <c r="I555" s="6" t="str">
        <f>IF('[1]TCE - ANEXO IV - Preencher'!K564="","",'[1]TCE - ANEXO IV - Preencher'!K564)</f>
        <v>26/07/2021</v>
      </c>
      <c r="J555" s="5" t="str">
        <f>'[1]TCE - ANEXO IV - Preencher'!L564</f>
        <v>26210741249434000107550010000912251582795195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936.58</v>
      </c>
    </row>
    <row r="556" spans="1:12" s="8" customFormat="1" ht="19.5" customHeight="1" x14ac:dyDescent="0.2">
      <c r="A556" s="3">
        <f>IFERROR(VLOOKUP(B556,'[1]DADOS (OCULTAR)'!$P$3:$R$91,3,0),"")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3.13 - Materiais e Materiais Ortopédicos e Corretivos (OPME)</v>
      </c>
      <c r="D556" s="3">
        <f>'[1]TCE - ANEXO IV - Preencher'!F565</f>
        <v>41249434000107</v>
      </c>
      <c r="E556" s="5" t="str">
        <f>'[1]TCE - ANEXO IV - Preencher'!G565</f>
        <v>PROSMED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000091227</v>
      </c>
      <c r="I556" s="6" t="str">
        <f>IF('[1]TCE - ANEXO IV - Preencher'!K565="","",'[1]TCE - ANEXO IV - Preencher'!K565)</f>
        <v>26/07/2021</v>
      </c>
      <c r="J556" s="5" t="str">
        <f>'[1]TCE - ANEXO IV - Preencher'!L565</f>
        <v>26210741249434000107550010000912271018587191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592.79999999999995</v>
      </c>
    </row>
    <row r="557" spans="1:12" s="8" customFormat="1" ht="19.5" customHeight="1" x14ac:dyDescent="0.2">
      <c r="A557" s="3">
        <f>IFERROR(VLOOKUP(B557,'[1]DADOS (OCULTAR)'!$P$3:$R$91,3,0),"")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3.13 - Materiais e Materiais Ortopédicos e Corretivos (OPME)</v>
      </c>
      <c r="D557" s="3">
        <f>'[1]TCE - ANEXO IV - Preencher'!F566</f>
        <v>41249434000107</v>
      </c>
      <c r="E557" s="5" t="str">
        <f>'[1]TCE - ANEXO IV - Preencher'!G566</f>
        <v>PROSMED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000091228</v>
      </c>
      <c r="I557" s="6" t="str">
        <f>IF('[1]TCE - ANEXO IV - Preencher'!K566="","",'[1]TCE - ANEXO IV - Preencher'!K566)</f>
        <v>26/07/2021</v>
      </c>
      <c r="J557" s="5" t="str">
        <f>'[1]TCE - ANEXO IV - Preencher'!L566</f>
        <v>26210741249434000107550010000912281648587287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1306.1500000000001</v>
      </c>
    </row>
    <row r="558" spans="1:12" s="8" customFormat="1" ht="19.5" customHeight="1" x14ac:dyDescent="0.2">
      <c r="A558" s="3">
        <f>IFERROR(VLOOKUP(B558,'[1]DADOS (OCULTAR)'!$P$3:$R$91,3,0),"")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3.13 - Materiais e Materiais Ortopédicos e Corretivos (OPME)</v>
      </c>
      <c r="D558" s="3">
        <f>'[1]TCE - ANEXO IV - Preencher'!F567</f>
        <v>41249434000107</v>
      </c>
      <c r="E558" s="5" t="str">
        <f>'[1]TCE - ANEXO IV - Preencher'!G567</f>
        <v>PROSMED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000091229</v>
      </c>
      <c r="I558" s="6" t="str">
        <f>IF('[1]TCE - ANEXO IV - Preencher'!K567="","",'[1]TCE - ANEXO IV - Preencher'!K567)</f>
        <v>26/07/2021</v>
      </c>
      <c r="J558" s="5" t="str">
        <f>'[1]TCE - ANEXO IV - Preencher'!L567</f>
        <v>26210741249434000107550010000912291945097290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183.81</v>
      </c>
    </row>
    <row r="559" spans="1:12" s="8" customFormat="1" ht="19.5" customHeight="1" x14ac:dyDescent="0.2">
      <c r="A559" s="3">
        <f>IFERROR(VLOOKUP(B559,'[1]DADOS (OCULTAR)'!$P$3:$R$91,3,0),"")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3.13 - Materiais e Materiais Ortopédicos e Corretivos (OPME)</v>
      </c>
      <c r="D559" s="3">
        <f>'[1]TCE - ANEXO IV - Preencher'!F568</f>
        <v>41249434000107</v>
      </c>
      <c r="E559" s="5" t="str">
        <f>'[1]TCE - ANEXO IV - Preencher'!G568</f>
        <v>PROSMED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000091230</v>
      </c>
      <c r="I559" s="6" t="str">
        <f>IF('[1]TCE - ANEXO IV - Preencher'!K568="","",'[1]TCE - ANEXO IV - Preencher'!K568)</f>
        <v>26/07/2021</v>
      </c>
      <c r="J559" s="5" t="str">
        <f>'[1]TCE - ANEXO IV - Preencher'!L568</f>
        <v>26210741249434000107550010000912301137190517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1277.7</v>
      </c>
    </row>
    <row r="560" spans="1:12" s="8" customFormat="1" ht="19.5" customHeight="1" x14ac:dyDescent="0.2">
      <c r="A560" s="3">
        <f>IFERROR(VLOOKUP(B560,'[1]DADOS (OCULTAR)'!$P$3:$R$91,3,0),"")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3.13 - Materiais e Materiais Ortopédicos e Corretivos (OPME)</v>
      </c>
      <c r="D560" s="3">
        <f>'[1]TCE - ANEXO IV - Preencher'!F569</f>
        <v>41249434000107</v>
      </c>
      <c r="E560" s="5" t="str">
        <f>'[1]TCE - ANEXO IV - Preencher'!G569</f>
        <v>PROSMED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000091231</v>
      </c>
      <c r="I560" s="6" t="str">
        <f>IF('[1]TCE - ANEXO IV - Preencher'!K569="","",'[1]TCE - ANEXO IV - Preencher'!K569)</f>
        <v>26/07/2021</v>
      </c>
      <c r="J560" s="5" t="str">
        <f>'[1]TCE - ANEXO IV - Preencher'!L569</f>
        <v>26210741249434000107550010000912311682122483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585.24</v>
      </c>
    </row>
    <row r="561" spans="1:12" s="8" customFormat="1" ht="19.5" customHeight="1" x14ac:dyDescent="0.2">
      <c r="A561" s="3">
        <f>IFERROR(VLOOKUP(B561,'[1]DADOS (OCULTAR)'!$P$3:$R$91,3,0),"")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3.13 - Materiais e Materiais Ortopédicos e Corretivos (OPME)</v>
      </c>
      <c r="D561" s="3">
        <f>'[1]TCE - ANEXO IV - Preencher'!F570</f>
        <v>41249434000107</v>
      </c>
      <c r="E561" s="5" t="str">
        <f>'[1]TCE - ANEXO IV - Preencher'!G570</f>
        <v>PROSMED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000091232</v>
      </c>
      <c r="I561" s="6" t="str">
        <f>IF('[1]TCE - ANEXO IV - Preencher'!K570="","",'[1]TCE - ANEXO IV - Preencher'!K570)</f>
        <v>26/07/2021</v>
      </c>
      <c r="J561" s="5" t="str">
        <f>'[1]TCE - ANEXO IV - Preencher'!L570</f>
        <v>26210741249434000107550010000912321711123087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197.6</v>
      </c>
    </row>
    <row r="562" spans="1:12" s="8" customFormat="1" ht="19.5" customHeight="1" x14ac:dyDescent="0.2">
      <c r="A562" s="3">
        <f>IFERROR(VLOOKUP(B562,'[1]DADOS (OCULTAR)'!$P$3:$R$91,3,0),"")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3.13 - Materiais e Materiais Ortopédicos e Corretivos (OPME)</v>
      </c>
      <c r="D562" s="3">
        <f>'[1]TCE - ANEXO IV - Preencher'!F571</f>
        <v>41249434000107</v>
      </c>
      <c r="E562" s="5" t="str">
        <f>'[1]TCE - ANEXO IV - Preencher'!G571</f>
        <v>PROSMED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000091233</v>
      </c>
      <c r="I562" s="6" t="str">
        <f>IF('[1]TCE - ANEXO IV - Preencher'!K571="","",'[1]TCE - ANEXO IV - Preencher'!K571)</f>
        <v>26/07/2021</v>
      </c>
      <c r="J562" s="5" t="str">
        <f>'[1]TCE - ANEXO IV - Preencher'!L571</f>
        <v>26210741249434000107550010000912331572831972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936.58</v>
      </c>
    </row>
    <row r="563" spans="1:12" s="8" customFormat="1" ht="19.5" customHeight="1" x14ac:dyDescent="0.2">
      <c r="A563" s="3">
        <f>IFERROR(VLOOKUP(B563,'[1]DADOS (OCULTAR)'!$P$3:$R$91,3,0),"")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3.13 - Materiais e Materiais Ortopédicos e Corretivos (OPME)</v>
      </c>
      <c r="D563" s="3">
        <f>'[1]TCE - ANEXO IV - Preencher'!F572</f>
        <v>41249434000107</v>
      </c>
      <c r="E563" s="5" t="str">
        <f>'[1]TCE - ANEXO IV - Preencher'!G572</f>
        <v>PROSMED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000091251</v>
      </c>
      <c r="I563" s="6" t="str">
        <f>IF('[1]TCE - ANEXO IV - Preencher'!K572="","",'[1]TCE - ANEXO IV - Preencher'!K572)</f>
        <v>27/07/2021</v>
      </c>
      <c r="J563" s="5" t="str">
        <f>'[1]TCE - ANEXO IV - Preencher'!L572</f>
        <v>26210741249434000107550010000912511170521977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184.16</v>
      </c>
    </row>
    <row r="564" spans="1:12" s="8" customFormat="1" ht="19.5" customHeight="1" x14ac:dyDescent="0.2">
      <c r="A564" s="3">
        <f>IFERROR(VLOOKUP(B564,'[1]DADOS (OCULTAR)'!$P$3:$R$91,3,0),"")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3.13 - Materiais e Materiais Ortopédicos e Corretivos (OPME)</v>
      </c>
      <c r="D564" s="3">
        <f>'[1]TCE - ANEXO IV - Preencher'!F573</f>
        <v>41249434000107</v>
      </c>
      <c r="E564" s="5" t="str">
        <f>'[1]TCE - ANEXO IV - Preencher'!G573</f>
        <v>PROSMED PRODUTOS MEDICOS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000091253</v>
      </c>
      <c r="I564" s="6" t="str">
        <f>IF('[1]TCE - ANEXO IV - Preencher'!K573="","",'[1]TCE - ANEXO IV - Preencher'!K573)</f>
        <v>27/07/2021</v>
      </c>
      <c r="J564" s="5" t="str">
        <f>'[1]TCE - ANEXO IV - Preencher'!L573</f>
        <v>26210741249434000107550010000912531662621007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705.89</v>
      </c>
    </row>
    <row r="565" spans="1:12" s="8" customFormat="1" ht="19.5" customHeight="1" x14ac:dyDescent="0.2">
      <c r="A565" s="3">
        <f>IFERROR(VLOOKUP(B565,'[1]DADOS (OCULTAR)'!$P$3:$R$91,3,0),"")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3.13 - Materiais e Materiais Ortopédicos e Corretivos (OPME)</v>
      </c>
      <c r="D565" s="3">
        <f>'[1]TCE - ANEXO IV - Preencher'!F574</f>
        <v>41249434000107</v>
      </c>
      <c r="E565" s="5" t="str">
        <f>'[1]TCE - ANEXO IV - Preencher'!G574</f>
        <v>PROSMED PRODUTOS MEDICOS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000091254</v>
      </c>
      <c r="I565" s="6" t="str">
        <f>IF('[1]TCE - ANEXO IV - Preencher'!K574="","",'[1]TCE - ANEXO IV - Preencher'!K574)</f>
        <v>27/07/2021</v>
      </c>
      <c r="J565" s="5" t="str">
        <f>'[1]TCE - ANEXO IV - Preencher'!L574</f>
        <v>26210741249434000107550010000912541404191961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936.58</v>
      </c>
    </row>
    <row r="566" spans="1:12" s="8" customFormat="1" ht="19.5" customHeight="1" x14ac:dyDescent="0.2">
      <c r="A566" s="3">
        <f>IFERROR(VLOOKUP(B566,'[1]DADOS (OCULTAR)'!$P$3:$R$91,3,0),"")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3.13 - Materiais e Materiais Ortopédicos e Corretivos (OPME)</v>
      </c>
      <c r="D566" s="3">
        <f>'[1]TCE - ANEXO IV - Preencher'!F575</f>
        <v>41249434000107</v>
      </c>
      <c r="E566" s="5" t="str">
        <f>'[1]TCE - ANEXO IV - Preencher'!G575</f>
        <v>PROSMED PRODUTOS MEDICOS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000091255</v>
      </c>
      <c r="I566" s="6" t="str">
        <f>IF('[1]TCE - ANEXO IV - Preencher'!K575="","",'[1]TCE - ANEXO IV - Preencher'!K575)</f>
        <v>27/07/2021</v>
      </c>
      <c r="J566" s="5" t="str">
        <f>'[1]TCE - ANEXO IV - Preencher'!L575</f>
        <v>26210741249434000107550010000912551752979770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197.6</v>
      </c>
    </row>
    <row r="567" spans="1:12" s="8" customFormat="1" ht="19.5" customHeight="1" x14ac:dyDescent="0.2">
      <c r="A567" s="3">
        <f>IFERROR(VLOOKUP(B567,'[1]DADOS (OCULTAR)'!$P$3:$R$91,3,0),"")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3.13 - Materiais e Materiais Ortopédicos e Corretivos (OPME)</v>
      </c>
      <c r="D567" s="3">
        <f>'[1]TCE - ANEXO IV - Preencher'!F576</f>
        <v>41249434000107</v>
      </c>
      <c r="E567" s="5" t="str">
        <f>'[1]TCE - ANEXO IV - Preencher'!G576</f>
        <v>PROSMED PRODUTOS MEDICOS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000091356</v>
      </c>
      <c r="I567" s="6" t="str">
        <f>IF('[1]TCE - ANEXO IV - Preencher'!K576="","",'[1]TCE - ANEXO IV - Preencher'!K576)</f>
        <v>02/08/2021</v>
      </c>
      <c r="J567" s="5" t="str">
        <f>'[1]TCE - ANEXO IV - Preencher'!L576</f>
        <v>26210841249434000107550010000913561817132048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1008</v>
      </c>
    </row>
    <row r="568" spans="1:12" s="8" customFormat="1" ht="19.5" customHeight="1" x14ac:dyDescent="0.2">
      <c r="A568" s="3">
        <f>IFERROR(VLOOKUP(B568,'[1]DADOS (OCULTAR)'!$P$3:$R$91,3,0),"")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3.13 - Materiais e Materiais Ortopédicos e Corretivos (OPME)</v>
      </c>
      <c r="D568" s="3">
        <f>'[1]TCE - ANEXO IV - Preencher'!F577</f>
        <v>41249434000107</v>
      </c>
      <c r="E568" s="5" t="str">
        <f>'[1]TCE - ANEXO IV - Preencher'!G577</f>
        <v>PROSMED PRODUTOS MEDICOS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000091358</v>
      </c>
      <c r="I568" s="6" t="str">
        <f>IF('[1]TCE - ANEXO IV - Preencher'!K577="","",'[1]TCE - ANEXO IV - Preencher'!K577)</f>
        <v>02/08/2021</v>
      </c>
      <c r="J568" s="5" t="str">
        <f>'[1]TCE - ANEXO IV - Preencher'!L577</f>
        <v>26210841249434000107550010000913581133730410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936.58</v>
      </c>
    </row>
    <row r="569" spans="1:12" s="8" customFormat="1" ht="19.5" customHeight="1" x14ac:dyDescent="0.2">
      <c r="A569" s="3">
        <f>IFERROR(VLOOKUP(B569,'[1]DADOS (OCULTAR)'!$P$3:$R$91,3,0),"")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3.13 - Materiais e Materiais Ortopédicos e Corretivos (OPME)</v>
      </c>
      <c r="D569" s="3">
        <f>'[1]TCE - ANEXO IV - Preencher'!F578</f>
        <v>41249434000107</v>
      </c>
      <c r="E569" s="5" t="str">
        <f>'[1]TCE - ANEXO IV - Preencher'!G578</f>
        <v>PROSMED PRODUTOS MEDICOS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000091359</v>
      </c>
      <c r="I569" s="6" t="str">
        <f>IF('[1]TCE - ANEXO IV - Preencher'!K578="","",'[1]TCE - ANEXO IV - Preencher'!K578)</f>
        <v>02/08/2021</v>
      </c>
      <c r="J569" s="5" t="str">
        <f>'[1]TCE - ANEXO IV - Preencher'!L578</f>
        <v>26210841249434000107550010000913591904288315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936.58</v>
      </c>
    </row>
    <row r="570" spans="1:12" s="8" customFormat="1" ht="19.5" customHeight="1" x14ac:dyDescent="0.2">
      <c r="A570" s="3">
        <f>IFERROR(VLOOKUP(B570,'[1]DADOS (OCULTAR)'!$P$3:$R$91,3,0),"")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3.13 - Materiais e Materiais Ortopédicos e Corretivos (OPME)</v>
      </c>
      <c r="D570" s="3">
        <f>'[1]TCE - ANEXO IV - Preencher'!F579</f>
        <v>41249434000107</v>
      </c>
      <c r="E570" s="5" t="str">
        <f>'[1]TCE - ANEXO IV - Preencher'!G579</f>
        <v>PROSMED PRODUTOS MEDICOS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000091360</v>
      </c>
      <c r="I570" s="6" t="str">
        <f>IF('[1]TCE - ANEXO IV - Preencher'!K579="","",'[1]TCE - ANEXO IV - Preencher'!K579)</f>
        <v>02/08/2021</v>
      </c>
      <c r="J570" s="5" t="str">
        <f>'[1]TCE - ANEXO IV - Preencher'!L579</f>
        <v>26210841249434000107550010000913601390921808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1936.12</v>
      </c>
    </row>
    <row r="571" spans="1:12" s="8" customFormat="1" ht="19.5" customHeight="1" x14ac:dyDescent="0.2">
      <c r="A571" s="3">
        <f>IFERROR(VLOOKUP(B571,'[1]DADOS (OCULTAR)'!$P$3:$R$91,3,0),"")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3.13 - Materiais e Materiais Ortopédicos e Corretivos (OPME)</v>
      </c>
      <c r="D571" s="3">
        <f>'[1]TCE - ANEXO IV - Preencher'!F580</f>
        <v>41249434000107</v>
      </c>
      <c r="E571" s="5" t="str">
        <f>'[1]TCE - ANEXO IV - Preencher'!G580</f>
        <v>PROSMED PRODUTOS MEDICOS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000091361</v>
      </c>
      <c r="I571" s="6" t="str">
        <f>IF('[1]TCE - ANEXO IV - Preencher'!K580="","",'[1]TCE - ANEXO IV - Preencher'!K580)</f>
        <v>02/08/2021</v>
      </c>
      <c r="J571" s="5" t="str">
        <f>'[1]TCE - ANEXO IV - Preencher'!L580</f>
        <v>26210841249434000107550010000913611973223926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936.58</v>
      </c>
    </row>
    <row r="572" spans="1:12" s="8" customFormat="1" ht="19.5" customHeight="1" x14ac:dyDescent="0.2">
      <c r="A572" s="3">
        <f>IFERROR(VLOOKUP(B572,'[1]DADOS (OCULTAR)'!$P$3:$R$91,3,0),"")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3.13 - Materiais e Materiais Ortopédicos e Corretivos (OPME)</v>
      </c>
      <c r="D572" s="3">
        <f>'[1]TCE - ANEXO IV - Preencher'!F581</f>
        <v>41249434000107</v>
      </c>
      <c r="E572" s="5" t="str">
        <f>'[1]TCE - ANEXO IV - Preencher'!G581</f>
        <v>PROSMED PRODUTOS MEDICOS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000091362</v>
      </c>
      <c r="I572" s="6" t="str">
        <f>IF('[1]TCE - ANEXO IV - Preencher'!K581="","",'[1]TCE - ANEXO IV - Preencher'!K581)</f>
        <v>02/08/2021</v>
      </c>
      <c r="J572" s="5" t="str">
        <f>'[1]TCE - ANEXO IV - Preencher'!L581</f>
        <v>26210841249434000107550010000913621039257229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1532.07</v>
      </c>
    </row>
    <row r="573" spans="1:12" s="8" customFormat="1" ht="19.5" customHeight="1" x14ac:dyDescent="0.2">
      <c r="A573" s="3">
        <f>IFERROR(VLOOKUP(B573,'[1]DADOS (OCULTAR)'!$P$3:$R$91,3,0),"")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3.13 - Materiais e Materiais Ortopédicos e Corretivos (OPME)</v>
      </c>
      <c r="D573" s="3">
        <f>'[1]TCE - ANEXO IV - Preencher'!F582</f>
        <v>41249434000107</v>
      </c>
      <c r="E573" s="5" t="str">
        <f>'[1]TCE - ANEXO IV - Preencher'!G582</f>
        <v>PROSMED PRODUTOS MEDICOS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000091363</v>
      </c>
      <c r="I573" s="6" t="str">
        <f>IF('[1]TCE - ANEXO IV - Preencher'!K582="","",'[1]TCE - ANEXO IV - Preencher'!K582)</f>
        <v>02/08/2021</v>
      </c>
      <c r="J573" s="5" t="str">
        <f>'[1]TCE - ANEXO IV - Preencher'!L582</f>
        <v>26210841249434000107550010000913631579940716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235.88</v>
      </c>
    </row>
    <row r="574" spans="1:12" s="8" customFormat="1" ht="19.5" customHeight="1" x14ac:dyDescent="0.2">
      <c r="A574" s="3">
        <f>IFERROR(VLOOKUP(B574,'[1]DADOS (OCULTAR)'!$P$3:$R$91,3,0),"")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3.13 - Materiais e Materiais Ortopédicos e Corretivos (OPME)</v>
      </c>
      <c r="D574" s="3">
        <f>'[1]TCE - ANEXO IV - Preencher'!F583</f>
        <v>41249434000107</v>
      </c>
      <c r="E574" s="5" t="str">
        <f>'[1]TCE - ANEXO IV - Preencher'!G583</f>
        <v>PROSMED PRODUTOS MEDICOS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000091365</v>
      </c>
      <c r="I574" s="6" t="str">
        <f>IF('[1]TCE - ANEXO IV - Preencher'!K583="","",'[1]TCE - ANEXO IV - Preencher'!K583)</f>
        <v>02/08/2021</v>
      </c>
      <c r="J574" s="5" t="str">
        <f>'[1]TCE - ANEXO IV - Preencher'!L583</f>
        <v>26210841249434000107550010000913651068533834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936.58</v>
      </c>
    </row>
    <row r="575" spans="1:12" s="8" customFormat="1" ht="19.5" customHeight="1" x14ac:dyDescent="0.2">
      <c r="A575" s="3">
        <f>IFERROR(VLOOKUP(B575,'[1]DADOS (OCULTAR)'!$P$3:$R$91,3,0),"")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3.13 - Materiais e Materiais Ortopédicos e Corretivos (OPME)</v>
      </c>
      <c r="D575" s="3">
        <f>'[1]TCE - ANEXO IV - Preencher'!F584</f>
        <v>41249434000107</v>
      </c>
      <c r="E575" s="5" t="str">
        <f>'[1]TCE - ANEXO IV - Preencher'!G584</f>
        <v>PROSMED PRODUTOS MEDICOS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000091366</v>
      </c>
      <c r="I575" s="6" t="str">
        <f>IF('[1]TCE - ANEXO IV - Preencher'!K584="","",'[1]TCE - ANEXO IV - Preencher'!K584)</f>
        <v>02/08/2021</v>
      </c>
      <c r="J575" s="5" t="str">
        <f>'[1]TCE - ANEXO IV - Preencher'!L584</f>
        <v>26210841249434000107550010000913661010212617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854.63</v>
      </c>
    </row>
    <row r="576" spans="1:12" s="8" customFormat="1" ht="19.5" customHeight="1" x14ac:dyDescent="0.2">
      <c r="A576" s="3">
        <f>IFERROR(VLOOKUP(B576,'[1]DADOS (OCULTAR)'!$P$3:$R$91,3,0),"")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3.13 - Materiais e Materiais Ortopédicos e Corretivos (OPME)</v>
      </c>
      <c r="D576" s="3">
        <f>'[1]TCE - ANEXO IV - Preencher'!F585</f>
        <v>41249434000107</v>
      </c>
      <c r="E576" s="5" t="str">
        <f>'[1]TCE - ANEXO IV - Preencher'!G585</f>
        <v>PROSMED PRODUTOS MEDICOS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000091368</v>
      </c>
      <c r="I576" s="6" t="str">
        <f>IF('[1]TCE - ANEXO IV - Preencher'!K585="","",'[1]TCE - ANEXO IV - Preencher'!K585)</f>
        <v>02/08/2021</v>
      </c>
      <c r="J576" s="5" t="str">
        <f>'[1]TCE - ANEXO IV - Preencher'!L585</f>
        <v>26210841249434000107550010000913681631117333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1277.7</v>
      </c>
    </row>
    <row r="577" spans="1:12" s="8" customFormat="1" ht="19.5" customHeight="1" x14ac:dyDescent="0.2">
      <c r="A577" s="3">
        <f>IFERROR(VLOOKUP(B577,'[1]DADOS (OCULTAR)'!$P$3:$R$91,3,0),"")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3.13 - Materiais e Materiais Ortopédicos e Corretivos (OPME)</v>
      </c>
      <c r="D577" s="3">
        <f>'[1]TCE - ANEXO IV - Preencher'!F586</f>
        <v>41249434000107</v>
      </c>
      <c r="E577" s="5" t="str">
        <f>'[1]TCE - ANEXO IV - Preencher'!G586</f>
        <v>PROSMED PRODUTOS MEDICOS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000091369</v>
      </c>
      <c r="I577" s="6" t="str">
        <f>IF('[1]TCE - ANEXO IV - Preencher'!K586="","",'[1]TCE - ANEXO IV - Preencher'!K586)</f>
        <v>02/08/2021</v>
      </c>
      <c r="J577" s="5" t="str">
        <f>'[1]TCE - ANEXO IV - Preencher'!L586</f>
        <v>26210841249434000107550010000913691755394611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838.96</v>
      </c>
    </row>
    <row r="578" spans="1:12" s="8" customFormat="1" ht="19.5" customHeight="1" x14ac:dyDescent="0.2">
      <c r="A578" s="3">
        <f>IFERROR(VLOOKUP(B578,'[1]DADOS (OCULTAR)'!$P$3:$R$91,3,0),"")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3.13 - Materiais e Materiais Ortopédicos e Corretivos (OPME)</v>
      </c>
      <c r="D578" s="3">
        <f>'[1]TCE - ANEXO IV - Preencher'!F587</f>
        <v>41249434000107</v>
      </c>
      <c r="E578" s="5" t="str">
        <f>'[1]TCE - ANEXO IV - Preencher'!G587</f>
        <v>PROSMED PRODUTOS MEDICOS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000091370</v>
      </c>
      <c r="I578" s="6" t="str">
        <f>IF('[1]TCE - ANEXO IV - Preencher'!K587="","",'[1]TCE - ANEXO IV - Preencher'!K587)</f>
        <v>02/08/2021</v>
      </c>
      <c r="J578" s="5" t="str">
        <f>'[1]TCE - ANEXO IV - Preencher'!L587</f>
        <v>26210841249434000107550010000913701870042464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346</v>
      </c>
    </row>
    <row r="579" spans="1:12" s="8" customFormat="1" ht="19.5" customHeight="1" x14ac:dyDescent="0.2">
      <c r="A579" s="3">
        <f>IFERROR(VLOOKUP(B579,'[1]DADOS (OCULTAR)'!$P$3:$R$91,3,0),"")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3.13 - Materiais e Materiais Ortopédicos e Corretivos (OPME)</v>
      </c>
      <c r="D579" s="3">
        <f>'[1]TCE - ANEXO IV - Preencher'!F588</f>
        <v>41249434000107</v>
      </c>
      <c r="E579" s="5" t="str">
        <f>'[1]TCE - ANEXO IV - Preencher'!G588</f>
        <v>PROSMED PRODUTOS MEDICOS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000091371</v>
      </c>
      <c r="I579" s="6" t="str">
        <f>IF('[1]TCE - ANEXO IV - Preencher'!K588="","",'[1]TCE - ANEXO IV - Preencher'!K588)</f>
        <v>02/08/2021</v>
      </c>
      <c r="J579" s="5" t="str">
        <f>'[1]TCE - ANEXO IV - Preencher'!L588</f>
        <v>26210841249434000107550010000913711711900544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936.58</v>
      </c>
    </row>
    <row r="580" spans="1:12" s="8" customFormat="1" ht="19.5" customHeight="1" x14ac:dyDescent="0.2">
      <c r="A580" s="3">
        <f>IFERROR(VLOOKUP(B580,'[1]DADOS (OCULTAR)'!$P$3:$R$91,3,0),"")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3.13 - Materiais e Materiais Ortopédicos e Corretivos (OPME)</v>
      </c>
      <c r="D580" s="3">
        <f>'[1]TCE - ANEXO IV - Preencher'!F589</f>
        <v>41249434000107</v>
      </c>
      <c r="E580" s="5" t="str">
        <f>'[1]TCE - ANEXO IV - Preencher'!G589</f>
        <v>PROSMED PRODUTOS MEDICOS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000091372</v>
      </c>
      <c r="I580" s="6" t="str">
        <f>IF('[1]TCE - ANEXO IV - Preencher'!K589="","",'[1]TCE - ANEXO IV - Preencher'!K589)</f>
        <v>02/08/2021</v>
      </c>
      <c r="J580" s="5" t="str">
        <f>'[1]TCE - ANEXO IV - Preencher'!L589</f>
        <v>26210841249434000107550010000913721908555298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936.58</v>
      </c>
    </row>
    <row r="581" spans="1:12" s="8" customFormat="1" ht="19.5" customHeight="1" x14ac:dyDescent="0.2">
      <c r="A581" s="3">
        <f>IFERROR(VLOOKUP(B581,'[1]DADOS (OCULTAR)'!$P$3:$R$91,3,0),"")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3.13 - Materiais e Materiais Ortopédicos e Corretivos (OPME)</v>
      </c>
      <c r="D581" s="3">
        <f>'[1]TCE - ANEXO IV - Preencher'!F590</f>
        <v>41249434000107</v>
      </c>
      <c r="E581" s="5" t="str">
        <f>'[1]TCE - ANEXO IV - Preencher'!G590</f>
        <v>PROSMED PRODUTOS MEDICOS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000091373</v>
      </c>
      <c r="I581" s="6" t="str">
        <f>IF('[1]TCE - ANEXO IV - Preencher'!K590="","",'[1]TCE - ANEXO IV - Preencher'!K590)</f>
        <v>02/08/2021</v>
      </c>
      <c r="J581" s="5" t="str">
        <f>'[1]TCE - ANEXO IV - Preencher'!L590</f>
        <v>26210841249434000107550010000913731339023618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275.48</v>
      </c>
    </row>
    <row r="582" spans="1:12" s="8" customFormat="1" ht="19.5" customHeight="1" x14ac:dyDescent="0.2">
      <c r="A582" s="3">
        <f>IFERROR(VLOOKUP(B582,'[1]DADOS (OCULTAR)'!$P$3:$R$91,3,0),"")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3.13 - Materiais e Materiais Ortopédicos e Corretivos (OPME)</v>
      </c>
      <c r="D582" s="3">
        <f>'[1]TCE - ANEXO IV - Preencher'!F591</f>
        <v>41249434000107</v>
      </c>
      <c r="E582" s="5" t="str">
        <f>'[1]TCE - ANEXO IV - Preencher'!G591</f>
        <v>PROSMED PRODUTOS MEDICOS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000091375</v>
      </c>
      <c r="I582" s="6" t="str">
        <f>IF('[1]TCE - ANEXO IV - Preencher'!K591="","",'[1]TCE - ANEXO IV - Preencher'!K591)</f>
        <v>02/08/2021</v>
      </c>
      <c r="J582" s="5" t="str">
        <f>'[1]TCE - ANEXO IV - Preencher'!L591</f>
        <v>26210841249434000107550010000913751759409424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275.33999999999997</v>
      </c>
    </row>
    <row r="583" spans="1:12" s="8" customFormat="1" ht="19.5" customHeight="1" x14ac:dyDescent="0.2">
      <c r="A583" s="3">
        <f>IFERROR(VLOOKUP(B583,'[1]DADOS (OCULTAR)'!$P$3:$R$91,3,0),"")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3.13 - Materiais e Materiais Ortopédicos e Corretivos (OPME)</v>
      </c>
      <c r="D583" s="3">
        <f>'[1]TCE - ANEXO IV - Preencher'!F592</f>
        <v>41249434000107</v>
      </c>
      <c r="E583" s="5" t="str">
        <f>'[1]TCE - ANEXO IV - Preencher'!G592</f>
        <v>PROSMED PRODUTOS MEDICOS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000091406</v>
      </c>
      <c r="I583" s="6" t="str">
        <f>IF('[1]TCE - ANEXO IV - Preencher'!K592="","",'[1]TCE - ANEXO IV - Preencher'!K592)</f>
        <v>02/08/2021</v>
      </c>
      <c r="J583" s="5" t="str">
        <f>'[1]TCE - ANEXO IV - Preencher'!L592</f>
        <v>26210841249434000107550010000914061985767342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936.58</v>
      </c>
    </row>
    <row r="584" spans="1:12" s="8" customFormat="1" ht="19.5" customHeight="1" x14ac:dyDescent="0.2">
      <c r="A584" s="3">
        <f>IFERROR(VLOOKUP(B584,'[1]DADOS (OCULTAR)'!$P$3:$R$91,3,0),"")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3.13 - Materiais e Materiais Ortopédicos e Corretivos (OPME)</v>
      </c>
      <c r="D584" s="3">
        <f>'[1]TCE - ANEXO IV - Preencher'!F593</f>
        <v>41249434000107</v>
      </c>
      <c r="E584" s="5" t="str">
        <f>'[1]TCE - ANEXO IV - Preencher'!G593</f>
        <v>PROSMED PRODUTOS MEDICOS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000091407</v>
      </c>
      <c r="I584" s="6" t="str">
        <f>IF('[1]TCE - ANEXO IV - Preencher'!K593="","",'[1]TCE - ANEXO IV - Preencher'!K593)</f>
        <v>02/08/2021</v>
      </c>
      <c r="J584" s="5" t="str">
        <f>'[1]TCE - ANEXO IV - Preencher'!L593</f>
        <v>26210841249434000107550010000914071089540017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235.88</v>
      </c>
    </row>
    <row r="585" spans="1:12" s="8" customFormat="1" ht="19.5" customHeight="1" x14ac:dyDescent="0.2">
      <c r="A585" s="3">
        <f>IFERROR(VLOOKUP(B585,'[1]DADOS (OCULTAR)'!$P$3:$R$91,3,0),"")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3.13 - Materiais e Materiais Ortopédicos e Corretivos (OPME)</v>
      </c>
      <c r="D585" s="3">
        <f>'[1]TCE - ANEXO IV - Preencher'!F594</f>
        <v>41249434000107</v>
      </c>
      <c r="E585" s="5" t="str">
        <f>'[1]TCE - ANEXO IV - Preencher'!G594</f>
        <v>PROSMED PRODUTOS MEDICOS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000091475</v>
      </c>
      <c r="I585" s="6" t="str">
        <f>IF('[1]TCE - ANEXO IV - Preencher'!K594="","",'[1]TCE - ANEXO IV - Preencher'!K594)</f>
        <v>04/08/2021</v>
      </c>
      <c r="J585" s="5" t="str">
        <f>'[1]TCE - ANEXO IV - Preencher'!L594</f>
        <v>26210841249434000107550010000914751285797963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583.73</v>
      </c>
    </row>
    <row r="586" spans="1:12" s="8" customFormat="1" ht="19.5" customHeight="1" x14ac:dyDescent="0.2">
      <c r="A586" s="3">
        <f>IFERROR(VLOOKUP(B586,'[1]DADOS (OCULTAR)'!$P$3:$R$91,3,0),"")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3.13 - Materiais e Materiais Ortopédicos e Corretivos (OPME)</v>
      </c>
      <c r="D586" s="3">
        <f>'[1]TCE - ANEXO IV - Preencher'!F595</f>
        <v>41249434000107</v>
      </c>
      <c r="E586" s="5" t="str">
        <f>'[1]TCE - ANEXO IV - Preencher'!G595</f>
        <v>PROSMED PRODUTOS MEDICOS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000091476</v>
      </c>
      <c r="I586" s="6" t="str">
        <f>IF('[1]TCE - ANEXO IV - Preencher'!K595="","",'[1]TCE - ANEXO IV - Preencher'!K595)</f>
        <v>04/08/2021</v>
      </c>
      <c r="J586" s="5" t="str">
        <f>'[1]TCE - ANEXO IV - Preencher'!L595</f>
        <v>26210841249434000107550010000914761762610448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936.58</v>
      </c>
    </row>
    <row r="587" spans="1:12" s="8" customFormat="1" ht="19.5" customHeight="1" x14ac:dyDescent="0.2">
      <c r="A587" s="3">
        <f>IFERROR(VLOOKUP(B587,'[1]DADOS (OCULTAR)'!$P$3:$R$91,3,0),"")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3.13 - Materiais e Materiais Ortopédicos e Corretivos (OPME)</v>
      </c>
      <c r="D587" s="3">
        <f>'[1]TCE - ANEXO IV - Preencher'!F596</f>
        <v>41249434000107</v>
      </c>
      <c r="E587" s="5" t="str">
        <f>'[1]TCE - ANEXO IV - Preencher'!G596</f>
        <v>PROSMED PRODUTOS MEDICOS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000091478</v>
      </c>
      <c r="I587" s="6" t="str">
        <f>IF('[1]TCE - ANEXO IV - Preencher'!K596="","",'[1]TCE - ANEXO IV - Preencher'!K596)</f>
        <v>04/08/2021</v>
      </c>
      <c r="J587" s="5" t="str">
        <f>'[1]TCE - ANEXO IV - Preencher'!L596</f>
        <v>26210841249434000107550010000914781935210211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936.58</v>
      </c>
    </row>
    <row r="588" spans="1:12" s="8" customFormat="1" ht="19.5" customHeight="1" x14ac:dyDescent="0.2">
      <c r="A588" s="3">
        <f>IFERROR(VLOOKUP(B588,'[1]DADOS (OCULTAR)'!$P$3:$R$91,3,0),"")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3.13 - Materiais e Materiais Ortopédicos e Corretivos (OPME)</v>
      </c>
      <c r="D588" s="3">
        <f>'[1]TCE - ANEXO IV - Preencher'!F597</f>
        <v>41249434000107</v>
      </c>
      <c r="E588" s="5" t="str">
        <f>'[1]TCE - ANEXO IV - Preencher'!G597</f>
        <v>PROSMED PRODUTOS MEDICOS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000091479</v>
      </c>
      <c r="I588" s="6" t="str">
        <f>IF('[1]TCE - ANEXO IV - Preencher'!K597="","",'[1]TCE - ANEXO IV - Preencher'!K597)</f>
        <v>04/08/2021</v>
      </c>
      <c r="J588" s="5" t="str">
        <f>'[1]TCE - ANEXO IV - Preencher'!L597</f>
        <v>26210841249434000107550010000914791808304435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295.02</v>
      </c>
    </row>
    <row r="589" spans="1:12" s="8" customFormat="1" ht="19.5" customHeight="1" x14ac:dyDescent="0.2">
      <c r="A589" s="3">
        <f>IFERROR(VLOOKUP(B589,'[1]DADOS (OCULTAR)'!$P$3:$R$91,3,0),"")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3.13 - Materiais e Materiais Ortopédicos e Corretivos (OPME)</v>
      </c>
      <c r="D589" s="3">
        <f>'[1]TCE - ANEXO IV - Preencher'!F598</f>
        <v>41249434000107</v>
      </c>
      <c r="E589" s="5" t="str">
        <f>'[1]TCE - ANEXO IV - Preencher'!G598</f>
        <v>PROSMED PRODUTOS MEDICOS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000091480</v>
      </c>
      <c r="I589" s="6" t="str">
        <f>IF('[1]TCE - ANEXO IV - Preencher'!K598="","",'[1]TCE - ANEXO IV - Preencher'!K598)</f>
        <v>04/08/2021</v>
      </c>
      <c r="J589" s="5" t="str">
        <f>'[1]TCE - ANEXO IV - Preencher'!L598</f>
        <v>26210841249434000107550010000914801756991594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634.55999999999995</v>
      </c>
    </row>
    <row r="590" spans="1:12" s="8" customFormat="1" ht="19.5" customHeight="1" x14ac:dyDescent="0.2">
      <c r="A590" s="3">
        <f>IFERROR(VLOOKUP(B590,'[1]DADOS (OCULTAR)'!$P$3:$R$91,3,0),"")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>3.13 - Materiais e Materiais Ortopédicos e Corretivos (OPME)</v>
      </c>
      <c r="D590" s="3">
        <f>'[1]TCE - ANEXO IV - Preencher'!F599</f>
        <v>41249434000107</v>
      </c>
      <c r="E590" s="5" t="str">
        <f>'[1]TCE - ANEXO IV - Preencher'!G599</f>
        <v>PROSMED PRODUTOS MEDICOS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000091481</v>
      </c>
      <c r="I590" s="6" t="str">
        <f>IF('[1]TCE - ANEXO IV - Preencher'!K599="","",'[1]TCE - ANEXO IV - Preencher'!K599)</f>
        <v>04/08/2021</v>
      </c>
      <c r="J590" s="5" t="str">
        <f>'[1]TCE - ANEXO IV - Preencher'!L599</f>
        <v>26210841249434000107550010000914811447395463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352.22</v>
      </c>
    </row>
    <row r="591" spans="1:12" s="8" customFormat="1" ht="19.5" customHeight="1" x14ac:dyDescent="0.2">
      <c r="A591" s="3">
        <f>IFERROR(VLOOKUP(B591,'[1]DADOS (OCULTAR)'!$P$3:$R$91,3,0),"")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3.13 - Materiais e Materiais Ortopédicos e Corretivos (OPME)</v>
      </c>
      <c r="D591" s="3">
        <f>'[1]TCE - ANEXO IV - Preencher'!F600</f>
        <v>41249434000107</v>
      </c>
      <c r="E591" s="5" t="str">
        <f>'[1]TCE - ANEXO IV - Preencher'!G600</f>
        <v>PROSMED PRODUTOS MEDICOS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000091482</v>
      </c>
      <c r="I591" s="6" t="str">
        <f>IF('[1]TCE - ANEXO IV - Preencher'!K600="","",'[1]TCE - ANEXO IV - Preencher'!K600)</f>
        <v>04/08/2021</v>
      </c>
      <c r="J591" s="5" t="str">
        <f>'[1]TCE - ANEXO IV - Preencher'!L600</f>
        <v>26210841249434000107550010000914821094956549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1875.53</v>
      </c>
    </row>
    <row r="592" spans="1:12" s="8" customFormat="1" ht="19.5" customHeight="1" x14ac:dyDescent="0.2">
      <c r="A592" s="3">
        <f>IFERROR(VLOOKUP(B592,'[1]DADOS (OCULTAR)'!$P$3:$R$91,3,0),"")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3.13 - Materiais e Materiais Ortopédicos e Corretivos (OPME)</v>
      </c>
      <c r="D592" s="3">
        <f>'[1]TCE - ANEXO IV - Preencher'!F601</f>
        <v>41249434000107</v>
      </c>
      <c r="E592" s="5" t="str">
        <f>'[1]TCE - ANEXO IV - Preencher'!G601</f>
        <v>PROSMED PRODUTOS MEDICOS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000091496</v>
      </c>
      <c r="I592" s="6" t="str">
        <f>IF('[1]TCE - ANEXO IV - Preencher'!K601="","",'[1]TCE - ANEXO IV - Preencher'!K601)</f>
        <v>05/08/2021</v>
      </c>
      <c r="J592" s="5" t="str">
        <f>'[1]TCE - ANEXO IV - Preencher'!L601</f>
        <v>26210841249434000107550010000914961239837290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561.66</v>
      </c>
    </row>
    <row r="593" spans="1:12" s="8" customFormat="1" ht="19.5" customHeight="1" x14ac:dyDescent="0.2">
      <c r="A593" s="3">
        <f>IFERROR(VLOOKUP(B593,'[1]DADOS (OCULTAR)'!$P$3:$R$91,3,0),"")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3.13 - Materiais e Materiais Ortopédicos e Corretivos (OPME)</v>
      </c>
      <c r="D593" s="3">
        <f>'[1]TCE - ANEXO IV - Preencher'!F602</f>
        <v>41249434000107</v>
      </c>
      <c r="E593" s="5" t="str">
        <f>'[1]TCE - ANEXO IV - Preencher'!G602</f>
        <v>PROSMED PRODUTOS MEDICOS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000091497</v>
      </c>
      <c r="I593" s="6" t="str">
        <f>IF('[1]TCE - ANEXO IV - Preencher'!K602="","",'[1]TCE - ANEXO IV - Preencher'!K602)</f>
        <v>05/08/2021</v>
      </c>
      <c r="J593" s="5" t="str">
        <f>'[1]TCE - ANEXO IV - Preencher'!L602</f>
        <v>26210841249434000107550010000914971194750511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1875.53</v>
      </c>
    </row>
    <row r="594" spans="1:12" s="8" customFormat="1" ht="19.5" customHeight="1" x14ac:dyDescent="0.2">
      <c r="A594" s="3">
        <f>IFERROR(VLOOKUP(B594,'[1]DADOS (OCULTAR)'!$P$3:$R$91,3,0),"")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3.13 - Materiais e Materiais Ortopédicos e Corretivos (OPME)</v>
      </c>
      <c r="D594" s="3">
        <f>'[1]TCE - ANEXO IV - Preencher'!F603</f>
        <v>41249434000107</v>
      </c>
      <c r="E594" s="5" t="str">
        <f>'[1]TCE - ANEXO IV - Preencher'!G603</f>
        <v>PROSMED PRODUTOS MEDICOS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000091531</v>
      </c>
      <c r="I594" s="6" t="str">
        <f>IF('[1]TCE - ANEXO IV - Preencher'!K603="","",'[1]TCE - ANEXO IV - Preencher'!K603)</f>
        <v>09/08/2021</v>
      </c>
      <c r="J594" s="5" t="str">
        <f>'[1]TCE - ANEXO IV - Preencher'!L603</f>
        <v>26210841249434000107550010000915311854194827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3740.58</v>
      </c>
    </row>
    <row r="595" spans="1:12" s="8" customFormat="1" ht="19.5" customHeight="1" x14ac:dyDescent="0.2">
      <c r="A595" s="3">
        <f>IFERROR(VLOOKUP(B595,'[1]DADOS (OCULTAR)'!$P$3:$R$91,3,0),"")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3.13 - Materiais e Materiais Ortopédicos e Corretivos (OPME)</v>
      </c>
      <c r="D595" s="3">
        <f>'[1]TCE - ANEXO IV - Preencher'!F604</f>
        <v>41249434000107</v>
      </c>
      <c r="E595" s="5" t="str">
        <f>'[1]TCE - ANEXO IV - Preencher'!G604</f>
        <v>PROSMED PRODUTOS MEDICOS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000091569</v>
      </c>
      <c r="I595" s="6" t="str">
        <f>IF('[1]TCE - ANEXO IV - Preencher'!K604="","",'[1]TCE - ANEXO IV - Preencher'!K604)</f>
        <v>10/08/2021</v>
      </c>
      <c r="J595" s="5" t="str">
        <f>'[1]TCE - ANEXO IV - Preencher'!L604</f>
        <v>26210841249434000107550010000915691521283121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299.89999999999998</v>
      </c>
    </row>
    <row r="596" spans="1:12" s="8" customFormat="1" ht="19.5" customHeight="1" x14ac:dyDescent="0.2">
      <c r="A596" s="3">
        <f>IFERROR(VLOOKUP(B596,'[1]DADOS (OCULTAR)'!$P$3:$R$91,3,0),"")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3.13 - Materiais e Materiais Ortopédicos e Corretivos (OPME)</v>
      </c>
      <c r="D596" s="3">
        <f>'[1]TCE - ANEXO IV - Preencher'!F605</f>
        <v>41249434000107</v>
      </c>
      <c r="E596" s="5" t="str">
        <f>'[1]TCE - ANEXO IV - Preencher'!G605</f>
        <v>PROSMED PRODUTOS MEDICOS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000091570</v>
      </c>
      <c r="I596" s="6" t="str">
        <f>IF('[1]TCE - ANEXO IV - Preencher'!K605="","",'[1]TCE - ANEXO IV - Preencher'!K605)</f>
        <v>10/08/2021</v>
      </c>
      <c r="J596" s="5" t="str">
        <f>'[1]TCE - ANEXO IV - Preencher'!L605</f>
        <v>26210841249434000107550010000915701566759266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275.33999999999997</v>
      </c>
    </row>
    <row r="597" spans="1:12" s="8" customFormat="1" ht="19.5" customHeight="1" x14ac:dyDescent="0.2">
      <c r="A597" s="3">
        <f>IFERROR(VLOOKUP(B597,'[1]DADOS (OCULTAR)'!$P$3:$R$91,3,0),"")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3.13 - Materiais e Materiais Ortopédicos e Corretivos (OPME)</v>
      </c>
      <c r="D597" s="3">
        <f>'[1]TCE - ANEXO IV - Preencher'!F606</f>
        <v>41249434000107</v>
      </c>
      <c r="E597" s="5" t="str">
        <f>'[1]TCE - ANEXO IV - Preencher'!G606</f>
        <v>PROSMED PRODUTOS MEDICOS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000091571</v>
      </c>
      <c r="I597" s="6" t="str">
        <f>IF('[1]TCE - ANEXO IV - Preencher'!K606="","",'[1]TCE - ANEXO IV - Preencher'!K606)</f>
        <v>10/08/2021</v>
      </c>
      <c r="J597" s="5" t="str">
        <f>'[1]TCE - ANEXO IV - Preencher'!L606</f>
        <v>26210841249434000107550010000915711479972686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203.82</v>
      </c>
    </row>
    <row r="598" spans="1:12" s="8" customFormat="1" ht="19.5" customHeight="1" x14ac:dyDescent="0.2">
      <c r="A598" s="3">
        <f>IFERROR(VLOOKUP(B598,'[1]DADOS (OCULTAR)'!$P$3:$R$91,3,0),"")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3.13 - Materiais e Materiais Ortopédicos e Corretivos (OPME)</v>
      </c>
      <c r="D598" s="3">
        <f>'[1]TCE - ANEXO IV - Preencher'!F607</f>
        <v>41249434000107</v>
      </c>
      <c r="E598" s="5" t="str">
        <f>'[1]TCE - ANEXO IV - Preencher'!G607</f>
        <v>PROSMED PRODUTOS MEDICOS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000091573</v>
      </c>
      <c r="I598" s="6" t="str">
        <f>IF('[1]TCE - ANEXO IV - Preencher'!K607="","",'[1]TCE - ANEXO IV - Preencher'!K607)</f>
        <v>10/08/2021</v>
      </c>
      <c r="J598" s="5" t="str">
        <f>'[1]TCE - ANEXO IV - Preencher'!L607</f>
        <v>26210841249434000107550010000915731596597762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197.6</v>
      </c>
    </row>
    <row r="599" spans="1:12" s="8" customFormat="1" ht="19.5" customHeight="1" x14ac:dyDescent="0.2">
      <c r="A599" s="3">
        <f>IFERROR(VLOOKUP(B599,'[1]DADOS (OCULTAR)'!$P$3:$R$91,3,0),"")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3.13 - Materiais e Materiais Ortopédicos e Corretivos (OPME)</v>
      </c>
      <c r="D599" s="3">
        <f>'[1]TCE - ANEXO IV - Preencher'!F608</f>
        <v>41249434000107</v>
      </c>
      <c r="E599" s="5" t="str">
        <f>'[1]TCE - ANEXO IV - Preencher'!G608</f>
        <v>PROSMED PRODUTOS MEDICOS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000091575</v>
      </c>
      <c r="I599" s="6" t="str">
        <f>IF('[1]TCE - ANEXO IV - Preencher'!K608="","",'[1]TCE - ANEXO IV - Preencher'!K608)</f>
        <v>10/08/2021</v>
      </c>
      <c r="J599" s="5" t="str">
        <f>'[1]TCE - ANEXO IV - Preencher'!L608</f>
        <v>26210841249434000107550010000915751961421252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299.89999999999998</v>
      </c>
    </row>
    <row r="600" spans="1:12" s="8" customFormat="1" ht="19.5" customHeight="1" x14ac:dyDescent="0.2">
      <c r="A600" s="3">
        <f>IFERROR(VLOOKUP(B600,'[1]DADOS (OCULTAR)'!$P$3:$R$91,3,0),"")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3.13 - Materiais e Materiais Ortopédicos e Corretivos (OPME)</v>
      </c>
      <c r="D600" s="3">
        <f>'[1]TCE - ANEXO IV - Preencher'!F609</f>
        <v>41249434000107</v>
      </c>
      <c r="E600" s="5" t="str">
        <f>'[1]TCE - ANEXO IV - Preencher'!G609</f>
        <v>PROSMED PRODUTOS MEDICOS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000091576</v>
      </c>
      <c r="I600" s="6" t="str">
        <f>IF('[1]TCE - ANEXO IV - Preencher'!K609="","",'[1]TCE - ANEXO IV - Preencher'!K609)</f>
        <v>10/08/2021</v>
      </c>
      <c r="J600" s="5" t="str">
        <f>'[1]TCE - ANEXO IV - Preencher'!L609</f>
        <v>26210841249434000107550010000915761889686078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148.4</v>
      </c>
    </row>
    <row r="601" spans="1:12" s="8" customFormat="1" ht="19.5" customHeight="1" x14ac:dyDescent="0.2">
      <c r="A601" s="3">
        <f>IFERROR(VLOOKUP(B601,'[1]DADOS (OCULTAR)'!$P$3:$R$91,3,0),"")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3.13 - Materiais e Materiais Ortopédicos e Corretivos (OPME)</v>
      </c>
      <c r="D601" s="3">
        <f>'[1]TCE - ANEXO IV - Preencher'!F610</f>
        <v>41249434000107</v>
      </c>
      <c r="E601" s="5" t="str">
        <f>'[1]TCE - ANEXO IV - Preencher'!G610</f>
        <v>PROSMED PRODUTOS MEDICOS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000091577</v>
      </c>
      <c r="I601" s="6" t="str">
        <f>IF('[1]TCE - ANEXO IV - Preencher'!K610="","",'[1]TCE - ANEXO IV - Preencher'!K610)</f>
        <v>10/08/2021</v>
      </c>
      <c r="J601" s="5" t="str">
        <f>'[1]TCE - ANEXO IV - Preencher'!L610</f>
        <v>26210841249434000107550010000915771128372922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278.92</v>
      </c>
    </row>
    <row r="602" spans="1:12" s="8" customFormat="1" ht="19.5" customHeight="1" x14ac:dyDescent="0.2">
      <c r="A602" s="3">
        <f>IFERROR(VLOOKUP(B602,'[1]DADOS (OCULTAR)'!$P$3:$R$91,3,0),"")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3.13 - Materiais e Materiais Ortopédicos e Corretivos (OPME)</v>
      </c>
      <c r="D602" s="3">
        <f>'[1]TCE - ANEXO IV - Preencher'!F611</f>
        <v>41249434000107</v>
      </c>
      <c r="E602" s="5" t="str">
        <f>'[1]TCE - ANEXO IV - Preencher'!G611</f>
        <v>PROSMED PRODUTOS MEDICOS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000091578</v>
      </c>
      <c r="I602" s="6" t="str">
        <f>IF('[1]TCE - ANEXO IV - Preencher'!K611="","",'[1]TCE - ANEXO IV - Preencher'!K611)</f>
        <v>10/08/2021</v>
      </c>
      <c r="J602" s="5" t="str">
        <f>'[1]TCE - ANEXO IV - Preencher'!L611</f>
        <v>26210841249434000107550010000915781378195529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614.71</v>
      </c>
    </row>
    <row r="603" spans="1:12" s="8" customFormat="1" ht="19.5" customHeight="1" x14ac:dyDescent="0.2">
      <c r="A603" s="3">
        <f>IFERROR(VLOOKUP(B603,'[1]DADOS (OCULTAR)'!$P$3:$R$91,3,0),"")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3.13 - Materiais e Materiais Ortopédicos e Corretivos (OPME)</v>
      </c>
      <c r="D603" s="3">
        <f>'[1]TCE - ANEXO IV - Preencher'!F612</f>
        <v>41249434000107</v>
      </c>
      <c r="E603" s="5" t="str">
        <f>'[1]TCE - ANEXO IV - Preencher'!G612</f>
        <v>PROSMED PRODUTOS MEDICOS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000091579</v>
      </c>
      <c r="I603" s="6" t="str">
        <f>IF('[1]TCE - ANEXO IV - Preencher'!K612="","",'[1]TCE - ANEXO IV - Preencher'!K612)</f>
        <v>10/08/2021</v>
      </c>
      <c r="J603" s="5" t="str">
        <f>'[1]TCE - ANEXO IV - Preencher'!L612</f>
        <v>26210841249434000107550010000915791990791800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197.6</v>
      </c>
    </row>
    <row r="604" spans="1:12" s="8" customFormat="1" ht="19.5" customHeight="1" x14ac:dyDescent="0.2">
      <c r="A604" s="3">
        <f>IFERROR(VLOOKUP(B604,'[1]DADOS (OCULTAR)'!$P$3:$R$91,3,0),"")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3.13 - Materiais e Materiais Ortopédicos e Corretivos (OPME)</v>
      </c>
      <c r="D604" s="3">
        <f>'[1]TCE - ANEXO IV - Preencher'!F613</f>
        <v>41249434000107</v>
      </c>
      <c r="E604" s="5" t="str">
        <f>'[1]TCE - ANEXO IV - Preencher'!G613</f>
        <v>PROSMED PRODUTOS MEDICOS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000091581</v>
      </c>
      <c r="I604" s="6" t="str">
        <f>IF('[1]TCE - ANEXO IV - Preencher'!K613="","",'[1]TCE - ANEXO IV - Preencher'!K613)</f>
        <v>10/08/2021</v>
      </c>
      <c r="J604" s="5" t="str">
        <f>'[1]TCE - ANEXO IV - Preencher'!L613</f>
        <v>26210841249434000107550010000915811727138954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936.58</v>
      </c>
    </row>
    <row r="605" spans="1:12" s="8" customFormat="1" ht="19.5" customHeight="1" x14ac:dyDescent="0.2">
      <c r="A605" s="3">
        <f>IFERROR(VLOOKUP(B605,'[1]DADOS (OCULTAR)'!$P$3:$R$91,3,0),"")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3.13 - Materiais e Materiais Ortopédicos e Corretivos (OPME)</v>
      </c>
      <c r="D605" s="3">
        <f>'[1]TCE - ANEXO IV - Preencher'!F614</f>
        <v>41249434000107</v>
      </c>
      <c r="E605" s="5" t="str">
        <f>'[1]TCE - ANEXO IV - Preencher'!G614</f>
        <v>PROSMED PRODUTOS MEDICOS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000091630</v>
      </c>
      <c r="I605" s="6" t="str">
        <f>IF('[1]TCE - ANEXO IV - Preencher'!K614="","",'[1]TCE - ANEXO IV - Preencher'!K614)</f>
        <v>11/08/2021</v>
      </c>
      <c r="J605" s="5" t="str">
        <f>'[1]TCE - ANEXO IV - Preencher'!L614</f>
        <v>26210841249434000107550010000916301793033258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299.89999999999998</v>
      </c>
    </row>
    <row r="606" spans="1:12" s="8" customFormat="1" ht="19.5" customHeight="1" x14ac:dyDescent="0.2">
      <c r="A606" s="3">
        <f>IFERROR(VLOOKUP(B606,'[1]DADOS (OCULTAR)'!$P$3:$R$91,3,0),"")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3.13 - Materiais e Materiais Ortopédicos e Corretivos (OPME)</v>
      </c>
      <c r="D606" s="3">
        <f>'[1]TCE - ANEXO IV - Preencher'!F615</f>
        <v>41249434000107</v>
      </c>
      <c r="E606" s="5" t="str">
        <f>'[1]TCE - ANEXO IV - Preencher'!G615</f>
        <v>PROSMED PRODUTOS MEDICOS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000091632</v>
      </c>
      <c r="I606" s="6" t="str">
        <f>IF('[1]TCE - ANEXO IV - Preencher'!K615="","",'[1]TCE - ANEXO IV - Preencher'!K615)</f>
        <v>11/08/2021</v>
      </c>
      <c r="J606" s="5" t="str">
        <f>'[1]TCE - ANEXO IV - Preencher'!L615</f>
        <v>26210841249434000107550010000916321772303277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936.58</v>
      </c>
    </row>
    <row r="607" spans="1:12" s="8" customFormat="1" ht="19.5" customHeight="1" x14ac:dyDescent="0.2">
      <c r="A607" s="3">
        <f>IFERROR(VLOOKUP(B607,'[1]DADOS (OCULTAR)'!$P$3:$R$91,3,0),"")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3.13 - Materiais e Materiais Ortopédicos e Corretivos (OPME)</v>
      </c>
      <c r="D607" s="3">
        <f>'[1]TCE - ANEXO IV - Preencher'!F616</f>
        <v>41249434000107</v>
      </c>
      <c r="E607" s="5" t="str">
        <f>'[1]TCE - ANEXO IV - Preencher'!G616</f>
        <v>PROSMED PRODUTOS MEDICOS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000091633</v>
      </c>
      <c r="I607" s="6" t="str">
        <f>IF('[1]TCE - ANEXO IV - Preencher'!K616="","",'[1]TCE - ANEXO IV - Preencher'!K616)</f>
        <v>11/08/2021</v>
      </c>
      <c r="J607" s="5" t="str">
        <f>'[1]TCE - ANEXO IV - Preencher'!L616</f>
        <v>26210841249434000107550010000916331259870471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299.89999999999998</v>
      </c>
    </row>
    <row r="608" spans="1:12" s="8" customFormat="1" ht="19.5" customHeight="1" x14ac:dyDescent="0.2">
      <c r="A608" s="3">
        <f>IFERROR(VLOOKUP(B608,'[1]DADOS (OCULTAR)'!$P$3:$R$91,3,0),"")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3.13 - Materiais e Materiais Ortopédicos e Corretivos (OPME)</v>
      </c>
      <c r="D608" s="3">
        <f>'[1]TCE - ANEXO IV - Preencher'!F617</f>
        <v>41249434000107</v>
      </c>
      <c r="E608" s="5" t="str">
        <f>'[1]TCE - ANEXO IV - Preencher'!G617</f>
        <v>PROSMED PRODUTOS MEDICOS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000091634</v>
      </c>
      <c r="I608" s="6" t="str">
        <f>IF('[1]TCE - ANEXO IV - Preencher'!K617="","",'[1]TCE - ANEXO IV - Preencher'!K617)</f>
        <v>11/08/2021</v>
      </c>
      <c r="J608" s="5" t="str">
        <f>'[1]TCE - ANEXO IV - Preencher'!L617</f>
        <v>26210841249434000107550010000916341310531133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122.8</v>
      </c>
    </row>
    <row r="609" spans="1:12" s="8" customFormat="1" ht="19.5" customHeight="1" x14ac:dyDescent="0.2">
      <c r="A609" s="3">
        <f>IFERROR(VLOOKUP(B609,'[1]DADOS (OCULTAR)'!$P$3:$R$91,3,0),"")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3.13 - Materiais e Materiais Ortopédicos e Corretivos (OPME)</v>
      </c>
      <c r="D609" s="3">
        <f>'[1]TCE - ANEXO IV - Preencher'!F618</f>
        <v>41249434000107</v>
      </c>
      <c r="E609" s="5" t="str">
        <f>'[1]TCE - ANEXO IV - Preencher'!G618</f>
        <v>PROSMED PRODUTOS MEDICOS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000091635</v>
      </c>
      <c r="I609" s="6" t="str">
        <f>IF('[1]TCE - ANEXO IV - Preencher'!K618="","",'[1]TCE - ANEXO IV - Preencher'!K618)</f>
        <v>11/08/2021</v>
      </c>
      <c r="J609" s="5" t="str">
        <f>'[1]TCE - ANEXO IV - Preencher'!L618</f>
        <v>26210841249434000107550010000916351296430166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197.6</v>
      </c>
    </row>
    <row r="610" spans="1:12" s="8" customFormat="1" ht="19.5" customHeight="1" x14ac:dyDescent="0.2">
      <c r="A610" s="3">
        <f>IFERROR(VLOOKUP(B610,'[1]DADOS (OCULTAR)'!$P$3:$R$91,3,0),"")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3.13 - Materiais e Materiais Ortopédicos e Corretivos (OPME)</v>
      </c>
      <c r="D610" s="3">
        <f>'[1]TCE - ANEXO IV - Preencher'!F619</f>
        <v>41249434000107</v>
      </c>
      <c r="E610" s="5" t="str">
        <f>'[1]TCE - ANEXO IV - Preencher'!G619</f>
        <v>PROSMED PRODUTOS MEDICOS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000091636</v>
      </c>
      <c r="I610" s="6" t="str">
        <f>IF('[1]TCE - ANEXO IV - Preencher'!K619="","",'[1]TCE - ANEXO IV - Preencher'!K619)</f>
        <v>11/08/2021</v>
      </c>
      <c r="J610" s="5" t="str">
        <f>'[1]TCE - ANEXO IV - Preencher'!L619</f>
        <v>26210841249434000107550010000916361190925207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1936.12</v>
      </c>
    </row>
    <row r="611" spans="1:12" s="8" customFormat="1" ht="19.5" customHeight="1" x14ac:dyDescent="0.2">
      <c r="A611" s="3">
        <f>IFERROR(VLOOKUP(B611,'[1]DADOS (OCULTAR)'!$P$3:$R$91,3,0),"")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3.13 - Materiais e Materiais Ortopédicos e Corretivos (OPME)</v>
      </c>
      <c r="D611" s="3">
        <f>'[1]TCE - ANEXO IV - Preencher'!F620</f>
        <v>41249434000107</v>
      </c>
      <c r="E611" s="5" t="str">
        <f>'[1]TCE - ANEXO IV - Preencher'!G620</f>
        <v>PROSMED PRODUTOS MEDICOS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000091638</v>
      </c>
      <c r="I611" s="6" t="str">
        <f>IF('[1]TCE - ANEXO IV - Preencher'!K620="","",'[1]TCE - ANEXO IV - Preencher'!K620)</f>
        <v>11/08/2021</v>
      </c>
      <c r="J611" s="5" t="str">
        <f>'[1]TCE - ANEXO IV - Preencher'!L620</f>
        <v>26210841249434000107550010000916381165137505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936.58</v>
      </c>
    </row>
    <row r="612" spans="1:12" s="8" customFormat="1" ht="19.5" customHeight="1" x14ac:dyDescent="0.2">
      <c r="A612" s="3">
        <f>IFERROR(VLOOKUP(B612,'[1]DADOS (OCULTAR)'!$P$3:$R$91,3,0),"")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3.13 - Materiais e Materiais Ortopédicos e Corretivos (OPME)</v>
      </c>
      <c r="D612" s="3">
        <f>'[1]TCE - ANEXO IV - Preencher'!F621</f>
        <v>41249434000107</v>
      </c>
      <c r="E612" s="5" t="str">
        <f>'[1]TCE - ANEXO IV - Preencher'!G621</f>
        <v>PROSMED PRODUTOS MEDICOS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000091643</v>
      </c>
      <c r="I612" s="6" t="str">
        <f>IF('[1]TCE - ANEXO IV - Preencher'!K621="","",'[1]TCE - ANEXO IV - Preencher'!K621)</f>
        <v>12/08/2021</v>
      </c>
      <c r="J612" s="5" t="str">
        <f>'[1]TCE - ANEXO IV - Preencher'!L621</f>
        <v>26210841249434000107550010000916431159113373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587.12</v>
      </c>
    </row>
    <row r="613" spans="1:12" s="8" customFormat="1" ht="19.5" customHeight="1" x14ac:dyDescent="0.2">
      <c r="A613" s="3">
        <f>IFERROR(VLOOKUP(B613,'[1]DADOS (OCULTAR)'!$P$3:$R$91,3,0),"")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3.13 - Materiais e Materiais Ortopédicos e Corretivos (OPME)</v>
      </c>
      <c r="D613" s="3">
        <f>'[1]TCE - ANEXO IV - Preencher'!F622</f>
        <v>41249434000107</v>
      </c>
      <c r="E613" s="5" t="str">
        <f>'[1]TCE - ANEXO IV - Preencher'!G622</f>
        <v>PROSMED PRODUTOS MEDICOS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000091933</v>
      </c>
      <c r="I613" s="6" t="str">
        <f>IF('[1]TCE - ANEXO IV - Preencher'!K622="","",'[1]TCE - ANEXO IV - Preencher'!K622)</f>
        <v>17/08/2021</v>
      </c>
      <c r="J613" s="5" t="str">
        <f>'[1]TCE - ANEXO IV - Preencher'!L622</f>
        <v>26210841249434000107550010000919331689854060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522.62</v>
      </c>
    </row>
    <row r="614" spans="1:12" s="8" customFormat="1" ht="19.5" customHeight="1" x14ac:dyDescent="0.2">
      <c r="A614" s="3">
        <f>IFERROR(VLOOKUP(B614,'[1]DADOS (OCULTAR)'!$P$3:$R$91,3,0),"")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3.13 - Materiais e Materiais Ortopédicos e Corretivos (OPME)</v>
      </c>
      <c r="D614" s="3">
        <f>'[1]TCE - ANEXO IV - Preencher'!F623</f>
        <v>41249434000107</v>
      </c>
      <c r="E614" s="5" t="str">
        <f>'[1]TCE - ANEXO IV - Preencher'!G623</f>
        <v>PROSMED PRODUTOS MEDICOS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000091975</v>
      </c>
      <c r="I614" s="6" t="str">
        <f>IF('[1]TCE - ANEXO IV - Preencher'!K623="","",'[1]TCE - ANEXO IV - Preencher'!K623)</f>
        <v>19/08/2021</v>
      </c>
      <c r="J614" s="5" t="str">
        <f>'[1]TCE - ANEXO IV - Preencher'!L623</f>
        <v>26210841249434000107550010000919751086708267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288.70999999999998</v>
      </c>
    </row>
    <row r="615" spans="1:12" s="8" customFormat="1" ht="19.5" customHeight="1" x14ac:dyDescent="0.2">
      <c r="A615" s="3">
        <f>IFERROR(VLOOKUP(B615,'[1]DADOS (OCULTAR)'!$P$3:$R$91,3,0),"")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3.13 - Materiais e Materiais Ortopédicos e Corretivos (OPME)</v>
      </c>
      <c r="D615" s="3">
        <f>'[1]TCE - ANEXO IV - Preencher'!F624</f>
        <v>41249434000107</v>
      </c>
      <c r="E615" s="5" t="str">
        <f>'[1]TCE - ANEXO IV - Preencher'!G624</f>
        <v>PROSMED PRODUTOS MEDICOS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000091983</v>
      </c>
      <c r="I615" s="6" t="str">
        <f>IF('[1]TCE - ANEXO IV - Preencher'!K624="","",'[1]TCE - ANEXO IV - Preencher'!K624)</f>
        <v>19/08/2021</v>
      </c>
      <c r="J615" s="5" t="str">
        <f>'[1]TCE - ANEXO IV - Preencher'!L624</f>
        <v>26210841249434000107550010000919831806693361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1814.94</v>
      </c>
    </row>
    <row r="616" spans="1:12" s="8" customFormat="1" ht="19.5" customHeight="1" x14ac:dyDescent="0.2">
      <c r="A616" s="3">
        <f>IFERROR(VLOOKUP(B616,'[1]DADOS (OCULTAR)'!$P$3:$R$91,3,0),"")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3.13 - Materiais e Materiais Ortopédicos e Corretivos (OPME)</v>
      </c>
      <c r="D616" s="3">
        <f>'[1]TCE - ANEXO IV - Preencher'!F625</f>
        <v>41249434000107</v>
      </c>
      <c r="E616" s="5" t="str">
        <f>'[1]TCE - ANEXO IV - Preencher'!G625</f>
        <v>PROSMED PRODUTOS MEDICOS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000092162</v>
      </c>
      <c r="I616" s="6" t="str">
        <f>IF('[1]TCE - ANEXO IV - Preencher'!K625="","",'[1]TCE - ANEXO IV - Preencher'!K625)</f>
        <v>26/08/2021</v>
      </c>
      <c r="J616" s="5" t="str">
        <f>'[1]TCE - ANEXO IV - Preencher'!L625</f>
        <v>26210841249434000107550010000921621318362103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183.81</v>
      </c>
    </row>
    <row r="617" spans="1:12" s="8" customFormat="1" ht="19.5" customHeight="1" x14ac:dyDescent="0.2">
      <c r="A617" s="3">
        <f>IFERROR(VLOOKUP(B617,'[1]DADOS (OCULTAR)'!$P$3:$R$91,3,0),"")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3.13 - Materiais e Materiais Ortopédicos e Corretivos (OPME)</v>
      </c>
      <c r="D617" s="3">
        <f>'[1]TCE - ANEXO IV - Preencher'!F626</f>
        <v>41249434000107</v>
      </c>
      <c r="E617" s="5" t="str">
        <f>'[1]TCE - ANEXO IV - Preencher'!G626</f>
        <v>PROSMED PRODUTOS MEDICOS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000092165</v>
      </c>
      <c r="I617" s="6" t="str">
        <f>IF('[1]TCE - ANEXO IV - Preencher'!K626="","",'[1]TCE - ANEXO IV - Preencher'!K626)</f>
        <v>26/08/2021</v>
      </c>
      <c r="J617" s="5" t="str">
        <f>'[1]TCE - ANEXO IV - Preencher'!L626</f>
        <v>26210841249434000107550010000921651249643554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275.48</v>
      </c>
    </row>
    <row r="618" spans="1:12" s="8" customFormat="1" ht="19.5" customHeight="1" x14ac:dyDescent="0.2">
      <c r="A618" s="3">
        <f>IFERROR(VLOOKUP(B618,'[1]DADOS (OCULTAR)'!$P$3:$R$91,3,0),"")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3.13 - Materiais e Materiais Ortopédicos e Corretivos (OPME)</v>
      </c>
      <c r="D618" s="3">
        <f>'[1]TCE - ANEXO IV - Preencher'!F627</f>
        <v>41249434000107</v>
      </c>
      <c r="E618" s="5" t="str">
        <f>'[1]TCE - ANEXO IV - Preencher'!G627</f>
        <v>PROSMED PRODUTOS MEDICOS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000092166</v>
      </c>
      <c r="I618" s="6" t="str">
        <f>IF('[1]TCE - ANEXO IV - Preencher'!K627="","",'[1]TCE - ANEXO IV - Preencher'!K627)</f>
        <v>26/08/2021</v>
      </c>
      <c r="J618" s="5" t="str">
        <f>'[1]TCE - ANEXO IV - Preencher'!L627</f>
        <v>26210841249434000107550010000921661526104331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275.48</v>
      </c>
    </row>
    <row r="619" spans="1:12" s="8" customFormat="1" ht="19.5" customHeight="1" x14ac:dyDescent="0.2">
      <c r="A619" s="3">
        <f>IFERROR(VLOOKUP(B619,'[1]DADOS (OCULTAR)'!$P$3:$R$91,3,0),"")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3.13 - Materiais e Materiais Ortopédicos e Corretivos (OPME)</v>
      </c>
      <c r="D619" s="3">
        <f>'[1]TCE - ANEXO IV - Preencher'!F628</f>
        <v>41249434000107</v>
      </c>
      <c r="E619" s="5" t="str">
        <f>'[1]TCE - ANEXO IV - Preencher'!G628</f>
        <v>PROSMED PRODUTOS MEDICOS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000092167</v>
      </c>
      <c r="I619" s="6" t="str">
        <f>IF('[1]TCE - ANEXO IV - Preencher'!K628="","",'[1]TCE - ANEXO IV - Preencher'!K628)</f>
        <v>26/08/2021</v>
      </c>
      <c r="J619" s="5" t="str">
        <f>'[1]TCE - ANEXO IV - Preencher'!L628</f>
        <v>26210841249434000107550010000921671957180832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219.92</v>
      </c>
    </row>
    <row r="620" spans="1:12" s="8" customFormat="1" ht="19.5" customHeight="1" x14ac:dyDescent="0.2">
      <c r="A620" s="3">
        <f>IFERROR(VLOOKUP(B620,'[1]DADOS (OCULTAR)'!$P$3:$R$91,3,0),"")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3.13 - Materiais e Materiais Ortopédicos e Corretivos (OPME)</v>
      </c>
      <c r="D620" s="3">
        <f>'[1]TCE - ANEXO IV - Preencher'!F629</f>
        <v>50595271000105</v>
      </c>
      <c r="E620" s="5" t="str">
        <f>'[1]TCE - ANEXO IV - Preencher'!G629</f>
        <v>BIOTRONIK COMERCIAL MEDICA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991858</v>
      </c>
      <c r="I620" s="6" t="str">
        <f>IF('[1]TCE - ANEXO IV - Preencher'!K629="","",'[1]TCE - ANEXO IV - Preencher'!K629)</f>
        <v>28/07/2021</v>
      </c>
      <c r="J620" s="5" t="str">
        <f>'[1]TCE - ANEXO IV - Preencher'!L629</f>
        <v>35210750595271000105550030009918581255811354</v>
      </c>
      <c r="K620" s="5" t="str">
        <f>IF(F620="B",LEFT('[1]TCE - ANEXO IV - Preencher'!M629,2),IF(F620="S",LEFT('[1]TCE - ANEXO IV - Preencher'!M629,7),IF('[1]TCE - ANEXO IV - Preencher'!H629="","")))</f>
        <v>35</v>
      </c>
      <c r="L620" s="7">
        <f>'[1]TCE - ANEXO IV - Preencher'!N629</f>
        <v>5440.52</v>
      </c>
    </row>
    <row r="621" spans="1:12" s="8" customFormat="1" ht="19.5" customHeight="1" x14ac:dyDescent="0.2">
      <c r="A621" s="3">
        <f>IFERROR(VLOOKUP(B621,'[1]DADOS (OCULTAR)'!$P$3:$R$91,3,0),"")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3.13 - Materiais e Materiais Ortopédicos e Corretivos (OPME)</v>
      </c>
      <c r="D621" s="3">
        <f>'[1]TCE - ANEXO IV - Preencher'!F630</f>
        <v>50595271000105</v>
      </c>
      <c r="E621" s="5" t="str">
        <f>'[1]TCE - ANEXO IV - Preencher'!G630</f>
        <v>BIOTRONIK COMERCIAL MEDICA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992718</v>
      </c>
      <c r="I621" s="6" t="str">
        <f>IF('[1]TCE - ANEXO IV - Preencher'!K630="","",'[1]TCE - ANEXO IV - Preencher'!K630)</f>
        <v>03/08/2021</v>
      </c>
      <c r="J621" s="5" t="str">
        <f>'[1]TCE - ANEXO IV - Preencher'!L630</f>
        <v>35210850595271000105550030009927181733427329</v>
      </c>
      <c r="K621" s="5" t="str">
        <f>IF(F621="B",LEFT('[1]TCE - ANEXO IV - Preencher'!M630,2),IF(F621="S",LEFT('[1]TCE - ANEXO IV - Preencher'!M630,7),IF('[1]TCE - ANEXO IV - Preencher'!H630="","")))</f>
        <v>35</v>
      </c>
      <c r="L621" s="7">
        <f>'[1]TCE - ANEXO IV - Preencher'!N630</f>
        <v>5440.52</v>
      </c>
    </row>
    <row r="622" spans="1:12" s="8" customFormat="1" ht="19.5" customHeight="1" x14ac:dyDescent="0.2">
      <c r="A622" s="3">
        <f>IFERROR(VLOOKUP(B622,'[1]DADOS (OCULTAR)'!$P$3:$R$91,3,0),"")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3.13 - Materiais e Materiais Ortopédicos e Corretivos (OPME)</v>
      </c>
      <c r="D622" s="3">
        <f>'[1]TCE - ANEXO IV - Preencher'!F631</f>
        <v>50595271000105</v>
      </c>
      <c r="E622" s="5" t="str">
        <f>'[1]TCE - ANEXO IV - Preencher'!G631</f>
        <v>BIOTRONIK COMERCIAL MEDICA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992719</v>
      </c>
      <c r="I622" s="6" t="str">
        <f>IF('[1]TCE - ANEXO IV - Preencher'!K631="","",'[1]TCE - ANEXO IV - Preencher'!K631)</f>
        <v>03/08/2021</v>
      </c>
      <c r="J622" s="5" t="str">
        <f>'[1]TCE - ANEXO IV - Preencher'!L631</f>
        <v>35210850595271000105550030009927191445448816</v>
      </c>
      <c r="K622" s="5" t="str">
        <f>IF(F622="B",LEFT('[1]TCE - ANEXO IV - Preencher'!M631,2),IF(F622="S",LEFT('[1]TCE - ANEXO IV - Preencher'!M631,7),IF('[1]TCE - ANEXO IV - Preencher'!H631="","")))</f>
        <v>35</v>
      </c>
      <c r="L622" s="7">
        <f>'[1]TCE - ANEXO IV - Preencher'!N631</f>
        <v>5440.52</v>
      </c>
    </row>
    <row r="623" spans="1:12" s="8" customFormat="1" ht="19.5" customHeight="1" x14ac:dyDescent="0.2">
      <c r="A623" s="3">
        <f>IFERROR(VLOOKUP(B623,'[1]DADOS (OCULTAR)'!$P$3:$R$91,3,0),"")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3.13 - Materiais e Materiais Ortopédicos e Corretivos (OPME)</v>
      </c>
      <c r="D623" s="3">
        <f>'[1]TCE - ANEXO IV - Preencher'!F632</f>
        <v>50595271000105</v>
      </c>
      <c r="E623" s="5" t="str">
        <f>'[1]TCE - ANEXO IV - Preencher'!G632</f>
        <v>BIOTRONIK COMERCIAL MEDICA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993459</v>
      </c>
      <c r="I623" s="6" t="str">
        <f>IF('[1]TCE - ANEXO IV - Preencher'!K632="","",'[1]TCE - ANEXO IV - Preencher'!K632)</f>
        <v>10/08/2021</v>
      </c>
      <c r="J623" s="5" t="str">
        <f>'[1]TCE - ANEXO IV - Preencher'!L632</f>
        <v>35210850595271000105550030009934591213746005</v>
      </c>
      <c r="K623" s="5" t="str">
        <f>IF(F623="B",LEFT('[1]TCE - ANEXO IV - Preencher'!M632,2),IF(F623="S",LEFT('[1]TCE - ANEXO IV - Preencher'!M632,7),IF('[1]TCE - ANEXO IV - Preencher'!H632="","")))</f>
        <v>35</v>
      </c>
      <c r="L623" s="7">
        <f>'[1]TCE - ANEXO IV - Preencher'!N632</f>
        <v>4701.96</v>
      </c>
    </row>
    <row r="624" spans="1:12" s="8" customFormat="1" ht="19.5" customHeight="1" x14ac:dyDescent="0.2">
      <c r="A624" s="3">
        <f>IFERROR(VLOOKUP(B624,'[1]DADOS (OCULTAR)'!$P$3:$R$91,3,0),"")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3.11 - Material Laboratorial</v>
      </c>
      <c r="D624" s="3">
        <f>'[1]TCE - ANEXO IV - Preencher'!F633</f>
        <v>10647227000187</v>
      </c>
      <c r="E624" s="5" t="str">
        <f>'[1]TCE - ANEXO IV - Preencher'!G633</f>
        <v>TUPAN SAUDE CENTER LTDA ME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000014001</v>
      </c>
      <c r="I624" s="6" t="str">
        <f>IF('[1]TCE - ANEXO IV - Preencher'!K633="","",'[1]TCE - ANEXO IV - Preencher'!K633)</f>
        <v>19/08/2021</v>
      </c>
      <c r="J624" s="5" t="str">
        <f>'[1]TCE - ANEXO IV - Preencher'!L633</f>
        <v>26210810647227000187550010000140011000236169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3396</v>
      </c>
    </row>
    <row r="625" spans="1:12" s="8" customFormat="1" ht="19.5" customHeight="1" x14ac:dyDescent="0.2">
      <c r="A625" s="3">
        <f>IFERROR(VLOOKUP(B625,'[1]DADOS (OCULTAR)'!$P$3:$R$91,3,0),"")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3.11 - Material Laboratorial</v>
      </c>
      <c r="D625" s="3">
        <f>'[1]TCE - ANEXO IV - Preencher'!F634</f>
        <v>10647227000187</v>
      </c>
      <c r="E625" s="5" t="str">
        <f>'[1]TCE - ANEXO IV - Preencher'!G634</f>
        <v>TUPAN SAUDE CENTER LTDA ME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000014002</v>
      </c>
      <c r="I625" s="6" t="str">
        <f>IF('[1]TCE - ANEXO IV - Preencher'!K634="","",'[1]TCE - ANEXO IV - Preencher'!K634)</f>
        <v>19/08/2021</v>
      </c>
      <c r="J625" s="5" t="str">
        <f>'[1]TCE - ANEXO IV - Preencher'!L634</f>
        <v>26210810647227000187550010000140021000236174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1447</v>
      </c>
    </row>
    <row r="626" spans="1:12" s="8" customFormat="1" ht="19.5" customHeight="1" x14ac:dyDescent="0.2">
      <c r="A626" s="3">
        <f>IFERROR(VLOOKUP(B626,'[1]DADOS (OCULTAR)'!$P$3:$R$91,3,0),"")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3.11 - Material Laboratorial</v>
      </c>
      <c r="D626" s="3">
        <f>'[1]TCE - ANEXO IV - Preencher'!F635</f>
        <v>10647227000187</v>
      </c>
      <c r="E626" s="5" t="str">
        <f>'[1]TCE - ANEXO IV - Preencher'!G635</f>
        <v>TUPAN SAUDE CENTER LTDA ME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000014003</v>
      </c>
      <c r="I626" s="6" t="str">
        <f>IF('[1]TCE - ANEXO IV - Preencher'!K635="","",'[1]TCE - ANEXO IV - Preencher'!K635)</f>
        <v>19/08/2021</v>
      </c>
      <c r="J626" s="5" t="str">
        <f>'[1]TCE - ANEXO IV - Preencher'!L635</f>
        <v>26210810647227000187550010000140031000236155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500</v>
      </c>
    </row>
    <row r="627" spans="1:12" s="8" customFormat="1" ht="19.5" customHeight="1" x14ac:dyDescent="0.2">
      <c r="A627" s="3">
        <f>IFERROR(VLOOKUP(B627,'[1]DADOS (OCULTAR)'!$P$3:$R$91,3,0),"")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3.99 - Outras despesas com Material de Consumo</v>
      </c>
      <c r="D627" s="3">
        <f>'[1]TCE - ANEXO IV - Preencher'!F636</f>
        <v>8674752000140</v>
      </c>
      <c r="E627" s="5" t="str">
        <f>'[1]TCE - ANEXO IV - Preencher'!G636</f>
        <v>CIRURGICA MONTEBELLO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000110913</v>
      </c>
      <c r="I627" s="6" t="str">
        <f>IF('[1]TCE - ANEXO IV - Preencher'!K636="","",'[1]TCE - ANEXO IV - Preencher'!K636)</f>
        <v>23/08/2021</v>
      </c>
      <c r="J627" s="5" t="str">
        <f>'[1]TCE - ANEXO IV - Preencher'!L636</f>
        <v>26210808674752000140550010001109131896242695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762.3</v>
      </c>
    </row>
    <row r="628" spans="1:12" s="8" customFormat="1" ht="19.5" customHeight="1" x14ac:dyDescent="0.2">
      <c r="A628" s="3">
        <f>IFERROR(VLOOKUP(B628,'[1]DADOS (OCULTAR)'!$P$3:$R$91,3,0),"")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3.99 - Outras despesas com Material de Consumo</v>
      </c>
      <c r="D628" s="3">
        <f>'[1]TCE - ANEXO IV - Preencher'!F637</f>
        <v>8674752000140</v>
      </c>
      <c r="E628" s="5" t="str">
        <f>'[1]TCE - ANEXO IV - Preencher'!G637</f>
        <v>CIRURGICA MONTEBELLO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000110934</v>
      </c>
      <c r="I628" s="6" t="str">
        <f>IF('[1]TCE - ANEXO IV - Preencher'!K637="","",'[1]TCE - ANEXO IV - Preencher'!K637)</f>
        <v>24/08/2021</v>
      </c>
      <c r="J628" s="5" t="str">
        <f>'[1]TCE - ANEXO IV - Preencher'!L637</f>
        <v>26210808674752000140550010001109341105470379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762.3</v>
      </c>
    </row>
    <row r="629" spans="1:12" s="8" customFormat="1" ht="19.5" customHeight="1" x14ac:dyDescent="0.2">
      <c r="A629" s="3">
        <f>IFERROR(VLOOKUP(B629,'[1]DADOS (OCULTAR)'!$P$3:$R$91,3,0),"")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3.99 - Outras despesas com Material de Consumo</v>
      </c>
      <c r="D629" s="3">
        <f>'[1]TCE - ANEXO IV - Preencher'!F638</f>
        <v>8674752000301</v>
      </c>
      <c r="E629" s="5" t="str">
        <f>'[1]TCE - ANEXO IV - Preencher'!G638</f>
        <v>CIRURGICA MONTEBELLO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000007726</v>
      </c>
      <c r="I629" s="6" t="str">
        <f>IF('[1]TCE - ANEXO IV - Preencher'!K638="","",'[1]TCE - ANEXO IV - Preencher'!K638)</f>
        <v>06/08/2021</v>
      </c>
      <c r="J629" s="5" t="str">
        <f>'[1]TCE - ANEXO IV - Preencher'!L638</f>
        <v>26210808674752000301550010000077261960217206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75.599999999999994</v>
      </c>
    </row>
    <row r="630" spans="1:12" s="8" customFormat="1" ht="19.5" customHeight="1" x14ac:dyDescent="0.2">
      <c r="A630" s="3">
        <f>IFERROR(VLOOKUP(B630,'[1]DADOS (OCULTAR)'!$P$3:$R$91,3,0),"")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3.99 - Outras despesas com Material de Consumo</v>
      </c>
      <c r="D630" s="3">
        <f>'[1]TCE - ANEXO IV - Preencher'!F639</f>
        <v>8674752000301</v>
      </c>
      <c r="E630" s="5" t="str">
        <f>'[1]TCE - ANEXO IV - Preencher'!G639</f>
        <v>CIRURGICA MONTEBELLO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000008097</v>
      </c>
      <c r="I630" s="6" t="str">
        <f>IF('[1]TCE - ANEXO IV - Preencher'!K639="","",'[1]TCE - ANEXO IV - Preencher'!K639)</f>
        <v>23/08/2021</v>
      </c>
      <c r="J630" s="5" t="str">
        <f>'[1]TCE - ANEXO IV - Preencher'!L639</f>
        <v>26210808674752000301550010000080971958373423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50.4</v>
      </c>
    </row>
    <row r="631" spans="1:12" s="8" customFormat="1" ht="19.5" customHeight="1" x14ac:dyDescent="0.2">
      <c r="A631" s="3">
        <f>IFERROR(VLOOKUP(B631,'[1]DADOS (OCULTAR)'!$P$3:$R$91,3,0),"")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3.99 - Outras despesas com Material de Consumo</v>
      </c>
      <c r="D631" s="3">
        <f>'[1]TCE - ANEXO IV - Preencher'!F640</f>
        <v>10779833000156</v>
      </c>
      <c r="E631" s="5" t="str">
        <f>'[1]TCE - ANEXO IV - Preencher'!G640</f>
        <v>MEDICAL MERCANTIL DE APAR MED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532412</v>
      </c>
      <c r="I631" s="6" t="str">
        <f>IF('[1]TCE - ANEXO IV - Preencher'!K640="","",'[1]TCE - ANEXO IV - Preencher'!K640)</f>
        <v>10/08/2021</v>
      </c>
      <c r="J631" s="5" t="str">
        <f>'[1]TCE - ANEXO IV - Preencher'!L640</f>
        <v>26210810779833000156550010005324121122617757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4144.6000000000004</v>
      </c>
    </row>
    <row r="632" spans="1:12" s="8" customFormat="1" ht="19.5" customHeight="1" x14ac:dyDescent="0.2">
      <c r="A632" s="3">
        <f>IFERROR(VLOOKUP(B632,'[1]DADOS (OCULTAR)'!$P$3:$R$91,3,0),"")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3.99 - Outras despesas com Material de Consumo</v>
      </c>
      <c r="D632" s="3">
        <f>'[1]TCE - ANEXO IV - Preencher'!F641</f>
        <v>11206927000107</v>
      </c>
      <c r="E632" s="5" t="str">
        <f>'[1]TCE - ANEXO IV - Preencher'!G641</f>
        <v>COMERCIAL SA IRMAOS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000014795</v>
      </c>
      <c r="I632" s="6" t="str">
        <f>IF('[1]TCE - ANEXO IV - Preencher'!K641="","",'[1]TCE - ANEXO IV - Preencher'!K641)</f>
        <v>26/08/2021</v>
      </c>
      <c r="J632" s="5" t="str">
        <f>'[1]TCE - ANEXO IV - Preencher'!L641</f>
        <v>26210811206927000107550010000147951000148671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2100</v>
      </c>
    </row>
    <row r="633" spans="1:12" s="8" customFormat="1" ht="19.5" customHeight="1" x14ac:dyDescent="0.2">
      <c r="A633" s="3">
        <f>IFERROR(VLOOKUP(B633,'[1]DADOS (OCULTAR)'!$P$3:$R$91,3,0),"")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3.99 - Outras despesas com Material de Consumo</v>
      </c>
      <c r="D633" s="3">
        <f>'[1]TCE - ANEXO IV - Preencher'!F642</f>
        <v>12891935000194</v>
      </c>
      <c r="E633" s="5" t="str">
        <f>'[1]TCE - ANEXO IV - Preencher'!G642</f>
        <v>REPRESENTA MAT CIR MED HOSPITALARES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34610</v>
      </c>
      <c r="I633" s="6" t="str">
        <f>IF('[1]TCE - ANEXO IV - Preencher'!K642="","",'[1]TCE - ANEXO IV - Preencher'!K642)</f>
        <v>12/08/2021</v>
      </c>
      <c r="J633" s="5" t="str">
        <f>'[1]TCE - ANEXO IV - Preencher'!L642</f>
        <v>26210812891935000194550010000346101000278270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5308.06</v>
      </c>
    </row>
    <row r="634" spans="1:12" s="8" customFormat="1" ht="19.5" customHeight="1" x14ac:dyDescent="0.2">
      <c r="A634" s="3">
        <f>IFERROR(VLOOKUP(B634,'[1]DADOS (OCULTAR)'!$P$3:$R$91,3,0),"")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3.99 - Outras despesas com Material de Consumo</v>
      </c>
      <c r="D634" s="3">
        <f>'[1]TCE - ANEXO IV - Preencher'!F643</f>
        <v>14951481000125</v>
      </c>
      <c r="E634" s="5" t="str">
        <f>'[1]TCE - ANEXO IV - Preencher'!G643</f>
        <v>BM COM E SER DE EQUIP MEDICOS HOSPITALAR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000000782</v>
      </c>
      <c r="I634" s="6" t="str">
        <f>IF('[1]TCE - ANEXO IV - Preencher'!K643="","",'[1]TCE - ANEXO IV - Preencher'!K643)</f>
        <v>21/07/2021</v>
      </c>
      <c r="J634" s="5" t="str">
        <f>'[1]TCE - ANEXO IV - Preencher'!L643</f>
        <v>26210714951481000125550010000007821000005790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6200</v>
      </c>
    </row>
    <row r="635" spans="1:12" s="8" customFormat="1" ht="19.5" customHeight="1" x14ac:dyDescent="0.2">
      <c r="A635" s="3">
        <f>IFERROR(VLOOKUP(B635,'[1]DADOS (OCULTAR)'!$P$3:$R$91,3,0),"")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3.99 - Outras despesas com Material de Consumo</v>
      </c>
      <c r="D635" s="3">
        <f>'[1]TCE - ANEXO IV - Preencher'!F644</f>
        <v>21820133000184</v>
      </c>
      <c r="E635" s="5" t="str">
        <f>'[1]TCE - ANEXO IV - Preencher'!G644</f>
        <v>R.R. FERREIRA MATERIAIS HOSPITALARES E E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000008220</v>
      </c>
      <c r="I635" s="6" t="str">
        <f>IF('[1]TCE - ANEXO IV - Preencher'!K644="","",'[1]TCE - ANEXO IV - Preencher'!K644)</f>
        <v>12/07/2021</v>
      </c>
      <c r="J635" s="5" t="str">
        <f>'[1]TCE - ANEXO IV - Preencher'!L644</f>
        <v>35210721820133000184550010000082201043277000</v>
      </c>
      <c r="K635" s="5" t="str">
        <f>IF(F635="B",LEFT('[1]TCE - ANEXO IV - Preencher'!M644,2),IF(F635="S",LEFT('[1]TCE - ANEXO IV - Preencher'!M644,7),IF('[1]TCE - ANEXO IV - Preencher'!H644="","")))</f>
        <v>35</v>
      </c>
      <c r="L635" s="7">
        <f>'[1]TCE - ANEXO IV - Preencher'!N644</f>
        <v>1112.2</v>
      </c>
    </row>
    <row r="636" spans="1:12" s="8" customFormat="1" ht="19.5" customHeight="1" x14ac:dyDescent="0.2">
      <c r="A636" s="3">
        <f>IFERROR(VLOOKUP(B636,'[1]DADOS (OCULTAR)'!$P$3:$R$91,3,0),"")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3.99 - Outras despesas com Material de Consumo</v>
      </c>
      <c r="D636" s="3">
        <f>'[1]TCE - ANEXO IV - Preencher'!F645</f>
        <v>22423890000187</v>
      </c>
      <c r="E636" s="5" t="str">
        <f>'[1]TCE - ANEXO IV - Preencher'!G645</f>
        <v>HOSP LIGHT MAT HOSP E ELE ESPECIAIS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0000010769</v>
      </c>
      <c r="I636" s="6" t="str">
        <f>IF('[1]TCE - ANEXO IV - Preencher'!K645="","",'[1]TCE - ANEXO IV - Preencher'!K645)</f>
        <v>10/08/2021</v>
      </c>
      <c r="J636" s="5" t="str">
        <f>'[1]TCE - ANEXO IV - Preencher'!L645</f>
        <v>35210822423890000187550010000107691879128180</v>
      </c>
      <c r="K636" s="5" t="str">
        <f>IF(F636="B",LEFT('[1]TCE - ANEXO IV - Preencher'!M645,2),IF(F636="S",LEFT('[1]TCE - ANEXO IV - Preencher'!M645,7),IF('[1]TCE - ANEXO IV - Preencher'!H645="","")))</f>
        <v>35</v>
      </c>
      <c r="L636" s="7">
        <f>'[1]TCE - ANEXO IV - Preencher'!N645</f>
        <v>318.2</v>
      </c>
    </row>
    <row r="637" spans="1:12" s="8" customFormat="1" ht="19.5" customHeight="1" x14ac:dyDescent="0.2">
      <c r="A637" s="3">
        <f>IFERROR(VLOOKUP(B637,'[1]DADOS (OCULTAR)'!$P$3:$R$91,3,0),"")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3.99 - Outras despesas com Material de Consumo</v>
      </c>
      <c r="D637" s="3">
        <f>'[1]TCE - ANEXO IV - Preencher'!F646</f>
        <v>31469403000108</v>
      </c>
      <c r="E637" s="5" t="str">
        <f>'[1]TCE - ANEXO IV - Preencher'!G646</f>
        <v>DRS SOLUCOES E EQUIPAMENTOS DE PROTECAO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000001242</v>
      </c>
      <c r="I637" s="6" t="str">
        <f>IF('[1]TCE - ANEXO IV - Preencher'!K646="","",'[1]TCE - ANEXO IV - Preencher'!K646)</f>
        <v>17/08/2021</v>
      </c>
      <c r="J637" s="5" t="str">
        <f>'[1]TCE - ANEXO IV - Preencher'!L646</f>
        <v>26210831469403000108550010000012421214078008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3980</v>
      </c>
    </row>
    <row r="638" spans="1:12" s="8" customFormat="1" ht="19.5" customHeight="1" x14ac:dyDescent="0.2">
      <c r="A638" s="3">
        <f>IFERROR(VLOOKUP(B638,'[1]DADOS (OCULTAR)'!$P$3:$R$91,3,0),"")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3.99 - Outras despesas com Material de Consumo</v>
      </c>
      <c r="D638" s="3">
        <f>'[1]TCE - ANEXO IV - Preencher'!F647</f>
        <v>33255787000191</v>
      </c>
      <c r="E638" s="5" t="str">
        <f>'[1]TCE - ANEXO IV - Preencher'!G647</f>
        <v>IBF INDUSTRIA BRASILEIRA FILMES SA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0437628</v>
      </c>
      <c r="I638" s="6" t="str">
        <f>IF('[1]TCE - ANEXO IV - Preencher'!K647="","",'[1]TCE - ANEXO IV - Preencher'!K647)</f>
        <v>29/07/2021</v>
      </c>
      <c r="J638" s="5" t="str">
        <f>'[1]TCE - ANEXO IV - Preencher'!L647</f>
        <v>33210733255787000191550050004376281779860604</v>
      </c>
      <c r="K638" s="5" t="str">
        <f>IF(F638="B",LEFT('[1]TCE - ANEXO IV - Preencher'!M647,2),IF(F638="S",LEFT('[1]TCE - ANEXO IV - Preencher'!M647,7),IF('[1]TCE - ANEXO IV - Preencher'!H647="","")))</f>
        <v>33</v>
      </c>
      <c r="L638" s="7">
        <f>'[1]TCE - ANEXO IV - Preencher'!N647</f>
        <v>7443.47</v>
      </c>
    </row>
    <row r="639" spans="1:12" s="8" customFormat="1" ht="19.5" customHeight="1" x14ac:dyDescent="0.2">
      <c r="A639" s="3">
        <f>IFERROR(VLOOKUP(B639,'[1]DADOS (OCULTAR)'!$P$3:$R$91,3,0),"")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>3.99 - Outras despesas com Material de Consumo</v>
      </c>
      <c r="D639" s="3">
        <f>'[1]TCE - ANEXO IV - Preencher'!F648</f>
        <v>39608155000140</v>
      </c>
      <c r="E639" s="5" t="str">
        <f>'[1]TCE - ANEXO IV - Preencher'!G648</f>
        <v>MEDICAL LIGHT COMERCIO DE PROD HOSPITALA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0000000381</v>
      </c>
      <c r="I639" s="6" t="str">
        <f>IF('[1]TCE - ANEXO IV - Preencher'!K648="","",'[1]TCE - ANEXO IV - Preencher'!K648)</f>
        <v>10/08/2021</v>
      </c>
      <c r="J639" s="5" t="str">
        <f>'[1]TCE - ANEXO IV - Preencher'!L648</f>
        <v>35210839608155000140550010000003811100716990</v>
      </c>
      <c r="K639" s="5" t="str">
        <f>IF(F639="B",LEFT('[1]TCE - ANEXO IV - Preencher'!M648,2),IF(F639="S",LEFT('[1]TCE - ANEXO IV - Preencher'!M648,7),IF('[1]TCE - ANEXO IV - Preencher'!H648="","")))</f>
        <v>35</v>
      </c>
      <c r="L639" s="7">
        <f>'[1]TCE - ANEXO IV - Preencher'!N648</f>
        <v>843.1</v>
      </c>
    </row>
    <row r="640" spans="1:12" s="8" customFormat="1" ht="19.5" customHeight="1" x14ac:dyDescent="0.2">
      <c r="A640" s="3">
        <f>IFERROR(VLOOKUP(B640,'[1]DADOS (OCULTAR)'!$P$3:$R$91,3,0),"")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>3.99 - Outras despesas com Material de Consumo</v>
      </c>
      <c r="D640" s="3">
        <f>'[1]TCE - ANEXO IV - Preencher'!F649</f>
        <v>41102195000168</v>
      </c>
      <c r="E640" s="5" t="str">
        <f>'[1]TCE - ANEXO IV - Preencher'!G649</f>
        <v>PR PROD MED CIRG HOSP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86644</v>
      </c>
      <c r="I640" s="6" t="str">
        <f>IF('[1]TCE - ANEXO IV - Preencher'!K649="","",'[1]TCE - ANEXO IV - Preencher'!K649)</f>
        <v>30/08/2021</v>
      </c>
      <c r="J640" s="5" t="str">
        <f>'[1]TCE - ANEXO IV - Preencher'!L649</f>
        <v>26210841102195000168550000000866441075559535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305.5</v>
      </c>
    </row>
    <row r="641" spans="1:12" s="8" customFormat="1" ht="19.5" customHeight="1" x14ac:dyDescent="0.2">
      <c r="A641" s="3">
        <f>IFERROR(VLOOKUP(B641,'[1]DADOS (OCULTAR)'!$P$3:$R$91,3,0),"")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>3.99 - Outras despesas com Material de Consumo</v>
      </c>
      <c r="D641" s="3">
        <f>'[1]TCE - ANEXO IV - Preencher'!F650</f>
        <v>56014475000191</v>
      </c>
      <c r="E641" s="5" t="str">
        <f>'[1]TCE - ANEXO IV - Preencher'!G650</f>
        <v>DELTRONIX EQUIPAMENTOS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23918</v>
      </c>
      <c r="I641" s="6" t="str">
        <f>IF('[1]TCE - ANEXO IV - Preencher'!K650="","",'[1]TCE - ANEXO IV - Preencher'!K650)</f>
        <v>23/07/2021</v>
      </c>
      <c r="J641" s="5" t="str">
        <f>'[1]TCE - ANEXO IV - Preencher'!L650</f>
        <v>35210756014475000191550010000239181892845611</v>
      </c>
      <c r="K641" s="5" t="str">
        <f>IF(F641="B",LEFT('[1]TCE - ANEXO IV - Preencher'!M650,2),IF(F641="S",LEFT('[1]TCE - ANEXO IV - Preencher'!M650,7),IF('[1]TCE - ANEXO IV - Preencher'!H650="","")))</f>
        <v>35</v>
      </c>
      <c r="L641" s="7">
        <f>'[1]TCE - ANEXO IV - Preencher'!N650</f>
        <v>1788.48</v>
      </c>
    </row>
    <row r="642" spans="1:12" s="8" customFormat="1" ht="19.5" customHeight="1" x14ac:dyDescent="0.2">
      <c r="A642" s="3">
        <f>IFERROR(VLOOKUP(B642,'[1]DADOS (OCULTAR)'!$P$3:$R$91,3,0),"")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>3.7 - Material de Limpeza e Produtos de Hgienização</v>
      </c>
      <c r="D642" s="3">
        <f>'[1]TCE - ANEXO IV - Preencher'!F651</f>
        <v>1415865000505</v>
      </c>
      <c r="E642" s="5" t="str">
        <f>'[1]TCE - ANEXO IV - Preencher'!G651</f>
        <v>KALYKIM INDUSTRIA E COMERCIO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26172</v>
      </c>
      <c r="I642" s="6" t="str">
        <f>IF('[1]TCE - ANEXO IV - Preencher'!K651="","",'[1]TCE - ANEXO IV - Preencher'!K651)</f>
        <v>09/08/2021</v>
      </c>
      <c r="J642" s="5" t="str">
        <f>'[1]TCE - ANEXO IV - Preencher'!L651</f>
        <v>26210801415865000505550000000261721871248260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301</v>
      </c>
    </row>
    <row r="643" spans="1:12" s="8" customFormat="1" ht="19.5" customHeight="1" x14ac:dyDescent="0.2">
      <c r="A643" s="3">
        <f>IFERROR(VLOOKUP(B643,'[1]DADOS (OCULTAR)'!$P$3:$R$91,3,0),"")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>3.7 - Material de Limpeza e Produtos de Hgienização</v>
      </c>
      <c r="D643" s="3">
        <f>'[1]TCE - ANEXO IV - Preencher'!F652</f>
        <v>2975570000122</v>
      </c>
      <c r="E643" s="5" t="str">
        <f>'[1]TCE - ANEXO IV - Preencher'!G652</f>
        <v>DIET FOOD NUTRICAO LTDA - ME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11482</v>
      </c>
      <c r="I643" s="6" t="str">
        <f>IF('[1]TCE - ANEXO IV - Preencher'!K652="","",'[1]TCE - ANEXO IV - Preencher'!K652)</f>
        <v>26/07/2021</v>
      </c>
      <c r="J643" s="5" t="str">
        <f>'[1]TCE - ANEXO IV - Preencher'!L652</f>
        <v>26210702975570000122550010000114821125453431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2430</v>
      </c>
    </row>
    <row r="644" spans="1:12" s="8" customFormat="1" ht="19.5" customHeight="1" x14ac:dyDescent="0.2">
      <c r="A644" s="3">
        <f>IFERROR(VLOOKUP(B644,'[1]DADOS (OCULTAR)'!$P$3:$R$91,3,0),"")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3.7 - Material de Limpeza e Produtos de Hgienização</v>
      </c>
      <c r="D644" s="3">
        <f>'[1]TCE - ANEXO IV - Preencher'!F653</f>
        <v>4004741000100</v>
      </c>
      <c r="E644" s="5" t="str">
        <f>'[1]TCE - ANEXO IV - Preencher'!G653</f>
        <v>NORLUX LTDA - ME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008764</v>
      </c>
      <c r="I644" s="6" t="str">
        <f>IF('[1]TCE - ANEXO IV - Preencher'!K653="","",'[1]TCE - ANEXO IV - Preencher'!K653)</f>
        <v>02/08/2021</v>
      </c>
      <c r="J644" s="5" t="str">
        <f>'[1]TCE - ANEXO IV - Preencher'!L653</f>
        <v>26210804004741000100550000000087641170086202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36479.4</v>
      </c>
    </row>
    <row r="645" spans="1:12" s="8" customFormat="1" ht="19.5" customHeight="1" x14ac:dyDescent="0.2">
      <c r="A645" s="3">
        <f>IFERROR(VLOOKUP(B645,'[1]DADOS (OCULTAR)'!$P$3:$R$91,3,0),"")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3.7 - Material de Limpeza e Produtos de Hgienização</v>
      </c>
      <c r="D645" s="3">
        <f>'[1]TCE - ANEXO IV - Preencher'!F654</f>
        <v>4925042000194</v>
      </c>
      <c r="E645" s="5" t="str">
        <f>'[1]TCE - ANEXO IV - Preencher'!G654</f>
        <v>I BARBOSA DA SILVA - ME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000009579</v>
      </c>
      <c r="I645" s="6" t="str">
        <f>IF('[1]TCE - ANEXO IV - Preencher'!K654="","",'[1]TCE - ANEXO IV - Preencher'!K654)</f>
        <v>27/07/2021</v>
      </c>
      <c r="J645" s="5" t="str">
        <f>'[1]TCE - ANEXO IV - Preencher'!L654</f>
        <v>26210704925042000194550010000095791100095793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81.900000000000006</v>
      </c>
    </row>
    <row r="646" spans="1:12" s="8" customFormat="1" ht="19.5" customHeight="1" x14ac:dyDescent="0.2">
      <c r="A646" s="3">
        <f>IFERROR(VLOOKUP(B646,'[1]DADOS (OCULTAR)'!$P$3:$R$91,3,0),"")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3.7 - Material de Limpeza e Produtos de Hgienização</v>
      </c>
      <c r="D646" s="3">
        <f>'[1]TCE - ANEXO IV - Preencher'!F655</f>
        <v>4925042000194</v>
      </c>
      <c r="E646" s="5" t="str">
        <f>'[1]TCE - ANEXO IV - Preencher'!G655</f>
        <v>I BARBOSA DA SILVA - ME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000009623</v>
      </c>
      <c r="I646" s="6" t="str">
        <f>IF('[1]TCE - ANEXO IV - Preencher'!K655="","",'[1]TCE - ANEXO IV - Preencher'!K655)</f>
        <v>10/08/2021</v>
      </c>
      <c r="J646" s="5" t="str">
        <f>'[1]TCE - ANEXO IV - Preencher'!L655</f>
        <v>26210804925042000194550010000096231100096238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134.4</v>
      </c>
    </row>
    <row r="647" spans="1:12" s="8" customFormat="1" ht="19.5" customHeight="1" x14ac:dyDescent="0.2">
      <c r="A647" s="3">
        <f>IFERROR(VLOOKUP(B647,'[1]DADOS (OCULTAR)'!$P$3:$R$91,3,0),"")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3.7 - Material de Limpeza e Produtos de Hgienização</v>
      </c>
      <c r="D647" s="3">
        <f>'[1]TCE - ANEXO IV - Preencher'!F656</f>
        <v>5044056000161</v>
      </c>
      <c r="E647" s="5" t="str">
        <f>'[1]TCE - ANEXO IV - Preencher'!G656</f>
        <v>DMH PRODUTOS HOSPITALARES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19046</v>
      </c>
      <c r="I647" s="6" t="str">
        <f>IF('[1]TCE - ANEXO IV - Preencher'!K656="","",'[1]TCE - ANEXO IV - Preencher'!K656)</f>
        <v>25/08/2021</v>
      </c>
      <c r="J647" s="5" t="str">
        <f>'[1]TCE - ANEXO IV - Preencher'!L656</f>
        <v>26210805044056000161550010000190461710418457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5164.8</v>
      </c>
    </row>
    <row r="648" spans="1:12" s="8" customFormat="1" ht="19.5" customHeight="1" x14ac:dyDescent="0.2">
      <c r="A648" s="3">
        <f>IFERROR(VLOOKUP(B648,'[1]DADOS (OCULTAR)'!$P$3:$R$91,3,0),"")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3.7 - Material de Limpeza e Produtos de Hgienização</v>
      </c>
      <c r="D648" s="3">
        <f>'[1]TCE - ANEXO IV - Preencher'!F657</f>
        <v>7161328000139</v>
      </c>
      <c r="E648" s="5" t="str">
        <f>'[1]TCE - ANEXO IV - Preencher'!G657</f>
        <v>VITALCARDIO COM E REPRESENTACOES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000006209</v>
      </c>
      <c r="I648" s="6" t="str">
        <f>IF('[1]TCE - ANEXO IV - Preencher'!K657="","",'[1]TCE - ANEXO IV - Preencher'!K657)</f>
        <v>05/08/2021</v>
      </c>
      <c r="J648" s="5" t="str">
        <f>'[1]TCE - ANEXO IV - Preencher'!L657</f>
        <v>26210807161328000139550010000062091223679141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3370</v>
      </c>
    </row>
    <row r="649" spans="1:12" s="8" customFormat="1" ht="19.5" customHeight="1" x14ac:dyDescent="0.2">
      <c r="A649" s="3">
        <f>IFERROR(VLOOKUP(B649,'[1]DADOS (OCULTAR)'!$P$3:$R$91,3,0),"")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3.7 - Material de Limpeza e Produtos de Hgienização</v>
      </c>
      <c r="D649" s="3">
        <f>'[1]TCE - ANEXO IV - Preencher'!F658</f>
        <v>7161328000139</v>
      </c>
      <c r="E649" s="5" t="str">
        <f>'[1]TCE - ANEXO IV - Preencher'!G658</f>
        <v>VITALCARDIO COM E REPRESENTACOES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000006217</v>
      </c>
      <c r="I649" s="6" t="str">
        <f>IF('[1]TCE - ANEXO IV - Preencher'!K658="","",'[1]TCE - ANEXO IV - Preencher'!K658)</f>
        <v>18/08/2021</v>
      </c>
      <c r="J649" s="5" t="str">
        <f>'[1]TCE - ANEXO IV - Preencher'!L658</f>
        <v>26210807161328000139550010000062171454259999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3370</v>
      </c>
    </row>
    <row r="650" spans="1:12" s="8" customFormat="1" ht="19.5" customHeight="1" x14ac:dyDescent="0.2">
      <c r="A650" s="3">
        <f>IFERROR(VLOOKUP(B650,'[1]DADOS (OCULTAR)'!$P$3:$R$91,3,0),"")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3.7 - Material de Limpeza e Produtos de Hgienização</v>
      </c>
      <c r="D650" s="3">
        <f>'[1]TCE - ANEXO IV - Preencher'!F659</f>
        <v>7199135000177</v>
      </c>
      <c r="E650" s="5" t="str">
        <f>'[1]TCE - ANEXO IV - Preencher'!G659</f>
        <v>HOSPSETE DISTRIB DE MAT MEDICO HOSP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000014348</v>
      </c>
      <c r="I650" s="6" t="str">
        <f>IF('[1]TCE - ANEXO IV - Preencher'!K659="","",'[1]TCE - ANEXO IV - Preencher'!K659)</f>
        <v>16/08/2021</v>
      </c>
      <c r="J650" s="5" t="str">
        <f>'[1]TCE - ANEXO IV - Preencher'!L659</f>
        <v>26210807199135000177550010000143481000163695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760</v>
      </c>
    </row>
    <row r="651" spans="1:12" s="8" customFormat="1" ht="19.5" customHeight="1" x14ac:dyDescent="0.2">
      <c r="A651" s="3">
        <f>IFERROR(VLOOKUP(B651,'[1]DADOS (OCULTAR)'!$P$3:$R$91,3,0),"")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3.7 - Material de Limpeza e Produtos de Hgienização</v>
      </c>
      <c r="D651" s="3">
        <f>'[1]TCE - ANEXO IV - Preencher'!F660</f>
        <v>8674752000140</v>
      </c>
      <c r="E651" s="5" t="str">
        <f>'[1]TCE - ANEXO IV - Preencher'!G660</f>
        <v>CIRURGICA MONTEBELLO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000111166</v>
      </c>
      <c r="I651" s="6" t="str">
        <f>IF('[1]TCE - ANEXO IV - Preencher'!K660="","",'[1]TCE - ANEXO IV - Preencher'!K660)</f>
        <v>26/08/2021</v>
      </c>
      <c r="J651" s="5" t="str">
        <f>'[1]TCE - ANEXO IV - Preencher'!L660</f>
        <v>26210808674752000140550010001111661777324293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691.33</v>
      </c>
    </row>
    <row r="652" spans="1:12" s="8" customFormat="1" ht="19.5" customHeight="1" x14ac:dyDescent="0.2">
      <c r="A652" s="3">
        <f>IFERROR(VLOOKUP(B652,'[1]DADOS (OCULTAR)'!$P$3:$R$91,3,0),"")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3.7 - Material de Limpeza e Produtos de Hgienização</v>
      </c>
      <c r="D652" s="3">
        <f>'[1]TCE - ANEXO IV - Preencher'!F661</f>
        <v>8778201000126</v>
      </c>
      <c r="E652" s="5" t="str">
        <f>'[1]TCE - ANEXO IV - Preencher'!G661</f>
        <v>DROGAFONTE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000344384</v>
      </c>
      <c r="I652" s="6" t="str">
        <f>IF('[1]TCE - ANEXO IV - Preencher'!K661="","",'[1]TCE - ANEXO IV - Preencher'!K661)</f>
        <v>05/08/2021</v>
      </c>
      <c r="J652" s="5" t="str">
        <f>'[1]TCE - ANEXO IV - Preencher'!L661</f>
        <v>26210808778201000126550010003443841211712284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3308.26</v>
      </c>
    </row>
    <row r="653" spans="1:12" s="8" customFormat="1" ht="19.5" customHeight="1" x14ac:dyDescent="0.2">
      <c r="A653" s="3">
        <f>IFERROR(VLOOKUP(B653,'[1]DADOS (OCULTAR)'!$P$3:$R$91,3,0),"")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3.7 - Material de Limpeza e Produtos de Hgienização</v>
      </c>
      <c r="D653" s="3">
        <f>'[1]TCE - ANEXO IV - Preencher'!F662</f>
        <v>8778201000126</v>
      </c>
      <c r="E653" s="5" t="str">
        <f>'[1]TCE - ANEXO IV - Preencher'!G662</f>
        <v>DROGAFONTE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000344769</v>
      </c>
      <c r="I653" s="6" t="str">
        <f>IF('[1]TCE - ANEXO IV - Preencher'!K662="","",'[1]TCE - ANEXO IV - Preencher'!K662)</f>
        <v>09/08/2021</v>
      </c>
      <c r="J653" s="5" t="str">
        <f>'[1]TCE - ANEXO IV - Preencher'!L662</f>
        <v>26210808778201000126550010003447691268248043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6852.82</v>
      </c>
    </row>
    <row r="654" spans="1:12" s="8" customFormat="1" ht="19.5" customHeight="1" x14ac:dyDescent="0.2">
      <c r="A654" s="3">
        <f>IFERROR(VLOOKUP(B654,'[1]DADOS (OCULTAR)'!$P$3:$R$91,3,0),"")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3.7 - Material de Limpeza e Produtos de Hgienização</v>
      </c>
      <c r="D654" s="3">
        <f>'[1]TCE - ANEXO IV - Preencher'!F663</f>
        <v>11336321000188</v>
      </c>
      <c r="E654" s="5" t="str">
        <f>'[1]TCE - ANEXO IV - Preencher'!G663</f>
        <v>SAMCLEAN COMERCIO E SERVICOS DE PRODUTOS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18866</v>
      </c>
      <c r="I654" s="6" t="str">
        <f>IF('[1]TCE - ANEXO IV - Preencher'!K663="","",'[1]TCE - ANEXO IV - Preencher'!K663)</f>
        <v>11/08/2021</v>
      </c>
      <c r="J654" s="5" t="str">
        <f>'[1]TCE - ANEXO IV - Preencher'!L663</f>
        <v>26210811336321000188550010000188661587404938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4440</v>
      </c>
    </row>
    <row r="655" spans="1:12" s="8" customFormat="1" ht="19.5" customHeight="1" x14ac:dyDescent="0.2">
      <c r="A655" s="3">
        <f>IFERROR(VLOOKUP(B655,'[1]DADOS (OCULTAR)'!$P$3:$R$91,3,0),"")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3.7 - Material de Limpeza e Produtos de Hgienização</v>
      </c>
      <c r="D655" s="3">
        <f>'[1]TCE - ANEXO IV - Preencher'!F664</f>
        <v>11336321000188</v>
      </c>
      <c r="E655" s="5" t="str">
        <f>'[1]TCE - ANEXO IV - Preencher'!G664</f>
        <v>SAMCLEAN COMERCIO E SERVICOS DE PRODUTOS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18915</v>
      </c>
      <c r="I655" s="6" t="str">
        <f>IF('[1]TCE - ANEXO IV - Preencher'!K664="","",'[1]TCE - ANEXO IV - Preencher'!K664)</f>
        <v>30/08/2021</v>
      </c>
      <c r="J655" s="5" t="str">
        <f>'[1]TCE - ANEXO IV - Preencher'!L664</f>
        <v>26210811336321000188550010000189151422509020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4440</v>
      </c>
    </row>
    <row r="656" spans="1:12" s="8" customFormat="1" ht="19.5" customHeight="1" x14ac:dyDescent="0.2">
      <c r="A656" s="3">
        <f>IFERROR(VLOOKUP(B656,'[1]DADOS (OCULTAR)'!$P$3:$R$91,3,0),"")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3.7 - Material de Limpeza e Produtos de Hgienização</v>
      </c>
      <c r="D656" s="3">
        <f>'[1]TCE - ANEXO IV - Preencher'!F665</f>
        <v>11676205000108</v>
      </c>
      <c r="E656" s="5" t="str">
        <f>'[1]TCE - ANEXO IV - Preencher'!G665</f>
        <v>PLASTCENTER IND E COM DE PROD PLAS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2017</v>
      </c>
      <c r="I656" s="6" t="str">
        <f>IF('[1]TCE - ANEXO IV - Preencher'!K665="","",'[1]TCE - ANEXO IV - Preencher'!K665)</f>
        <v>13/08/2021</v>
      </c>
      <c r="J656" s="5" t="str">
        <f>'[1]TCE - ANEXO IV - Preencher'!L665</f>
        <v>26210811676205000108550010000020171620936493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1500</v>
      </c>
    </row>
    <row r="657" spans="1:12" s="8" customFormat="1" ht="19.5" customHeight="1" x14ac:dyDescent="0.2">
      <c r="A657" s="3">
        <f>IFERROR(VLOOKUP(B657,'[1]DADOS (OCULTAR)'!$P$3:$R$91,3,0),"")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3.7 - Material de Limpeza e Produtos de Hgienização</v>
      </c>
      <c r="D657" s="3">
        <f>'[1]TCE - ANEXO IV - Preencher'!F666</f>
        <v>12420164001048</v>
      </c>
      <c r="E657" s="5" t="str">
        <f>'[1]TCE - ANEXO IV - Preencher'!G666</f>
        <v>CM HOSPITALAR SA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000103296</v>
      </c>
      <c r="I657" s="6" t="str">
        <f>IF('[1]TCE - ANEXO IV - Preencher'!K666="","",'[1]TCE - ANEXO IV - Preencher'!K666)</f>
        <v>19/08/2021</v>
      </c>
      <c r="J657" s="5" t="str">
        <f>'[1]TCE - ANEXO IV - Preencher'!L666</f>
        <v>26210812420164001048550010001032961100279660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924</v>
      </c>
    </row>
    <row r="658" spans="1:12" s="8" customFormat="1" ht="19.5" customHeight="1" x14ac:dyDescent="0.2">
      <c r="A658" s="3">
        <f>IFERROR(VLOOKUP(B658,'[1]DADOS (OCULTAR)'!$P$3:$R$91,3,0),"")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3.7 - Material de Limpeza e Produtos de Hgienização</v>
      </c>
      <c r="D658" s="3">
        <f>'[1]TCE - ANEXO IV - Preencher'!F667</f>
        <v>13441051000281</v>
      </c>
      <c r="E658" s="5" t="str">
        <f>'[1]TCE - ANEXO IV - Preencher'!G667</f>
        <v>CL COM DE MAT MEDICOS HOSP LTDA EPP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000012548</v>
      </c>
      <c r="I658" s="6" t="str">
        <f>IF('[1]TCE - ANEXO IV - Preencher'!K667="","",'[1]TCE - ANEXO IV - Preencher'!K667)</f>
        <v>06/08/2021</v>
      </c>
      <c r="J658" s="5" t="str">
        <f>'[1]TCE - ANEXO IV - Preencher'!L667</f>
        <v>26210813441051000281550010000125481105348895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6831</v>
      </c>
    </row>
    <row r="659" spans="1:12" s="8" customFormat="1" ht="19.5" customHeight="1" x14ac:dyDescent="0.2">
      <c r="A659" s="3">
        <f>IFERROR(VLOOKUP(B659,'[1]DADOS (OCULTAR)'!$P$3:$R$91,3,0),"")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3.7 - Material de Limpeza e Produtos de Hgienização</v>
      </c>
      <c r="D659" s="3">
        <f>'[1]TCE - ANEXO IV - Preencher'!F668</f>
        <v>13441051000281</v>
      </c>
      <c r="E659" s="5" t="str">
        <f>'[1]TCE - ANEXO IV - Preencher'!G668</f>
        <v>CL COM DE MAT MEDICOS HOSP LTDA EPP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000012556</v>
      </c>
      <c r="I659" s="6" t="str">
        <f>IF('[1]TCE - ANEXO IV - Preencher'!K668="","",'[1]TCE - ANEXO IV - Preencher'!K668)</f>
        <v>07/08/2021</v>
      </c>
      <c r="J659" s="5" t="str">
        <f>'[1]TCE - ANEXO IV - Preencher'!L668</f>
        <v>26210813441051000281550010000125561122641815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4504.5</v>
      </c>
    </row>
    <row r="660" spans="1:12" s="8" customFormat="1" ht="19.5" customHeight="1" x14ac:dyDescent="0.2">
      <c r="A660" s="3">
        <f>IFERROR(VLOOKUP(B660,'[1]DADOS (OCULTAR)'!$P$3:$R$91,3,0),"")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3.7 - Material de Limpeza e Produtos de Hgienização</v>
      </c>
      <c r="D660" s="3">
        <f>'[1]TCE - ANEXO IV - Preencher'!F669</f>
        <v>13845315000181</v>
      </c>
      <c r="E660" s="5" t="str">
        <f>'[1]TCE - ANEXO IV - Preencher'!G669</f>
        <v>PAULA CIBELE DA SILVA EIRELI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000016470</v>
      </c>
      <c r="I660" s="6" t="str">
        <f>IF('[1]TCE - ANEXO IV - Preencher'!K669="","",'[1]TCE - ANEXO IV - Preencher'!K669)</f>
        <v>17/08/2021</v>
      </c>
      <c r="J660" s="5" t="str">
        <f>'[1]TCE - ANEXO IV - Preencher'!L669</f>
        <v>26210813845315000181550010000164701990728005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511.5</v>
      </c>
    </row>
    <row r="661" spans="1:12" s="8" customFormat="1" ht="19.5" customHeight="1" x14ac:dyDescent="0.2">
      <c r="A661" s="3">
        <f>IFERROR(VLOOKUP(B661,'[1]DADOS (OCULTAR)'!$P$3:$R$91,3,0),"")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3.7 - Material de Limpeza e Produtos de Hgienização</v>
      </c>
      <c r="D661" s="3">
        <f>'[1]TCE - ANEXO IV - Preencher'!F670</f>
        <v>13845315000181</v>
      </c>
      <c r="E661" s="5" t="str">
        <f>'[1]TCE - ANEXO IV - Preencher'!G670</f>
        <v>PAULA CIBELE DA SILVA EIRELI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000016500</v>
      </c>
      <c r="I661" s="6" t="str">
        <f>IF('[1]TCE - ANEXO IV - Preencher'!K670="","",'[1]TCE - ANEXO IV - Preencher'!K670)</f>
        <v>20/08/2021</v>
      </c>
      <c r="J661" s="5" t="str">
        <f>'[1]TCE - ANEXO IV - Preencher'!L670</f>
        <v>26210813845315000181550010000165001599883376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478.5</v>
      </c>
    </row>
    <row r="662" spans="1:12" s="8" customFormat="1" ht="19.5" customHeight="1" x14ac:dyDescent="0.2">
      <c r="A662" s="3">
        <f>IFERROR(VLOOKUP(B662,'[1]DADOS (OCULTAR)'!$P$3:$R$91,3,0),"")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3.7 - Material de Limpeza e Produtos de Hgienização</v>
      </c>
      <c r="D662" s="3">
        <f>'[1]TCE - ANEXO IV - Preencher'!F671</f>
        <v>14379649000170</v>
      </c>
      <c r="E662" s="5" t="str">
        <f>'[1]TCE - ANEXO IV - Preencher'!G671</f>
        <v>ARIELY DE MEDEIROS CUNHA-ME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000002955</v>
      </c>
      <c r="I662" s="6" t="str">
        <f>IF('[1]TCE - ANEXO IV - Preencher'!K671="","",'[1]TCE - ANEXO IV - Preencher'!K671)</f>
        <v>06/08/2021</v>
      </c>
      <c r="J662" s="5" t="str">
        <f>'[1]TCE - ANEXO IV - Preencher'!L671</f>
        <v>26210814379649000170550010000029551802897474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1264</v>
      </c>
    </row>
    <row r="663" spans="1:12" s="8" customFormat="1" ht="19.5" customHeight="1" x14ac:dyDescent="0.2">
      <c r="A663" s="3">
        <f>IFERROR(VLOOKUP(B663,'[1]DADOS (OCULTAR)'!$P$3:$R$91,3,0),"")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3.7 - Material de Limpeza e Produtos de Hgienização</v>
      </c>
      <c r="D663" s="3">
        <f>'[1]TCE - ANEXO IV - Preencher'!F672</f>
        <v>14379649000170</v>
      </c>
      <c r="E663" s="5" t="str">
        <f>'[1]TCE - ANEXO IV - Preencher'!G672</f>
        <v>ARIELY DE MEDEIROS CUNHA-ME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000002960</v>
      </c>
      <c r="I663" s="6" t="str">
        <f>IF('[1]TCE - ANEXO IV - Preencher'!K672="","",'[1]TCE - ANEXO IV - Preencher'!K672)</f>
        <v>16/08/2021</v>
      </c>
      <c r="J663" s="5" t="str">
        <f>'[1]TCE - ANEXO IV - Preencher'!L672</f>
        <v>26210814379649000170550010000029601954867543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1106</v>
      </c>
    </row>
    <row r="664" spans="1:12" s="8" customFormat="1" ht="19.5" customHeight="1" x14ac:dyDescent="0.2">
      <c r="A664" s="3">
        <f>IFERROR(VLOOKUP(B664,'[1]DADOS (OCULTAR)'!$P$3:$R$91,3,0),"")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3.7 - Material de Limpeza e Produtos de Hgienização</v>
      </c>
      <c r="D664" s="3">
        <f>'[1]TCE - ANEXO IV - Preencher'!F673</f>
        <v>20121511000179</v>
      </c>
      <c r="E664" s="5" t="str">
        <f>'[1]TCE - ANEXO IV - Preencher'!G673</f>
        <v>NUCLECIA E CANDIDO CONFECOES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1704</v>
      </c>
      <c r="I664" s="6" t="str">
        <f>IF('[1]TCE - ANEXO IV - Preencher'!K673="","",'[1]TCE - ANEXO IV - Preencher'!K673)</f>
        <v>09/08/2021</v>
      </c>
      <c r="J664" s="5" t="str">
        <f>'[1]TCE - ANEXO IV - Preencher'!L673</f>
        <v>26210820121511000179550010000017041617606036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5196</v>
      </c>
    </row>
    <row r="665" spans="1:12" s="8" customFormat="1" ht="19.5" customHeight="1" x14ac:dyDescent="0.2">
      <c r="A665" s="3">
        <f>IFERROR(VLOOKUP(B665,'[1]DADOS (OCULTAR)'!$P$3:$R$91,3,0),"")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3.7 - Material de Limpeza e Produtos de Hgienização</v>
      </c>
      <c r="D665" s="3">
        <f>'[1]TCE - ANEXO IV - Preencher'!F674</f>
        <v>20606171000176</v>
      </c>
      <c r="E665" s="5" t="str">
        <f>'[1]TCE - ANEXO IV - Preencher'!G674</f>
        <v>MULTICOM DISTRIB DE PROD SISTEMAS DE LIMPEZA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000000410</v>
      </c>
      <c r="I665" s="6" t="str">
        <f>IF('[1]TCE - ANEXO IV - Preencher'!K674="","",'[1]TCE - ANEXO IV - Preencher'!K674)</f>
        <v>06/08/2021</v>
      </c>
      <c r="J665" s="5" t="str">
        <f>'[1]TCE - ANEXO IV - Preencher'!L674</f>
        <v>26210820606171000176550010000004101068271101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5100</v>
      </c>
    </row>
    <row r="666" spans="1:12" s="8" customFormat="1" ht="19.5" customHeight="1" x14ac:dyDescent="0.2">
      <c r="A666" s="3">
        <f>IFERROR(VLOOKUP(B666,'[1]DADOS (OCULTAR)'!$P$3:$R$91,3,0),"")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3.7 - Material de Limpeza e Produtos de Hgienização</v>
      </c>
      <c r="D666" s="3">
        <f>'[1]TCE - ANEXO IV - Preencher'!F675</f>
        <v>67729178000491</v>
      </c>
      <c r="E666" s="5" t="str">
        <f>'[1]TCE - ANEXO IV - Preencher'!G675</f>
        <v>COMERCIAL CIRURGICA RIOCLARENSE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1466138</v>
      </c>
      <c r="I666" s="6" t="str">
        <f>IF('[1]TCE - ANEXO IV - Preencher'!K675="","",'[1]TCE - ANEXO IV - Preencher'!K675)</f>
        <v>27/07/2021</v>
      </c>
      <c r="J666" s="5" t="str">
        <f>'[1]TCE - ANEXO IV - Preencher'!L675</f>
        <v>35210767729178000491550010014661381550294387</v>
      </c>
      <c r="K666" s="5" t="str">
        <f>IF(F666="B",LEFT('[1]TCE - ANEXO IV - Preencher'!M675,2),IF(F666="S",LEFT('[1]TCE - ANEXO IV - Preencher'!M675,7),IF('[1]TCE - ANEXO IV - Preencher'!H675="","")))</f>
        <v>35</v>
      </c>
      <c r="L666" s="7">
        <f>'[1]TCE - ANEXO IV - Preencher'!N675</f>
        <v>3675.4</v>
      </c>
    </row>
    <row r="667" spans="1:12" s="8" customFormat="1" ht="19.5" customHeight="1" x14ac:dyDescent="0.2">
      <c r="A667" s="3">
        <f>IFERROR(VLOOKUP(B667,'[1]DADOS (OCULTAR)'!$P$3:$R$91,3,0),"")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3.7 - Material de Limpeza e Produtos de Hgienização</v>
      </c>
      <c r="D667" s="3">
        <f>'[1]TCE - ANEXO IV - Preencher'!F676</f>
        <v>67729178000653</v>
      </c>
      <c r="E667" s="5" t="str">
        <f>'[1]TCE - ANEXO IV - Preencher'!G676</f>
        <v>COMERCIAL CIRURGICA RIOCLARENSE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0012227</v>
      </c>
      <c r="I667" s="6" t="str">
        <f>IF('[1]TCE - ANEXO IV - Preencher'!K676="","",'[1]TCE - ANEXO IV - Preencher'!K676)</f>
        <v>09/08/2021</v>
      </c>
      <c r="J667" s="5" t="str">
        <f>'[1]TCE - ANEXO IV - Preencher'!L676</f>
        <v>26210867729178000653550010000122271718192562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124.56</v>
      </c>
    </row>
    <row r="668" spans="1:12" s="8" customFormat="1" ht="19.5" customHeight="1" x14ac:dyDescent="0.2">
      <c r="A668" s="3">
        <f>IFERROR(VLOOKUP(B668,'[1]DADOS (OCULTAR)'!$P$3:$R$91,3,0),"")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3.14 - Alimentação Preparada</v>
      </c>
      <c r="D668" s="3">
        <f>'[1]TCE - ANEXO IV - Preencher'!F677</f>
        <v>4004741000100</v>
      </c>
      <c r="E668" s="5" t="str">
        <f>'[1]TCE - ANEXO IV - Preencher'!G677</f>
        <v>NORLUX LTDA - ME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008816</v>
      </c>
      <c r="I668" s="6" t="str">
        <f>IF('[1]TCE - ANEXO IV - Preencher'!K677="","",'[1]TCE - ANEXO IV - Preencher'!K677)</f>
        <v>24/08/2021</v>
      </c>
      <c r="J668" s="5" t="str">
        <f>'[1]TCE - ANEXO IV - Preencher'!L677</f>
        <v>26210804004741000100550000000088161180081279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2388</v>
      </c>
    </row>
    <row r="669" spans="1:12" s="8" customFormat="1" ht="19.5" customHeight="1" x14ac:dyDescent="0.2">
      <c r="A669" s="3">
        <f>IFERROR(VLOOKUP(B669,'[1]DADOS (OCULTAR)'!$P$3:$R$91,3,0),"")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3.14 - Alimentação Preparada</v>
      </c>
      <c r="D669" s="3">
        <f>'[1]TCE - ANEXO IV - Preencher'!F678</f>
        <v>6088039000199</v>
      </c>
      <c r="E669" s="5" t="str">
        <f>'[1]TCE - ANEXO IV - Preencher'!G678</f>
        <v>MCP REFEICOES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000010900</v>
      </c>
      <c r="I669" s="6" t="str">
        <f>IF('[1]TCE - ANEXO IV - Preencher'!K678="","",'[1]TCE - ANEXO IV - Preencher'!K678)</f>
        <v>31/08/2021</v>
      </c>
      <c r="J669" s="5" t="str">
        <f>'[1]TCE - ANEXO IV - Preencher'!L678</f>
        <v>26210806088039000199550010000109001961275542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189877.2</v>
      </c>
    </row>
    <row r="670" spans="1:12" s="8" customFormat="1" ht="19.5" customHeight="1" x14ac:dyDescent="0.2">
      <c r="A670" s="3">
        <f>IFERROR(VLOOKUP(B670,'[1]DADOS (OCULTAR)'!$P$3:$R$91,3,0),"")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3.14 - Alimentação Preparada</v>
      </c>
      <c r="D670" s="3">
        <f>'[1]TCE - ANEXO IV - Preencher'!F679</f>
        <v>9324366000190</v>
      </c>
      <c r="E670" s="5" t="str">
        <f>'[1]TCE - ANEXO IV - Preencher'!G679</f>
        <v>TORRES E PEDROSA COMERCIO DE AGUAS MINERAIS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50971</v>
      </c>
      <c r="I670" s="6" t="str">
        <f>IF('[1]TCE - ANEXO IV - Preencher'!K679="","",'[1]TCE - ANEXO IV - Preencher'!K679)</f>
        <v>11/08/2021</v>
      </c>
      <c r="J670" s="5" t="str">
        <f>'[1]TCE - ANEXO IV - Preencher'!L679</f>
        <v>26210809324366000190550020000509711808742243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610</v>
      </c>
    </row>
    <row r="671" spans="1:12" s="8" customFormat="1" ht="19.5" customHeight="1" x14ac:dyDescent="0.2">
      <c r="A671" s="3">
        <f>IFERROR(VLOOKUP(B671,'[1]DADOS (OCULTAR)'!$P$3:$R$91,3,0),"")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3.14 - Alimentação Preparada</v>
      </c>
      <c r="D671" s="3">
        <f>'[1]TCE - ANEXO IV - Preencher'!F680</f>
        <v>9384238000132</v>
      </c>
      <c r="E671" s="5" t="str">
        <f>'[1]TCE - ANEXO IV - Preencher'!G680</f>
        <v>J JOZELIA LIRA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000000885</v>
      </c>
      <c r="I671" s="6" t="str">
        <f>IF('[1]TCE - ANEXO IV - Preencher'!K680="","",'[1]TCE - ANEXO IV - Preencher'!K680)</f>
        <v>03/08/2021</v>
      </c>
      <c r="J671" s="5" t="str">
        <f>'[1]TCE - ANEXO IV - Preencher'!L680</f>
        <v>26210809384238000132550010000008851100008859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148.5</v>
      </c>
    </row>
    <row r="672" spans="1:12" s="8" customFormat="1" ht="19.5" customHeight="1" x14ac:dyDescent="0.2">
      <c r="A672" s="3">
        <f>IFERROR(VLOOKUP(B672,'[1]DADOS (OCULTAR)'!$P$3:$R$91,3,0),"")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3.14 - Alimentação Preparada</v>
      </c>
      <c r="D672" s="3">
        <f>'[1]TCE - ANEXO IV - Preencher'!F681</f>
        <v>11101202000146</v>
      </c>
      <c r="E672" s="5" t="str">
        <f>'[1]TCE - ANEXO IV - Preencher'!G681</f>
        <v>VGC ALVES COMERCIO E SERVIÇOS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000013424</v>
      </c>
      <c r="I672" s="6" t="str">
        <f>IF('[1]TCE - ANEXO IV - Preencher'!K681="","",'[1]TCE - ANEXO IV - Preencher'!K681)</f>
        <v>24/08/2021</v>
      </c>
      <c r="J672" s="5" t="str">
        <f>'[1]TCE - ANEXO IV - Preencher'!L681</f>
        <v>26210811101202000146550010000134241365020254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300</v>
      </c>
    </row>
    <row r="673" spans="1:12" s="8" customFormat="1" ht="19.5" customHeight="1" x14ac:dyDescent="0.2">
      <c r="A673" s="3">
        <f>IFERROR(VLOOKUP(B673,'[1]DADOS (OCULTAR)'!$P$3:$R$91,3,0),"")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3.14 - Alimentação Preparada</v>
      </c>
      <c r="D673" s="3">
        <f>'[1]TCE - ANEXO IV - Preencher'!F682</f>
        <v>11840014000130</v>
      </c>
      <c r="E673" s="5" t="str">
        <f>'[1]TCE - ANEXO IV - Preencher'!G682</f>
        <v>MACROPAC PROTECAO E EMBALAGEM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344925</v>
      </c>
      <c r="I673" s="6" t="str">
        <f>IF('[1]TCE - ANEXO IV - Preencher'!K682="","",'[1]TCE - ANEXO IV - Preencher'!K682)</f>
        <v>02/08/2021</v>
      </c>
      <c r="J673" s="5" t="str">
        <f>'[1]TCE - ANEXO IV - Preencher'!L682</f>
        <v>26210811840014000130550010003449251302246108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2172</v>
      </c>
    </row>
    <row r="674" spans="1:12" s="8" customFormat="1" ht="19.5" customHeight="1" x14ac:dyDescent="0.2">
      <c r="A674" s="3">
        <f>IFERROR(VLOOKUP(B674,'[1]DADOS (OCULTAR)'!$P$3:$R$91,3,0),"")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3.14 - Alimentação Preparada</v>
      </c>
      <c r="D674" s="3">
        <f>'[1]TCE - ANEXO IV - Preencher'!F683</f>
        <v>24812842000106</v>
      </c>
      <c r="E674" s="5" t="str">
        <f>'[1]TCE - ANEXO IV - Preencher'!G683</f>
        <v>HOT SUN ENERGIA SOLAR EIRELI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589</v>
      </c>
      <c r="I674" s="6" t="str">
        <f>IF('[1]TCE - ANEXO IV - Preencher'!K683="","",'[1]TCE - ANEXO IV - Preencher'!K683)</f>
        <v>24/08/2021</v>
      </c>
      <c r="J674" s="5" t="str">
        <f>'[1]TCE - ANEXO IV - Preencher'!L683</f>
        <v>26210824812842000106550010000005891530402904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12</v>
      </c>
    </row>
    <row r="675" spans="1:12" s="8" customFormat="1" ht="19.5" customHeight="1" x14ac:dyDescent="0.2">
      <c r="A675" s="3">
        <f>IFERROR(VLOOKUP(B675,'[1]DADOS (OCULTAR)'!$P$3:$R$91,3,0),"")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>3.14 - Alimentação Preparada</v>
      </c>
      <c r="D675" s="3">
        <f>'[1]TCE - ANEXO IV - Preencher'!F684</f>
        <v>29291041000166</v>
      </c>
      <c r="E675" s="5" t="str">
        <f>'[1]TCE - ANEXO IV - Preencher'!G684</f>
        <v>ROTOFORM COMERCIO DE PLASTICOS LTDA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2952</v>
      </c>
      <c r="I675" s="6" t="str">
        <f>IF('[1]TCE - ANEXO IV - Preencher'!K684="","",'[1]TCE - ANEXO IV - Preencher'!K684)</f>
        <v>11/08/2021</v>
      </c>
      <c r="J675" s="5" t="str">
        <f>'[1]TCE - ANEXO IV - Preencher'!L684</f>
        <v>35210829291041000166550010000029521136617824</v>
      </c>
      <c r="K675" s="5" t="str">
        <f>IF(F675="B",LEFT('[1]TCE - ANEXO IV - Preencher'!M684,2),IF(F675="S",LEFT('[1]TCE - ANEXO IV - Preencher'!M684,7),IF('[1]TCE - ANEXO IV - Preencher'!H684="","")))</f>
        <v>35</v>
      </c>
      <c r="L675" s="7">
        <f>'[1]TCE - ANEXO IV - Preencher'!N684</f>
        <v>15120</v>
      </c>
    </row>
    <row r="676" spans="1:12" s="8" customFormat="1" ht="19.5" customHeight="1" x14ac:dyDescent="0.2">
      <c r="A676" s="3">
        <f>IFERROR(VLOOKUP(B676,'[1]DADOS (OCULTAR)'!$P$3:$R$91,3,0),"")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>3.6 - Material de Expediente</v>
      </c>
      <c r="D676" s="3">
        <f>'[1]TCE - ANEXO IV - Preencher'!F685</f>
        <v>4004741000100</v>
      </c>
      <c r="E676" s="5" t="str">
        <f>'[1]TCE - ANEXO IV - Preencher'!G685</f>
        <v>NORLUX LTDA - ME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008764</v>
      </c>
      <c r="I676" s="6" t="str">
        <f>IF('[1]TCE - ANEXO IV - Preencher'!K685="","",'[1]TCE - ANEXO IV - Preencher'!K685)</f>
        <v>02/08/2021</v>
      </c>
      <c r="J676" s="5" t="str">
        <f>'[1]TCE - ANEXO IV - Preencher'!L685</f>
        <v>26210804004741000100550000000087641170086202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899.02</v>
      </c>
    </row>
    <row r="677" spans="1:12" s="8" customFormat="1" ht="19.5" customHeight="1" x14ac:dyDescent="0.2">
      <c r="A677" s="3">
        <f>IFERROR(VLOOKUP(B677,'[1]DADOS (OCULTAR)'!$P$3:$R$91,3,0),"")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>3.6 - Material de Expediente</v>
      </c>
      <c r="D677" s="3">
        <f>'[1]TCE - ANEXO IV - Preencher'!F686</f>
        <v>4614288000145</v>
      </c>
      <c r="E677" s="5" t="str">
        <f>'[1]TCE - ANEXO IV - Preencher'!G686</f>
        <v>DISK LIFE LTDA EPP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4046</v>
      </c>
      <c r="I677" s="6" t="str">
        <f>IF('[1]TCE - ANEXO IV - Preencher'!K686="","",'[1]TCE - ANEXO IV - Preencher'!K686)</f>
        <v>02/08/2021</v>
      </c>
      <c r="J677" s="5" t="str">
        <f>'[1]TCE - ANEXO IV - Preencher'!L686</f>
        <v>26210804614288000145550010000040461303339994</v>
      </c>
      <c r="K677" s="5" t="str">
        <f>IF(F677="B",LEFT('[1]TCE - ANEXO IV - Preencher'!M686,2),IF(F677="S",LEFT('[1]TCE - ANEXO IV - Preencher'!M686,7),IF('[1]TCE - ANEXO IV - Preencher'!H686="","")))</f>
        <v>26</v>
      </c>
      <c r="L677" s="7">
        <f>'[1]TCE - ANEXO IV - Preencher'!N686</f>
        <v>9766.4</v>
      </c>
    </row>
    <row r="678" spans="1:12" s="8" customFormat="1" ht="19.5" customHeight="1" x14ac:dyDescent="0.2">
      <c r="A678" s="3">
        <f>IFERROR(VLOOKUP(B678,'[1]DADOS (OCULTAR)'!$P$3:$R$91,3,0),"")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>3.6 - Material de Expediente</v>
      </c>
      <c r="D678" s="3">
        <f>'[1]TCE - ANEXO IV - Preencher'!F687</f>
        <v>4614288000145</v>
      </c>
      <c r="E678" s="5" t="str">
        <f>'[1]TCE - ANEXO IV - Preencher'!G687</f>
        <v>DISK LIFE LTDA EPP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4062</v>
      </c>
      <c r="I678" s="6" t="str">
        <f>IF('[1]TCE - ANEXO IV - Preencher'!K687="","",'[1]TCE - ANEXO IV - Preencher'!K687)</f>
        <v>04/08/2021</v>
      </c>
      <c r="J678" s="5" t="str">
        <f>'[1]TCE - ANEXO IV - Preencher'!L687</f>
        <v>26210804614288000145550010000040621211954181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13254.4</v>
      </c>
    </row>
    <row r="679" spans="1:12" s="8" customFormat="1" ht="19.5" customHeight="1" x14ac:dyDescent="0.2">
      <c r="A679" s="3">
        <f>IFERROR(VLOOKUP(B679,'[1]DADOS (OCULTAR)'!$P$3:$R$91,3,0),"")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>3.6 - Material de Expediente</v>
      </c>
      <c r="D679" s="3">
        <f>'[1]TCE - ANEXO IV - Preencher'!F688</f>
        <v>4925042000194</v>
      </c>
      <c r="E679" s="5" t="str">
        <f>'[1]TCE - ANEXO IV - Preencher'!G688</f>
        <v>I BARBOSA DA SILVA - ME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000009579</v>
      </c>
      <c r="I679" s="6" t="str">
        <f>IF('[1]TCE - ANEXO IV - Preencher'!K688="","",'[1]TCE - ANEXO IV - Preencher'!K688)</f>
        <v>27/07/2021</v>
      </c>
      <c r="J679" s="5" t="str">
        <f>'[1]TCE - ANEXO IV - Preencher'!L688</f>
        <v>26210704925042000194550010000095791100095793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2353</v>
      </c>
    </row>
    <row r="680" spans="1:12" s="8" customFormat="1" ht="19.5" customHeight="1" x14ac:dyDescent="0.2">
      <c r="A680" s="3">
        <f>IFERROR(VLOOKUP(B680,'[1]DADOS (OCULTAR)'!$P$3:$R$91,3,0),"")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>3.6 - Material de Expediente</v>
      </c>
      <c r="D680" s="3">
        <f>'[1]TCE - ANEXO IV - Preencher'!F689</f>
        <v>4925042000194</v>
      </c>
      <c r="E680" s="5" t="str">
        <f>'[1]TCE - ANEXO IV - Preencher'!G689</f>
        <v>I BARBOSA DA SILVA - ME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000009655</v>
      </c>
      <c r="I680" s="6" t="str">
        <f>IF('[1]TCE - ANEXO IV - Preencher'!K689="","",'[1]TCE - ANEXO IV - Preencher'!K689)</f>
        <v>19/08/2021</v>
      </c>
      <c r="J680" s="5" t="str">
        <f>'[1]TCE - ANEXO IV - Preencher'!L689</f>
        <v>26210804925042000194550010000096551100096550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299.7</v>
      </c>
    </row>
    <row r="681" spans="1:12" s="8" customFormat="1" ht="19.5" customHeight="1" x14ac:dyDescent="0.2">
      <c r="A681" s="3">
        <f>IFERROR(VLOOKUP(B681,'[1]DADOS (OCULTAR)'!$P$3:$R$91,3,0),"")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>3.6 - Material de Expediente</v>
      </c>
      <c r="D681" s="3">
        <f>'[1]TCE - ANEXO IV - Preencher'!F690</f>
        <v>4925042000194</v>
      </c>
      <c r="E681" s="5" t="str">
        <f>'[1]TCE - ANEXO IV - Preencher'!G690</f>
        <v>I BARBOSA DA SILVA - ME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000009672</v>
      </c>
      <c r="I681" s="6" t="str">
        <f>IF('[1]TCE - ANEXO IV - Preencher'!K690="","",'[1]TCE - ANEXO IV - Preencher'!K690)</f>
        <v>25/08/2021</v>
      </c>
      <c r="J681" s="5" t="str">
        <f>'[1]TCE - ANEXO IV - Preencher'!L690</f>
        <v>26210804925042000194550010000096721100096720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456.95</v>
      </c>
    </row>
    <row r="682" spans="1:12" s="8" customFormat="1" ht="19.5" customHeight="1" x14ac:dyDescent="0.2">
      <c r="A682" s="3">
        <f>IFERROR(VLOOKUP(B682,'[1]DADOS (OCULTAR)'!$P$3:$R$91,3,0),"")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>3.6 - Material de Expediente</v>
      </c>
      <c r="D682" s="3">
        <f>'[1]TCE - ANEXO IV - Preencher'!F691</f>
        <v>8014460000180</v>
      </c>
      <c r="E682" s="5" t="str">
        <f>'[1]TCE - ANEXO IV - Preencher'!G691</f>
        <v>VANPEL MATERIAL DE ESCRITORIO E INFORMAT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000038932</v>
      </c>
      <c r="I682" s="6" t="str">
        <f>IF('[1]TCE - ANEXO IV - Preencher'!K691="","",'[1]TCE - ANEXO IV - Preencher'!K691)</f>
        <v>30/08/2021</v>
      </c>
      <c r="J682" s="5" t="str">
        <f>'[1]TCE - ANEXO IV - Preencher'!L691</f>
        <v>26210808014460000180550010000389321001202260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29</v>
      </c>
    </row>
    <row r="683" spans="1:12" s="8" customFormat="1" ht="19.5" customHeight="1" x14ac:dyDescent="0.2">
      <c r="A683" s="3">
        <f>IFERROR(VLOOKUP(B683,'[1]DADOS (OCULTAR)'!$P$3:$R$91,3,0),"")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>3.6 - Material de Expediente</v>
      </c>
      <c r="D683" s="3">
        <f>'[1]TCE - ANEXO IV - Preencher'!F692</f>
        <v>10444624000151</v>
      </c>
      <c r="E683" s="5" t="str">
        <f>'[1]TCE - ANEXO IV - Preencher'!G692</f>
        <v>SISNAC PRODUTOS PARA SAUDE LTDA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000020626</v>
      </c>
      <c r="I683" s="6" t="str">
        <f>IF('[1]TCE - ANEXO IV - Preencher'!K692="","",'[1]TCE - ANEXO IV - Preencher'!K692)</f>
        <v>24/08/2021</v>
      </c>
      <c r="J683" s="5" t="str">
        <f>'[1]TCE - ANEXO IV - Preencher'!L692</f>
        <v>35210810444624000151550010000206261626020008</v>
      </c>
      <c r="K683" s="5" t="str">
        <f>IF(F683="B",LEFT('[1]TCE - ANEXO IV - Preencher'!M692,2),IF(F683="S",LEFT('[1]TCE - ANEXO IV - Preencher'!M692,7),IF('[1]TCE - ANEXO IV - Preencher'!H692="","")))</f>
        <v>35</v>
      </c>
      <c r="L683" s="7">
        <f>'[1]TCE - ANEXO IV - Preencher'!N692</f>
        <v>15543.77</v>
      </c>
    </row>
    <row r="684" spans="1:12" s="8" customFormat="1" ht="19.5" customHeight="1" x14ac:dyDescent="0.2">
      <c r="A684" s="3">
        <f>IFERROR(VLOOKUP(B684,'[1]DADOS (OCULTAR)'!$P$3:$R$91,3,0),"")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>3.6 - Material de Expediente</v>
      </c>
      <c r="D684" s="3">
        <f>'[1]TCE - ANEXO IV - Preencher'!F693</f>
        <v>11101202000146</v>
      </c>
      <c r="E684" s="5" t="str">
        <f>'[1]TCE - ANEXO IV - Preencher'!G693</f>
        <v>VGC ALVES COMERCIO E SERVIÇOS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000013199</v>
      </c>
      <c r="I684" s="6" t="str">
        <f>IF('[1]TCE - ANEXO IV - Preencher'!K693="","",'[1]TCE - ANEXO IV - Preencher'!K693)</f>
        <v>03/08/2021</v>
      </c>
      <c r="J684" s="5" t="str">
        <f>'[1]TCE - ANEXO IV - Preencher'!L693</f>
        <v>26210811101202000146550010000131991337504468</v>
      </c>
      <c r="K684" s="5" t="str">
        <f>IF(F684="B",LEFT('[1]TCE - ANEXO IV - Preencher'!M693,2),IF(F684="S",LEFT('[1]TCE - ANEXO IV - Preencher'!M693,7),IF('[1]TCE - ANEXO IV - Preencher'!H693="","")))</f>
        <v>26</v>
      </c>
      <c r="L684" s="7">
        <f>'[1]TCE - ANEXO IV - Preencher'!N693</f>
        <v>28</v>
      </c>
    </row>
    <row r="685" spans="1:12" s="8" customFormat="1" ht="19.5" customHeight="1" x14ac:dyDescent="0.2">
      <c r="A685" s="3">
        <f>IFERROR(VLOOKUP(B685,'[1]DADOS (OCULTAR)'!$P$3:$R$91,3,0),"")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>3.6 - Material de Expediente</v>
      </c>
      <c r="D685" s="3">
        <f>'[1]TCE - ANEXO IV - Preencher'!F694</f>
        <v>11101202000146</v>
      </c>
      <c r="E685" s="5" t="str">
        <f>'[1]TCE - ANEXO IV - Preencher'!G694</f>
        <v>VGC ALVES COMERCIO E SERVIÇOS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000013201</v>
      </c>
      <c r="I685" s="6" t="str">
        <f>IF('[1]TCE - ANEXO IV - Preencher'!K694="","",'[1]TCE - ANEXO IV - Preencher'!K694)</f>
        <v>03/08/2021</v>
      </c>
      <c r="J685" s="5" t="str">
        <f>'[1]TCE - ANEXO IV - Preencher'!L694</f>
        <v>26210811101202000146550010000132011563667208</v>
      </c>
      <c r="K685" s="5" t="str">
        <f>IF(F685="B",LEFT('[1]TCE - ANEXO IV - Preencher'!M694,2),IF(F685="S",LEFT('[1]TCE - ANEXO IV - Preencher'!M694,7),IF('[1]TCE - ANEXO IV - Preencher'!H694="","")))</f>
        <v>26</v>
      </c>
      <c r="L685" s="7">
        <f>'[1]TCE - ANEXO IV - Preencher'!N694</f>
        <v>487.8</v>
      </c>
    </row>
    <row r="686" spans="1:12" s="8" customFormat="1" ht="19.5" customHeight="1" x14ac:dyDescent="0.2">
      <c r="A686" s="3">
        <f>IFERROR(VLOOKUP(B686,'[1]DADOS (OCULTAR)'!$P$3:$R$91,3,0),"")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>3.6 - Material de Expediente</v>
      </c>
      <c r="D686" s="3">
        <f>'[1]TCE - ANEXO IV - Preencher'!F695</f>
        <v>11101202000146</v>
      </c>
      <c r="E686" s="5" t="str">
        <f>'[1]TCE - ANEXO IV - Preencher'!G695</f>
        <v>VGC ALVES COMERCIO E SERVIÇOS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000013289</v>
      </c>
      <c r="I686" s="6" t="str">
        <f>IF('[1]TCE - ANEXO IV - Preencher'!K695="","",'[1]TCE - ANEXO IV - Preencher'!K695)</f>
        <v>11/08/2021</v>
      </c>
      <c r="J686" s="5" t="str">
        <f>'[1]TCE - ANEXO IV - Preencher'!L695</f>
        <v>26210811101202000146550010000132891104227320</v>
      </c>
      <c r="K686" s="5" t="str">
        <f>IF(F686="B",LEFT('[1]TCE - ANEXO IV - Preencher'!M695,2),IF(F686="S",LEFT('[1]TCE - ANEXO IV - Preencher'!M695,7),IF('[1]TCE - ANEXO IV - Preencher'!H695="","")))</f>
        <v>26</v>
      </c>
      <c r="L686" s="7">
        <f>'[1]TCE - ANEXO IV - Preencher'!N695</f>
        <v>203.4</v>
      </c>
    </row>
    <row r="687" spans="1:12" s="8" customFormat="1" ht="19.5" customHeight="1" x14ac:dyDescent="0.2">
      <c r="A687" s="3">
        <f>IFERROR(VLOOKUP(B687,'[1]DADOS (OCULTAR)'!$P$3:$R$91,3,0),"")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>3.6 - Material de Expediente</v>
      </c>
      <c r="D687" s="3">
        <f>'[1]TCE - ANEXO IV - Preencher'!F696</f>
        <v>11101202000146</v>
      </c>
      <c r="E687" s="5" t="str">
        <f>'[1]TCE - ANEXO IV - Preencher'!G696</f>
        <v>VGC ALVES COMERCIO E SERVIÇOS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000013323</v>
      </c>
      <c r="I687" s="6" t="str">
        <f>IF('[1]TCE - ANEXO IV - Preencher'!K696="","",'[1]TCE - ANEXO IV - Preencher'!K696)</f>
        <v>13/08/2021</v>
      </c>
      <c r="J687" s="5" t="str">
        <f>'[1]TCE - ANEXO IV - Preencher'!L696</f>
        <v>26210811101202000146550010000133231538178285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5.5</v>
      </c>
    </row>
    <row r="688" spans="1:12" s="8" customFormat="1" ht="19.5" customHeight="1" x14ac:dyDescent="0.2">
      <c r="A688" s="3">
        <f>IFERROR(VLOOKUP(B688,'[1]DADOS (OCULTAR)'!$P$3:$R$91,3,0),"")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>3.6 - Material de Expediente</v>
      </c>
      <c r="D688" s="3">
        <f>'[1]TCE - ANEXO IV - Preencher'!F697</f>
        <v>11101202000146</v>
      </c>
      <c r="E688" s="5" t="str">
        <f>'[1]TCE - ANEXO IV - Preencher'!G697</f>
        <v>VGC ALVES COMERCIO E SERVIÇOS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000013462</v>
      </c>
      <c r="I688" s="6" t="str">
        <f>IF('[1]TCE - ANEXO IV - Preencher'!K697="","",'[1]TCE - ANEXO IV - Preencher'!K697)</f>
        <v>27/08/2021</v>
      </c>
      <c r="J688" s="5" t="str">
        <f>'[1]TCE - ANEXO IV - Preencher'!L697</f>
        <v>26210811101202000146550010000134621926564038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72</v>
      </c>
    </row>
    <row r="689" spans="1:12" s="8" customFormat="1" ht="19.5" customHeight="1" x14ac:dyDescent="0.2">
      <c r="A689" s="3">
        <f>IFERROR(VLOOKUP(B689,'[1]DADOS (OCULTAR)'!$P$3:$R$91,3,0),"")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>3.6 - Material de Expediente</v>
      </c>
      <c r="D689" s="3">
        <f>'[1]TCE - ANEXO IV - Preencher'!F698</f>
        <v>11840014000130</v>
      </c>
      <c r="E689" s="5" t="str">
        <f>'[1]TCE - ANEXO IV - Preencher'!G698</f>
        <v>MACROPAC PROTECAO E EMBALAGEM LTDA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344925</v>
      </c>
      <c r="I689" s="6" t="str">
        <f>IF('[1]TCE - ANEXO IV - Preencher'!K698="","",'[1]TCE - ANEXO IV - Preencher'!K698)</f>
        <v>02/08/2021</v>
      </c>
      <c r="J689" s="5" t="str">
        <f>'[1]TCE - ANEXO IV - Preencher'!L698</f>
        <v>26210811840014000130550010003449251302246108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81.7</v>
      </c>
    </row>
    <row r="690" spans="1:12" s="8" customFormat="1" ht="19.5" customHeight="1" x14ac:dyDescent="0.2">
      <c r="A690" s="3">
        <f>IFERROR(VLOOKUP(B690,'[1]DADOS (OCULTAR)'!$P$3:$R$91,3,0),"")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>3.6 - Material de Expediente</v>
      </c>
      <c r="D690" s="3">
        <f>'[1]TCE - ANEXO IV - Preencher'!F699</f>
        <v>13865981000181</v>
      </c>
      <c r="E690" s="5" t="str">
        <f>'[1]TCE - ANEXO IV - Preencher'!G699</f>
        <v>ANDRE OLIVEIRA DE BARROS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000000816</v>
      </c>
      <c r="I690" s="6" t="str">
        <f>IF('[1]TCE - ANEXO IV - Preencher'!K699="","",'[1]TCE - ANEXO IV - Preencher'!K699)</f>
        <v>17/08/2021</v>
      </c>
      <c r="J690" s="5" t="str">
        <f>'[1]TCE - ANEXO IV - Preencher'!L699</f>
        <v>26210813865981000181550010000008161360009014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49</v>
      </c>
    </row>
    <row r="691" spans="1:12" s="8" customFormat="1" ht="19.5" customHeight="1" x14ac:dyDescent="0.2">
      <c r="A691" s="3">
        <f>IFERROR(VLOOKUP(B691,'[1]DADOS (OCULTAR)'!$P$3:$R$91,3,0),"")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>3.6 - Material de Expediente</v>
      </c>
      <c r="D691" s="3">
        <f>'[1]TCE - ANEXO IV - Preencher'!F700</f>
        <v>14379649000170</v>
      </c>
      <c r="E691" s="5" t="str">
        <f>'[1]TCE - ANEXO IV - Preencher'!G700</f>
        <v>ARIELY DE MEDEIROS CUNHA-ME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000002938</v>
      </c>
      <c r="I691" s="6" t="str">
        <f>IF('[1]TCE - ANEXO IV - Preencher'!K700="","",'[1]TCE - ANEXO IV - Preencher'!K700)</f>
        <v>14/07/2021</v>
      </c>
      <c r="J691" s="5" t="str">
        <f>'[1]TCE - ANEXO IV - Preencher'!L700</f>
        <v>26210714379649000170550010000029381891998730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50</v>
      </c>
    </row>
    <row r="692" spans="1:12" s="8" customFormat="1" ht="19.5" customHeight="1" x14ac:dyDescent="0.2">
      <c r="A692" s="3">
        <f>IFERROR(VLOOKUP(B692,'[1]DADOS (OCULTAR)'!$P$3:$R$91,3,0),"")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>3.6 - Material de Expediente</v>
      </c>
      <c r="D692" s="3">
        <f>'[1]TCE - ANEXO IV - Preencher'!F701</f>
        <v>20121511000179</v>
      </c>
      <c r="E692" s="5" t="str">
        <f>'[1]TCE - ANEXO IV - Preencher'!G701</f>
        <v>NUCLECIA E CANDIDO CONFECOES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1710</v>
      </c>
      <c r="I692" s="6" t="str">
        <f>IF('[1]TCE - ANEXO IV - Preencher'!K701="","",'[1]TCE - ANEXO IV - Preencher'!K701)</f>
        <v>09/08/2021</v>
      </c>
      <c r="J692" s="5" t="str">
        <f>'[1]TCE - ANEXO IV - Preencher'!L701</f>
        <v>26210820121511000179550010000017101684808815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664.2</v>
      </c>
    </row>
    <row r="693" spans="1:12" s="8" customFormat="1" ht="19.5" customHeight="1" x14ac:dyDescent="0.2">
      <c r="A693" s="3">
        <f>IFERROR(VLOOKUP(B693,'[1]DADOS (OCULTAR)'!$P$3:$R$91,3,0),"")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>3.6 - Material de Expediente</v>
      </c>
      <c r="D693" s="3">
        <f>'[1]TCE - ANEXO IV - Preencher'!F702</f>
        <v>23755654000120</v>
      </c>
      <c r="E693" s="5" t="str">
        <f>'[1]TCE - ANEXO IV - Preencher'!G702</f>
        <v>MARIA LETICIA FERREIRA GOMES DE AZEVEDO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563</v>
      </c>
      <c r="I693" s="6" t="str">
        <f>IF('[1]TCE - ANEXO IV - Preencher'!K702="","",'[1]TCE - ANEXO IV - Preencher'!K702)</f>
        <v>04/08/2021</v>
      </c>
      <c r="J693" s="5" t="str">
        <f>'[1]TCE - ANEXO IV - Preencher'!L702</f>
        <v>26210823755654000120550010000005631490629811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1612</v>
      </c>
    </row>
    <row r="694" spans="1:12" s="8" customFormat="1" ht="19.5" customHeight="1" x14ac:dyDescent="0.2">
      <c r="A694" s="3">
        <f>IFERROR(VLOOKUP(B694,'[1]DADOS (OCULTAR)'!$P$3:$R$91,3,0),"")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>3.6 - Material de Expediente</v>
      </c>
      <c r="D694" s="3">
        <f>'[1]TCE - ANEXO IV - Preencher'!F703</f>
        <v>23755654000120</v>
      </c>
      <c r="E694" s="5" t="str">
        <f>'[1]TCE - ANEXO IV - Preencher'!G703</f>
        <v>MARIA LETICIA FERREIRA GOMES DE AZEVEDO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564</v>
      </c>
      <c r="I694" s="6" t="str">
        <f>IF('[1]TCE - ANEXO IV - Preencher'!K703="","",'[1]TCE - ANEXO IV - Preencher'!K703)</f>
        <v>04/08/2021</v>
      </c>
      <c r="J694" s="5" t="str">
        <f>'[1]TCE - ANEXO IV - Preencher'!L703</f>
        <v>26210823755654000120550010000005641889018841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280</v>
      </c>
    </row>
    <row r="695" spans="1:12" s="8" customFormat="1" ht="19.5" customHeight="1" x14ac:dyDescent="0.2">
      <c r="A695" s="3">
        <f>IFERROR(VLOOKUP(B695,'[1]DADOS (OCULTAR)'!$P$3:$R$91,3,0),"")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>3.6 - Material de Expediente</v>
      </c>
      <c r="D695" s="3">
        <f>'[1]TCE - ANEXO IV - Preencher'!F704</f>
        <v>23755654000120</v>
      </c>
      <c r="E695" s="5" t="str">
        <f>'[1]TCE - ANEXO IV - Preencher'!G704</f>
        <v>MARIA LETICIA FERREIRA GOMES DE AZEVEDO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565</v>
      </c>
      <c r="I695" s="6" t="str">
        <f>IF('[1]TCE - ANEXO IV - Preencher'!K704="","",'[1]TCE - ANEXO IV - Preencher'!K704)</f>
        <v>06/08/2021</v>
      </c>
      <c r="J695" s="5" t="str">
        <f>'[1]TCE - ANEXO IV - Preencher'!L704</f>
        <v>26210823755654000120550010000005651580804404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693</v>
      </c>
    </row>
    <row r="696" spans="1:12" s="8" customFormat="1" ht="19.5" customHeight="1" x14ac:dyDescent="0.2">
      <c r="A696" s="3">
        <f>IFERROR(VLOOKUP(B696,'[1]DADOS (OCULTAR)'!$P$3:$R$91,3,0),"")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>3.6 - Material de Expediente</v>
      </c>
      <c r="D696" s="3">
        <f>'[1]TCE - ANEXO IV - Preencher'!F705</f>
        <v>23755654000120</v>
      </c>
      <c r="E696" s="5" t="str">
        <f>'[1]TCE - ANEXO IV - Preencher'!G705</f>
        <v>MARIA LETICIA FERREIRA GOMES DE AZEVEDO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566</v>
      </c>
      <c r="I696" s="6" t="str">
        <f>IF('[1]TCE - ANEXO IV - Preencher'!K705="","",'[1]TCE - ANEXO IV - Preencher'!K705)</f>
        <v>06/08/2021</v>
      </c>
      <c r="J696" s="5" t="str">
        <f>'[1]TCE - ANEXO IV - Preencher'!L705</f>
        <v>26210823755654000120550010000005661053974041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168</v>
      </c>
    </row>
    <row r="697" spans="1:12" s="8" customFormat="1" ht="19.5" customHeight="1" x14ac:dyDescent="0.2">
      <c r="A697" s="3">
        <f>IFERROR(VLOOKUP(B697,'[1]DADOS (OCULTAR)'!$P$3:$R$91,3,0),"")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>3.6 - Material de Expediente</v>
      </c>
      <c r="D697" s="3">
        <f>'[1]TCE - ANEXO IV - Preencher'!F706</f>
        <v>23755654000120</v>
      </c>
      <c r="E697" s="5" t="str">
        <f>'[1]TCE - ANEXO IV - Preencher'!G706</f>
        <v>MARIA LETICIA FERREIRA GOMES DE AZEVEDO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576</v>
      </c>
      <c r="I697" s="6" t="str">
        <f>IF('[1]TCE - ANEXO IV - Preencher'!K706="","",'[1]TCE - ANEXO IV - Preencher'!K706)</f>
        <v>20/08/2021</v>
      </c>
      <c r="J697" s="5" t="str">
        <f>'[1]TCE - ANEXO IV - Preencher'!L706</f>
        <v>26210823755654000120550010000005761081178072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1456</v>
      </c>
    </row>
    <row r="698" spans="1:12" s="8" customFormat="1" ht="19.5" customHeight="1" x14ac:dyDescent="0.2">
      <c r="A698" s="3">
        <f>IFERROR(VLOOKUP(B698,'[1]DADOS (OCULTAR)'!$P$3:$R$91,3,0),"")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>3.6 - Material de Expediente</v>
      </c>
      <c r="D698" s="3">
        <f>'[1]TCE - ANEXO IV - Preencher'!F707</f>
        <v>24348443000136</v>
      </c>
      <c r="E698" s="5" t="str">
        <f>'[1]TCE - ANEXO IV - Preencher'!G707</f>
        <v>FRANCRIS LIVRARIA E PAPELARIA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000013914</v>
      </c>
      <c r="I698" s="6" t="str">
        <f>IF('[1]TCE - ANEXO IV - Preencher'!K707="","",'[1]TCE - ANEXO IV - Preencher'!K707)</f>
        <v>28/07/2021</v>
      </c>
      <c r="J698" s="5" t="str">
        <f>'[1]TCE - ANEXO IV - Preencher'!L707</f>
        <v>26210724348443000136550010000139141432643146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7473.37</v>
      </c>
    </row>
    <row r="699" spans="1:12" s="8" customFormat="1" ht="19.5" customHeight="1" x14ac:dyDescent="0.2">
      <c r="A699" s="3">
        <f>IFERROR(VLOOKUP(B699,'[1]DADOS (OCULTAR)'!$P$3:$R$91,3,0),"")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>3.6 - Material de Expediente</v>
      </c>
      <c r="D699" s="3">
        <f>'[1]TCE - ANEXO IV - Preencher'!F708</f>
        <v>24425720000167</v>
      </c>
      <c r="E699" s="5" t="str">
        <f>'[1]TCE - ANEXO IV - Preencher'!G708</f>
        <v>ORIGINAL SUPRIMENTOS E EQUIPAMENTOS LTDA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006927</v>
      </c>
      <c r="I699" s="6" t="str">
        <f>IF('[1]TCE - ANEXO IV - Preencher'!K708="","",'[1]TCE - ANEXO IV - Preencher'!K708)</f>
        <v>25/08/2021</v>
      </c>
      <c r="J699" s="5" t="str">
        <f>'[1]TCE - ANEXO IV - Preencher'!L708</f>
        <v>26210824425720000167550010000069271190082282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1530</v>
      </c>
    </row>
    <row r="700" spans="1:12" s="8" customFormat="1" ht="19.5" customHeight="1" x14ac:dyDescent="0.2">
      <c r="A700" s="3">
        <f>IFERROR(VLOOKUP(B700,'[1]DADOS (OCULTAR)'!$P$3:$R$91,3,0),"")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>3.6 - Material de Expediente</v>
      </c>
      <c r="D700" s="3">
        <f>'[1]TCE - ANEXO IV - Preencher'!F709</f>
        <v>65069130000126</v>
      </c>
      <c r="E700" s="5" t="str">
        <f>'[1]TCE - ANEXO IV - Preencher'!G709</f>
        <v>VISIONBAND SOLUCOES EM EMPRESSAO LTDA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000005982</v>
      </c>
      <c r="I700" s="6" t="str">
        <f>IF('[1]TCE - ANEXO IV - Preencher'!K709="","",'[1]TCE - ANEXO IV - Preencher'!K709)</f>
        <v>27/07/2021</v>
      </c>
      <c r="J700" s="5" t="str">
        <f>'[1]TCE - ANEXO IV - Preencher'!L709</f>
        <v>35210765069130000126550010000059821999940170</v>
      </c>
      <c r="K700" s="5" t="str">
        <f>IF(F700="B",LEFT('[1]TCE - ANEXO IV - Preencher'!M709,2),IF(F700="S",LEFT('[1]TCE - ANEXO IV - Preencher'!M709,7),IF('[1]TCE - ANEXO IV - Preencher'!H709="","")))</f>
        <v>35</v>
      </c>
      <c r="L700" s="7">
        <f>'[1]TCE - ANEXO IV - Preencher'!N709</f>
        <v>1068</v>
      </c>
    </row>
    <row r="701" spans="1:12" s="8" customFormat="1" ht="19.5" customHeight="1" x14ac:dyDescent="0.2">
      <c r="A701" s="3">
        <f>IFERROR(VLOOKUP(B701,'[1]DADOS (OCULTAR)'!$P$3:$R$91,3,0),"")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>3.1 - Combustíveis e Lubrificantes Automotivos</v>
      </c>
      <c r="D701" s="3">
        <f>'[1]TCE - ANEXO IV - Preencher'!F710</f>
        <v>11681483000153</v>
      </c>
      <c r="E701" s="5" t="str">
        <f>'[1]TCE - ANEXO IV - Preencher'!G710</f>
        <v>POSTO SAO CRISTOVAO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1494</v>
      </c>
      <c r="I701" s="6" t="str">
        <f>IF('[1]TCE - ANEXO IV - Preencher'!K710="","",'[1]TCE - ANEXO IV - Preencher'!K710)</f>
        <v>03/08/2021</v>
      </c>
      <c r="J701" s="5" t="str">
        <f>'[1]TCE - ANEXO IV - Preencher'!L710</f>
        <v>26210811681483000153550120000014941000631496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6013.18</v>
      </c>
    </row>
    <row r="702" spans="1:12" s="8" customFormat="1" ht="19.5" customHeight="1" x14ac:dyDescent="0.2">
      <c r="A702" s="3">
        <f>IFERROR(VLOOKUP(B702,'[1]DADOS (OCULTAR)'!$P$3:$R$91,3,0),"")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 xml:space="preserve">3.9 - Material para Manutenção de Bens Imóveis </v>
      </c>
      <c r="D702" s="3">
        <f>'[1]TCE - ANEXO IV - Preencher'!F711</f>
        <v>1449930000513</v>
      </c>
      <c r="E702" s="5" t="str">
        <f>'[1]TCE - ANEXO IV - Preencher'!G711</f>
        <v>SIEMENS HEALTHCARE DIAGNOSTICOS LTDA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242229</v>
      </c>
      <c r="I702" s="6" t="str">
        <f>IF('[1]TCE - ANEXO IV - Preencher'!K711="","",'[1]TCE - ANEXO IV - Preencher'!K711)</f>
        <v>23/08/2021</v>
      </c>
      <c r="J702" s="5" t="str">
        <f>'[1]TCE - ANEXO IV - Preencher'!L711</f>
        <v>35210801449930000513550110002422291263182763</v>
      </c>
      <c r="K702" s="5" t="str">
        <f>IF(F702="B",LEFT('[1]TCE - ANEXO IV - Preencher'!M711,2),IF(F702="S",LEFT('[1]TCE - ANEXO IV - Preencher'!M711,7),IF('[1]TCE - ANEXO IV - Preencher'!H711="","")))</f>
        <v>35</v>
      </c>
      <c r="L702" s="7">
        <f>'[1]TCE - ANEXO IV - Preencher'!N711</f>
        <v>10774.83</v>
      </c>
    </row>
    <row r="703" spans="1:12" s="8" customFormat="1" ht="19.5" customHeight="1" x14ac:dyDescent="0.2">
      <c r="A703" s="3">
        <f>IFERROR(VLOOKUP(B703,'[1]DADOS (OCULTAR)'!$P$3:$R$91,3,0),"")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 xml:space="preserve">3.9 - Material para Manutenção de Bens Imóveis </v>
      </c>
      <c r="D703" s="3">
        <f>'[1]TCE - ANEXO IV - Preencher'!F712</f>
        <v>2357251000153</v>
      </c>
      <c r="E703" s="5" t="str">
        <f>'[1]TCE - ANEXO IV - Preencher'!G712</f>
        <v>LIFEMED IND EQUIP ART MED HOSPITALARES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000101154</v>
      </c>
      <c r="I703" s="6" t="str">
        <f>IF('[1]TCE - ANEXO IV - Preencher'!K712="","",'[1]TCE - ANEXO IV - Preencher'!K712)</f>
        <v>27/07/2021</v>
      </c>
      <c r="J703" s="5" t="str">
        <f>'[1]TCE - ANEXO IV - Preencher'!L712</f>
        <v>43210702357251000153550010001011541553596836</v>
      </c>
      <c r="K703" s="5" t="str">
        <f>IF(F703="B",LEFT('[1]TCE - ANEXO IV - Preencher'!M712,2),IF(F703="S",LEFT('[1]TCE - ANEXO IV - Preencher'!M712,7),IF('[1]TCE - ANEXO IV - Preencher'!H712="","")))</f>
        <v>43</v>
      </c>
      <c r="L703" s="7">
        <f>'[1]TCE - ANEXO IV - Preencher'!N712</f>
        <v>4535</v>
      </c>
    </row>
    <row r="704" spans="1:12" s="8" customFormat="1" ht="19.5" customHeight="1" x14ac:dyDescent="0.2">
      <c r="A704" s="3">
        <f>IFERROR(VLOOKUP(B704,'[1]DADOS (OCULTAR)'!$P$3:$R$91,3,0),"")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 xml:space="preserve">3.9 - Material para Manutenção de Bens Imóveis </v>
      </c>
      <c r="D704" s="3">
        <f>'[1]TCE - ANEXO IV - Preencher'!F713</f>
        <v>2357251000153</v>
      </c>
      <c r="E704" s="5" t="str">
        <f>'[1]TCE - ANEXO IV - Preencher'!G713</f>
        <v>LIFEMED IND EQUIP ART MED HOSPITALARES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000101901</v>
      </c>
      <c r="I704" s="6" t="str">
        <f>IF('[1]TCE - ANEXO IV - Preencher'!K713="","",'[1]TCE - ANEXO IV - Preencher'!K713)</f>
        <v>16/08/2021</v>
      </c>
      <c r="J704" s="5" t="str">
        <f>'[1]TCE - ANEXO IV - Preencher'!L713</f>
        <v>43210802357251000153550010001019011466734894</v>
      </c>
      <c r="K704" s="5" t="str">
        <f>IF(F704="B",LEFT('[1]TCE - ANEXO IV - Preencher'!M713,2),IF(F704="S",LEFT('[1]TCE - ANEXO IV - Preencher'!M713,7),IF('[1]TCE - ANEXO IV - Preencher'!H713="","")))</f>
        <v>43</v>
      </c>
      <c r="L704" s="7">
        <f>'[1]TCE - ANEXO IV - Preencher'!N713</f>
        <v>5100</v>
      </c>
    </row>
    <row r="705" spans="1:12" s="8" customFormat="1" ht="19.5" customHeight="1" x14ac:dyDescent="0.2">
      <c r="A705" s="3">
        <f>IFERROR(VLOOKUP(B705,'[1]DADOS (OCULTAR)'!$P$3:$R$91,3,0),"")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 xml:space="preserve">3.9 - Material para Manutenção de Bens Imóveis </v>
      </c>
      <c r="D705" s="3">
        <f>'[1]TCE - ANEXO IV - Preencher'!F714</f>
        <v>2535707000128</v>
      </c>
      <c r="E705" s="5" t="str">
        <f>'[1]TCE - ANEXO IV - Preencher'!G714</f>
        <v>DRAGER INDUSTRIA DE COMERCIO LTDA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000076854</v>
      </c>
      <c r="I705" s="6" t="str">
        <f>IF('[1]TCE - ANEXO IV - Preencher'!K714="","",'[1]TCE - ANEXO IV - Preencher'!K714)</f>
        <v>29/07/2021</v>
      </c>
      <c r="J705" s="5" t="str">
        <f>'[1]TCE - ANEXO IV - Preencher'!L714</f>
        <v>35210702535707000128550050000768541000523011</v>
      </c>
      <c r="K705" s="5" t="str">
        <f>IF(F705="B",LEFT('[1]TCE - ANEXO IV - Preencher'!M714,2),IF(F705="S",LEFT('[1]TCE - ANEXO IV - Preencher'!M714,7),IF('[1]TCE - ANEXO IV - Preencher'!H714="","")))</f>
        <v>35</v>
      </c>
      <c r="L705" s="7">
        <f>'[1]TCE - ANEXO IV - Preencher'!N714</f>
        <v>11343.25</v>
      </c>
    </row>
    <row r="706" spans="1:12" s="8" customFormat="1" ht="19.5" customHeight="1" x14ac:dyDescent="0.2">
      <c r="A706" s="3">
        <f>IFERROR(VLOOKUP(B706,'[1]DADOS (OCULTAR)'!$P$3:$R$91,3,0),"")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 xml:space="preserve">3.9 - Material para Manutenção de Bens Imóveis </v>
      </c>
      <c r="D706" s="3">
        <f>'[1]TCE - ANEXO IV - Preencher'!F715</f>
        <v>3666136000123</v>
      </c>
      <c r="E706" s="5" t="str">
        <f>'[1]TCE - ANEXO IV - Preencher'!G715</f>
        <v>ESPERANCA NORDESTE LTDA</v>
      </c>
      <c r="F706" s="5" t="str">
        <f>'[1]TCE - ANEXO IV - Preencher'!H715</f>
        <v>B</v>
      </c>
      <c r="G706" s="5" t="str">
        <f>'[1]TCE - ANEXO IV - Preencher'!I715</f>
        <v>S</v>
      </c>
      <c r="H706" s="5" t="str">
        <f>'[1]TCE - ANEXO IV - Preencher'!J715</f>
        <v>000917482</v>
      </c>
      <c r="I706" s="6" t="str">
        <f>IF('[1]TCE - ANEXO IV - Preencher'!K715="","",'[1]TCE - ANEXO IV - Preencher'!K715)</f>
        <v>17/08/2021</v>
      </c>
      <c r="J706" s="5" t="str">
        <f>'[1]TCE - ANEXO IV - Preencher'!L715</f>
        <v>26210803666136000123550010009174821774986471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350</v>
      </c>
    </row>
    <row r="707" spans="1:12" s="8" customFormat="1" ht="19.5" customHeight="1" x14ac:dyDescent="0.2">
      <c r="A707" s="3">
        <f>IFERROR(VLOOKUP(B707,'[1]DADOS (OCULTAR)'!$P$3:$R$91,3,0),"")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 xml:space="preserve">3.9 - Material para Manutenção de Bens Imóveis </v>
      </c>
      <c r="D707" s="3">
        <f>'[1]TCE - ANEXO IV - Preencher'!F716</f>
        <v>5011743000180</v>
      </c>
      <c r="E707" s="5" t="str">
        <f>'[1]TCE - ANEXO IV - Preencher'!G716</f>
        <v>ALMERI ANGELO SALVIANO DA SILVA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6714</v>
      </c>
      <c r="I707" s="6" t="str">
        <f>IF('[1]TCE - ANEXO IV - Preencher'!K716="","",'[1]TCE - ANEXO IV - Preencher'!K716)</f>
        <v>13/07/2021</v>
      </c>
      <c r="J707" s="5" t="str">
        <f>'[1]TCE - ANEXO IV - Preencher'!L716</f>
        <v>26210705011743000180550010000067141826278733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1324.28</v>
      </c>
    </row>
    <row r="708" spans="1:12" s="8" customFormat="1" ht="19.5" customHeight="1" x14ac:dyDescent="0.2">
      <c r="A708" s="3">
        <f>IFERROR(VLOOKUP(B708,'[1]DADOS (OCULTAR)'!$P$3:$R$91,3,0),"")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 xml:space="preserve">3.9 - Material para Manutenção de Bens Imóveis </v>
      </c>
      <c r="D708" s="3">
        <f>'[1]TCE - ANEXO IV - Preencher'!F717</f>
        <v>5011743000180</v>
      </c>
      <c r="E708" s="5" t="str">
        <f>'[1]TCE - ANEXO IV - Preencher'!G717</f>
        <v>ALMERI ANGELO SALVIANO DA SILVA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6784</v>
      </c>
      <c r="I708" s="6" t="str">
        <f>IF('[1]TCE - ANEXO IV - Preencher'!K717="","",'[1]TCE - ANEXO IV - Preencher'!K717)</f>
        <v>20/08/2021</v>
      </c>
      <c r="J708" s="5" t="str">
        <f>'[1]TCE - ANEXO IV - Preencher'!L717</f>
        <v>26210805011743000180550010000067841831406653</v>
      </c>
      <c r="K708" s="5" t="str">
        <f>IF(F708="B",LEFT('[1]TCE - ANEXO IV - Preencher'!M717,2),IF(F708="S",LEFT('[1]TCE - ANEXO IV - Preencher'!M717,7),IF('[1]TCE - ANEXO IV - Preencher'!H717="","")))</f>
        <v>26</v>
      </c>
      <c r="L708" s="7">
        <f>'[1]TCE - ANEXO IV - Preencher'!N717</f>
        <v>6106.1</v>
      </c>
    </row>
    <row r="709" spans="1:12" s="8" customFormat="1" ht="19.5" customHeight="1" x14ac:dyDescent="0.2">
      <c r="A709" s="3">
        <f>IFERROR(VLOOKUP(B709,'[1]DADOS (OCULTAR)'!$P$3:$R$91,3,0),"")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 xml:space="preserve">3.9 - Material para Manutenção de Bens Imóveis </v>
      </c>
      <c r="D709" s="3">
        <f>'[1]TCE - ANEXO IV - Preencher'!F718</f>
        <v>5266210000573</v>
      </c>
      <c r="E709" s="5" t="str">
        <f>'[1]TCE - ANEXO IV - Preencher'!G718</f>
        <v>PORTELA DISTRIBUIDORA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000279703</v>
      </c>
      <c r="I709" s="6" t="str">
        <f>IF('[1]TCE - ANEXO IV - Preencher'!K718="","",'[1]TCE - ANEXO IV - Preencher'!K718)</f>
        <v>29/07/2021</v>
      </c>
      <c r="J709" s="5" t="str">
        <f>'[1]TCE - ANEXO IV - Preencher'!L718</f>
        <v>26210705266210000573550010002797031027970309</v>
      </c>
      <c r="K709" s="5" t="str">
        <f>IF(F709="B",LEFT('[1]TCE - ANEXO IV - Preencher'!M718,2),IF(F709="S",LEFT('[1]TCE - ANEXO IV - Preencher'!M718,7),IF('[1]TCE - ANEXO IV - Preencher'!H718="","")))</f>
        <v>26</v>
      </c>
      <c r="L709" s="7">
        <f>'[1]TCE - ANEXO IV - Preencher'!N718</f>
        <v>215</v>
      </c>
    </row>
    <row r="710" spans="1:12" s="8" customFormat="1" ht="19.5" customHeight="1" x14ac:dyDescent="0.2">
      <c r="A710" s="3">
        <f>IFERROR(VLOOKUP(B710,'[1]DADOS (OCULTAR)'!$P$3:$R$91,3,0),"")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 xml:space="preserve">3.9 - Material para Manutenção de Bens Imóveis </v>
      </c>
      <c r="D710" s="3">
        <f>'[1]TCE - ANEXO IV - Preencher'!F719</f>
        <v>5515224002101</v>
      </c>
      <c r="E710" s="5" t="str">
        <f>'[1]TCE - ANEXO IV - Preencher'!G719</f>
        <v>ALUNIFER ALUMINIO E FERRO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000233659</v>
      </c>
      <c r="I710" s="6" t="str">
        <f>IF('[1]TCE - ANEXO IV - Preencher'!K719="","",'[1]TCE - ANEXO IV - Preencher'!K719)</f>
        <v>31/07/2021</v>
      </c>
      <c r="J710" s="5" t="str">
        <f>'[1]TCE - ANEXO IV - Preencher'!L719</f>
        <v>26210710758937000770550010002336591164152780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11255</v>
      </c>
    </row>
    <row r="711" spans="1:12" s="8" customFormat="1" ht="19.5" customHeight="1" x14ac:dyDescent="0.2">
      <c r="A711" s="3">
        <f>IFERROR(VLOOKUP(B711,'[1]DADOS (OCULTAR)'!$P$3:$R$91,3,0),"")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 xml:space="preserve">3.9 - Material para Manutenção de Bens Imóveis </v>
      </c>
      <c r="D711" s="3">
        <f>'[1]TCE - ANEXO IV - Preencher'!F720</f>
        <v>5944604000533</v>
      </c>
      <c r="E711" s="5" t="str">
        <f>'[1]TCE - ANEXO IV - Preencher'!G720</f>
        <v>EDWARDS LIFESCIENCES COM PROD MED CIRUG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73658</v>
      </c>
      <c r="I711" s="6" t="str">
        <f>IF('[1]TCE - ANEXO IV - Preencher'!K720="","",'[1]TCE - ANEXO IV - Preencher'!K720)</f>
        <v>06/08/2021</v>
      </c>
      <c r="J711" s="5" t="str">
        <f>'[1]TCE - ANEXO IV - Preencher'!L720</f>
        <v>35210805944604000533550010000736581001850430</v>
      </c>
      <c r="K711" s="5" t="str">
        <f>IF(F711="B",LEFT('[1]TCE - ANEXO IV - Preencher'!M720,2),IF(F711="S",LEFT('[1]TCE - ANEXO IV - Preencher'!M720,7),IF('[1]TCE - ANEXO IV - Preencher'!H720="","")))</f>
        <v>35</v>
      </c>
      <c r="L711" s="7">
        <f>'[1]TCE - ANEXO IV - Preencher'!N720</f>
        <v>850</v>
      </c>
    </row>
    <row r="712" spans="1:12" s="8" customFormat="1" ht="19.5" customHeight="1" x14ac:dyDescent="0.2">
      <c r="A712" s="3">
        <f>IFERROR(VLOOKUP(B712,'[1]DADOS (OCULTAR)'!$P$3:$R$91,3,0),"")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 xml:space="preserve">3.9 - Material para Manutenção de Bens Imóveis </v>
      </c>
      <c r="D712" s="3">
        <f>'[1]TCE - ANEXO IV - Preencher'!F721</f>
        <v>5944604000533</v>
      </c>
      <c r="E712" s="5" t="str">
        <f>'[1]TCE - ANEXO IV - Preencher'!G721</f>
        <v>EDWARDS LIFESCIENCES COM PROD MED CIRUG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73663</v>
      </c>
      <c r="I712" s="6" t="str">
        <f>IF('[1]TCE - ANEXO IV - Preencher'!K721="","",'[1]TCE - ANEXO IV - Preencher'!K721)</f>
        <v>06/08/2021</v>
      </c>
      <c r="J712" s="5" t="str">
        <f>'[1]TCE - ANEXO IV - Preencher'!L721</f>
        <v>35210805944604000533550010000736631001850481</v>
      </c>
      <c r="K712" s="5" t="str">
        <f>IF(F712="B",LEFT('[1]TCE - ANEXO IV - Preencher'!M721,2),IF(F712="S",LEFT('[1]TCE - ANEXO IV - Preencher'!M721,7),IF('[1]TCE - ANEXO IV - Preencher'!H721="","")))</f>
        <v>35</v>
      </c>
      <c r="L712" s="7">
        <f>'[1]TCE - ANEXO IV - Preencher'!N721</f>
        <v>1700</v>
      </c>
    </row>
    <row r="713" spans="1:12" s="8" customFormat="1" ht="19.5" customHeight="1" x14ac:dyDescent="0.2">
      <c r="A713" s="3">
        <f>IFERROR(VLOOKUP(B713,'[1]DADOS (OCULTAR)'!$P$3:$R$91,3,0),"")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 xml:space="preserve">3.9 - Material para Manutenção de Bens Imóveis </v>
      </c>
      <c r="D713" s="3">
        <f>'[1]TCE - ANEXO IV - Preencher'!F722</f>
        <v>5991790000138</v>
      </c>
      <c r="E713" s="5" t="str">
        <f>'[1]TCE - ANEXO IV - Preencher'!G722</f>
        <v>CR MEDICAL PRODUTOS E SERVIÇOS LTDA ME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4957</v>
      </c>
      <c r="I713" s="6" t="str">
        <f>IF('[1]TCE - ANEXO IV - Preencher'!K722="","",'[1]TCE - ANEXO IV - Preencher'!K722)</f>
        <v>24/08/2021</v>
      </c>
      <c r="J713" s="5" t="str">
        <f>'[1]TCE - ANEXO IV - Preencher'!L722</f>
        <v>26210805991790000138550010000049571322022861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9700</v>
      </c>
    </row>
    <row r="714" spans="1:12" s="8" customFormat="1" ht="19.5" customHeight="1" x14ac:dyDescent="0.2">
      <c r="A714" s="3">
        <f>IFERROR(VLOOKUP(B714,'[1]DADOS (OCULTAR)'!$P$3:$R$91,3,0),"")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 xml:space="preserve">3.9 - Material para Manutenção de Bens Imóveis </v>
      </c>
      <c r="D714" s="3">
        <f>'[1]TCE - ANEXO IV - Preencher'!F723</f>
        <v>7264693000179</v>
      </c>
      <c r="E714" s="5" t="str">
        <f>'[1]TCE - ANEXO IV - Preencher'!G723</f>
        <v>RENASCER MERCANTIL FERRAGISTA LTDA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000562686</v>
      </c>
      <c r="I714" s="6" t="str">
        <f>IF('[1]TCE - ANEXO IV - Preencher'!K723="","",'[1]TCE - ANEXO IV - Preencher'!K723)</f>
        <v>26/08/2021</v>
      </c>
      <c r="J714" s="5" t="str">
        <f>'[1]TCE - ANEXO IV - Preencher'!L723</f>
        <v>26210807264693000179550010005626861728917536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244.45</v>
      </c>
    </row>
    <row r="715" spans="1:12" s="8" customFormat="1" ht="19.5" customHeight="1" x14ac:dyDescent="0.2">
      <c r="A715" s="3">
        <f>IFERROR(VLOOKUP(B715,'[1]DADOS (OCULTAR)'!$P$3:$R$91,3,0),"")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 xml:space="preserve">3.9 - Material para Manutenção de Bens Imóveis </v>
      </c>
      <c r="D715" s="3">
        <f>'[1]TCE - ANEXO IV - Preencher'!F724</f>
        <v>7358761026710</v>
      </c>
      <c r="E715" s="5" t="str">
        <f>'[1]TCE - ANEXO IV - Preencher'!G724</f>
        <v>GERDAU ACOS LONGOS S.A.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000146550</v>
      </c>
      <c r="I715" s="6" t="str">
        <f>IF('[1]TCE - ANEXO IV - Preencher'!K724="","",'[1]TCE - ANEXO IV - Preencher'!K724)</f>
        <v>31/07/2021</v>
      </c>
      <c r="J715" s="5" t="str">
        <f>'[1]TCE - ANEXO IV - Preencher'!L724</f>
        <v>26210707358761026710550010001465501062143360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28226.03</v>
      </c>
    </row>
    <row r="716" spans="1:12" s="8" customFormat="1" ht="19.5" customHeight="1" x14ac:dyDescent="0.2">
      <c r="A716" s="3">
        <f>IFERROR(VLOOKUP(B716,'[1]DADOS (OCULTAR)'!$P$3:$R$91,3,0),"")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 xml:space="preserve">3.9 - Material para Manutenção de Bens Imóveis </v>
      </c>
      <c r="D716" s="3">
        <f>'[1]TCE - ANEXO IV - Preencher'!F725</f>
        <v>7358761026710</v>
      </c>
      <c r="E716" s="5" t="str">
        <f>'[1]TCE - ANEXO IV - Preencher'!G725</f>
        <v>GERDAU ACOS LONGOS S.A.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000146551</v>
      </c>
      <c r="I716" s="6" t="str">
        <f>IF('[1]TCE - ANEXO IV - Preencher'!K725="","",'[1]TCE - ANEXO IV - Preencher'!K725)</f>
        <v>31/07/2021</v>
      </c>
      <c r="J716" s="5" t="str">
        <f>'[1]TCE - ANEXO IV - Preencher'!L725</f>
        <v>26210707358761026710550010001465511808485773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675.32</v>
      </c>
    </row>
    <row r="717" spans="1:12" s="8" customFormat="1" ht="19.5" customHeight="1" x14ac:dyDescent="0.2">
      <c r="A717" s="3">
        <f>IFERROR(VLOOKUP(B717,'[1]DADOS (OCULTAR)'!$P$3:$R$91,3,0),"")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 xml:space="preserve">3.9 - Material para Manutenção de Bens Imóveis </v>
      </c>
      <c r="D717" s="3">
        <f>'[1]TCE - ANEXO IV - Preencher'!F726</f>
        <v>12806642000161</v>
      </c>
      <c r="E717" s="5" t="str">
        <f>'[1]TCE - ANEXO IV - Preencher'!G726</f>
        <v>COMERCIAL CANAL LTDA</v>
      </c>
      <c r="F717" s="5" t="str">
        <f>'[1]TCE - ANEXO IV - Preencher'!H726</f>
        <v>B</v>
      </c>
      <c r="G717" s="5" t="str">
        <f>'[1]TCE - ANEXO IV - Preencher'!I726</f>
        <v>S</v>
      </c>
      <c r="H717" s="5" t="str">
        <f>'[1]TCE - ANEXO IV - Preencher'!J726</f>
        <v>166306</v>
      </c>
      <c r="I717" s="6" t="str">
        <f>IF('[1]TCE - ANEXO IV - Preencher'!K726="","",'[1]TCE - ANEXO IV - Preencher'!K726)</f>
        <v>04/08/2021</v>
      </c>
      <c r="J717" s="5" t="str">
        <f>'[1]TCE - ANEXO IV - Preencher'!L726</f>
        <v>26210812806642000161550010001663061173102519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250</v>
      </c>
    </row>
    <row r="718" spans="1:12" s="8" customFormat="1" ht="19.5" customHeight="1" x14ac:dyDescent="0.2">
      <c r="A718" s="3">
        <f>IFERROR(VLOOKUP(B718,'[1]DADOS (OCULTAR)'!$P$3:$R$91,3,0),"")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 xml:space="preserve">3.9 - Material para Manutenção de Bens Imóveis </v>
      </c>
      <c r="D718" s="3">
        <f>'[1]TCE - ANEXO IV - Preencher'!F727</f>
        <v>12806642000161</v>
      </c>
      <c r="E718" s="5" t="str">
        <f>'[1]TCE - ANEXO IV - Preencher'!G727</f>
        <v>COMERCIAL CANAL LTDA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166813</v>
      </c>
      <c r="I718" s="6" t="str">
        <f>IF('[1]TCE - ANEXO IV - Preencher'!K727="","",'[1]TCE - ANEXO IV - Preencher'!K727)</f>
        <v>17/08/2021</v>
      </c>
      <c r="J718" s="5" t="str">
        <f>'[1]TCE - ANEXO IV - Preencher'!L727</f>
        <v>26210812806642000161550010001668131677389139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559.84</v>
      </c>
    </row>
    <row r="719" spans="1:12" s="8" customFormat="1" ht="19.5" customHeight="1" x14ac:dyDescent="0.2">
      <c r="A719" s="3">
        <f>IFERROR(VLOOKUP(B719,'[1]DADOS (OCULTAR)'!$P$3:$R$91,3,0),"")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 xml:space="preserve">3.9 - Material para Manutenção de Bens Imóveis </v>
      </c>
      <c r="D719" s="3">
        <f>'[1]TCE - ANEXO IV - Preencher'!F728</f>
        <v>13272584000104</v>
      </c>
      <c r="E719" s="5" t="str">
        <f>'[1]TCE - ANEXO IV - Preencher'!G728</f>
        <v>RESMEDICAL EQUIPAMENTOS HOSPITALARES LTD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12640</v>
      </c>
      <c r="I719" s="6" t="str">
        <f>IF('[1]TCE - ANEXO IV - Preencher'!K728="","",'[1]TCE - ANEXO IV - Preencher'!K728)</f>
        <v>06/08/2021</v>
      </c>
      <c r="J719" s="5" t="str">
        <f>'[1]TCE - ANEXO IV - Preencher'!L728</f>
        <v>26210813272584000104550010000126401617165221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2175.89</v>
      </c>
    </row>
    <row r="720" spans="1:12" s="8" customFormat="1" ht="19.5" customHeight="1" x14ac:dyDescent="0.2">
      <c r="A720" s="3">
        <f>IFERROR(VLOOKUP(B720,'[1]DADOS (OCULTAR)'!$P$3:$R$91,3,0),"")</f>
        <v>9039744000860</v>
      </c>
      <c r="B720" s="4" t="str">
        <f>'[1]TCE - ANEXO IV - Preencher'!C729</f>
        <v>HOSPITAL DOM HÉLDER</v>
      </c>
      <c r="C720" s="4" t="str">
        <f>'[1]TCE - ANEXO IV - Preencher'!E729</f>
        <v xml:space="preserve">3.9 - Material para Manutenção de Bens Imóveis </v>
      </c>
      <c r="D720" s="3">
        <f>'[1]TCE - ANEXO IV - Preencher'!F729</f>
        <v>14951481000125</v>
      </c>
      <c r="E720" s="5" t="str">
        <f>'[1]TCE - ANEXO IV - Preencher'!G729</f>
        <v>BM COM E SER DE EQUIP MEDICOS HOSPITALAR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000000781</v>
      </c>
      <c r="I720" s="6" t="str">
        <f>IF('[1]TCE - ANEXO IV - Preencher'!K729="","",'[1]TCE - ANEXO IV - Preencher'!K729)</f>
        <v>21/07/2021</v>
      </c>
      <c r="J720" s="5" t="str">
        <f>'[1]TCE - ANEXO IV - Preencher'!L729</f>
        <v>26210714951481000125550010000007811000005785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1760</v>
      </c>
    </row>
    <row r="721" spans="1:12" s="8" customFormat="1" ht="19.5" customHeight="1" x14ac:dyDescent="0.2">
      <c r="A721" s="3">
        <f>IFERROR(VLOOKUP(B721,'[1]DADOS (OCULTAR)'!$P$3:$R$91,3,0),"")</f>
        <v>9039744000860</v>
      </c>
      <c r="B721" s="4" t="str">
        <f>'[1]TCE - ANEXO IV - Preencher'!C730</f>
        <v>HOSPITAL DOM HÉLDER</v>
      </c>
      <c r="C721" s="4" t="str">
        <f>'[1]TCE - ANEXO IV - Preencher'!E730</f>
        <v xml:space="preserve">3.9 - Material para Manutenção de Bens Imóveis </v>
      </c>
      <c r="D721" s="3">
        <f>'[1]TCE - ANEXO IV - Preencher'!F730</f>
        <v>21039895000148</v>
      </c>
      <c r="E721" s="5" t="str">
        <f>'[1]TCE - ANEXO IV - Preencher'!G730</f>
        <v>JORGE LUIZ DA SILVA JUNIOR OFICINA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000000626</v>
      </c>
      <c r="I721" s="6" t="str">
        <f>IF('[1]TCE - ANEXO IV - Preencher'!K730="","",'[1]TCE - ANEXO IV - Preencher'!K730)</f>
        <v>21/07/2021</v>
      </c>
      <c r="J721" s="5" t="str">
        <f>'[1]TCE - ANEXO IV - Preencher'!L730</f>
        <v>26210721039895000148550010000006261211016257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781</v>
      </c>
    </row>
    <row r="722" spans="1:12" s="8" customFormat="1" ht="19.5" customHeight="1" x14ac:dyDescent="0.2">
      <c r="A722" s="3">
        <f>IFERROR(VLOOKUP(B722,'[1]DADOS (OCULTAR)'!$P$3:$R$91,3,0),"")</f>
        <v>9039744000860</v>
      </c>
      <c r="B722" s="4" t="str">
        <f>'[1]TCE - ANEXO IV - Preencher'!C731</f>
        <v>HOSPITAL DOM HÉLDER</v>
      </c>
      <c r="C722" s="4" t="str">
        <f>'[1]TCE - ANEXO IV - Preencher'!E731</f>
        <v xml:space="preserve">3.9 - Material para Manutenção de Bens Imóveis </v>
      </c>
      <c r="D722" s="3">
        <f>'[1]TCE - ANEXO IV - Preencher'!F731</f>
        <v>21039895000148</v>
      </c>
      <c r="E722" s="5" t="str">
        <f>'[1]TCE - ANEXO IV - Preencher'!G731</f>
        <v>JORGE LUIZ DA SILVA JUNIOR OFICINA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000000632</v>
      </c>
      <c r="I722" s="6" t="str">
        <f>IF('[1]TCE - ANEXO IV - Preencher'!K731="","",'[1]TCE - ANEXO IV - Preencher'!K731)</f>
        <v>04/08/2021</v>
      </c>
      <c r="J722" s="5" t="str">
        <f>'[1]TCE - ANEXO IV - Preencher'!L731</f>
        <v>26210821039895000148550010000006321041614001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2052</v>
      </c>
    </row>
    <row r="723" spans="1:12" s="8" customFormat="1" ht="19.5" customHeight="1" x14ac:dyDescent="0.2">
      <c r="A723" s="3">
        <f>IFERROR(VLOOKUP(B723,'[1]DADOS (OCULTAR)'!$P$3:$R$91,3,0),"")</f>
        <v>9039744000860</v>
      </c>
      <c r="B723" s="4" t="str">
        <f>'[1]TCE - ANEXO IV - Preencher'!C732</f>
        <v>HOSPITAL DOM HÉLDER</v>
      </c>
      <c r="C723" s="4" t="str">
        <f>'[1]TCE - ANEXO IV - Preencher'!E732</f>
        <v xml:space="preserve">3.9 - Material para Manutenção de Bens Imóveis </v>
      </c>
      <c r="D723" s="3">
        <f>'[1]TCE - ANEXO IV - Preencher'!F732</f>
        <v>21820133000184</v>
      </c>
      <c r="E723" s="5" t="str">
        <f>'[1]TCE - ANEXO IV - Preencher'!G732</f>
        <v>R.R. FERREIRA MATERIAIS HOSPITALARES E E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000008220</v>
      </c>
      <c r="I723" s="6" t="str">
        <f>IF('[1]TCE - ANEXO IV - Preencher'!K732="","",'[1]TCE - ANEXO IV - Preencher'!K732)</f>
        <v>12/07/2021</v>
      </c>
      <c r="J723" s="5" t="str">
        <f>'[1]TCE - ANEXO IV - Preencher'!L732</f>
        <v>35210721820133000184550010000082201043277000</v>
      </c>
      <c r="K723" s="5" t="str">
        <f>IF(F723="B",LEFT('[1]TCE - ANEXO IV - Preencher'!M732,2),IF(F723="S",LEFT('[1]TCE - ANEXO IV - Preencher'!M732,7),IF('[1]TCE - ANEXO IV - Preencher'!H732="","")))</f>
        <v>35</v>
      </c>
      <c r="L723" s="7">
        <f>'[1]TCE - ANEXO IV - Preencher'!N732</f>
        <v>256</v>
      </c>
    </row>
    <row r="724" spans="1:12" s="8" customFormat="1" ht="19.5" customHeight="1" x14ac:dyDescent="0.2">
      <c r="A724" s="3">
        <f>IFERROR(VLOOKUP(B724,'[1]DADOS (OCULTAR)'!$P$3:$R$91,3,0),"")</f>
        <v>9039744000860</v>
      </c>
      <c r="B724" s="4" t="str">
        <f>'[1]TCE - ANEXO IV - Preencher'!C733</f>
        <v>HOSPITAL DOM HÉLDER</v>
      </c>
      <c r="C724" s="4" t="str">
        <f>'[1]TCE - ANEXO IV - Preencher'!E733</f>
        <v xml:space="preserve">3.9 - Material para Manutenção de Bens Imóveis </v>
      </c>
      <c r="D724" s="3">
        <f>'[1]TCE - ANEXO IV - Preencher'!F733</f>
        <v>21820133000184</v>
      </c>
      <c r="E724" s="5" t="str">
        <f>'[1]TCE - ANEXO IV - Preencher'!G733</f>
        <v>R.R. FERREIRA MATERIAIS HOSPITALARES E E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000008362</v>
      </c>
      <c r="I724" s="6" t="str">
        <f>IF('[1]TCE - ANEXO IV - Preencher'!K733="","",'[1]TCE - ANEXO IV - Preencher'!K733)</f>
        <v>09/08/2021</v>
      </c>
      <c r="J724" s="5" t="str">
        <f>'[1]TCE - ANEXO IV - Preencher'!L733</f>
        <v>35210821820133000184550010000083621043277000</v>
      </c>
      <c r="K724" s="5" t="str">
        <f>IF(F724="B",LEFT('[1]TCE - ANEXO IV - Preencher'!M733,2),IF(F724="S",LEFT('[1]TCE - ANEXO IV - Preencher'!M733,7),IF('[1]TCE - ANEXO IV - Preencher'!H733="","")))</f>
        <v>35</v>
      </c>
      <c r="L724" s="7">
        <f>'[1]TCE - ANEXO IV - Preencher'!N733</f>
        <v>598</v>
      </c>
    </row>
    <row r="725" spans="1:12" s="8" customFormat="1" ht="19.5" customHeight="1" x14ac:dyDescent="0.2">
      <c r="A725" s="3">
        <f>IFERROR(VLOOKUP(B725,'[1]DADOS (OCULTAR)'!$P$3:$R$91,3,0),"")</f>
        <v>9039744000860</v>
      </c>
      <c r="B725" s="4" t="str">
        <f>'[1]TCE - ANEXO IV - Preencher'!C734</f>
        <v>HOSPITAL DOM HÉLDER</v>
      </c>
      <c r="C725" s="4" t="str">
        <f>'[1]TCE - ANEXO IV - Preencher'!E734</f>
        <v xml:space="preserve">3.9 - Material para Manutenção de Bens Imóveis </v>
      </c>
      <c r="D725" s="3">
        <f>'[1]TCE - ANEXO IV - Preencher'!F734</f>
        <v>22423890000187</v>
      </c>
      <c r="E725" s="5" t="str">
        <f>'[1]TCE - ANEXO IV - Preencher'!G734</f>
        <v>HOSP LIGHT MAT HOSP E ELE ESPECIAIS LTDA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0000010760</v>
      </c>
      <c r="I725" s="6" t="str">
        <f>IF('[1]TCE - ANEXO IV - Preencher'!K734="","",'[1]TCE - ANEXO IV - Preencher'!K734)</f>
        <v>04/08/2021</v>
      </c>
      <c r="J725" s="5" t="str">
        <f>'[1]TCE - ANEXO IV - Preencher'!L734</f>
        <v>35210822423890000187550010000107601738286107</v>
      </c>
      <c r="K725" s="5" t="str">
        <f>IF(F725="B",LEFT('[1]TCE - ANEXO IV - Preencher'!M734,2),IF(F725="S",LEFT('[1]TCE - ANEXO IV - Preencher'!M734,7),IF('[1]TCE - ANEXO IV - Preencher'!H734="","")))</f>
        <v>35</v>
      </c>
      <c r="L725" s="7">
        <f>'[1]TCE - ANEXO IV - Preencher'!N734</f>
        <v>61.2</v>
      </c>
    </row>
    <row r="726" spans="1:12" s="8" customFormat="1" ht="19.5" customHeight="1" x14ac:dyDescent="0.2">
      <c r="A726" s="3">
        <f>IFERROR(VLOOKUP(B726,'[1]DADOS (OCULTAR)'!$P$3:$R$91,3,0),"")</f>
        <v>9039744000860</v>
      </c>
      <c r="B726" s="4" t="str">
        <f>'[1]TCE - ANEXO IV - Preencher'!C735</f>
        <v>HOSPITAL DOM HÉLDER</v>
      </c>
      <c r="C726" s="4" t="str">
        <f>'[1]TCE - ANEXO IV - Preencher'!E735</f>
        <v xml:space="preserve">3.9 - Material para Manutenção de Bens Imóveis </v>
      </c>
      <c r="D726" s="3">
        <f>'[1]TCE - ANEXO IV - Preencher'!F735</f>
        <v>22423890000187</v>
      </c>
      <c r="E726" s="5" t="str">
        <f>'[1]TCE - ANEXO IV - Preencher'!G735</f>
        <v>HOSP LIGHT MAT HOSP E ELE ESPECIAIS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0000010760</v>
      </c>
      <c r="I726" s="6" t="str">
        <f>IF('[1]TCE - ANEXO IV - Preencher'!K735="","",'[1]TCE - ANEXO IV - Preencher'!K735)</f>
        <v>04/08/2021</v>
      </c>
      <c r="J726" s="5" t="str">
        <f>'[1]TCE - ANEXO IV - Preencher'!L735</f>
        <v>35210822423890000187550010000107601738286107</v>
      </c>
      <c r="K726" s="5" t="str">
        <f>IF(F726="B",LEFT('[1]TCE - ANEXO IV - Preencher'!M735,2),IF(F726="S",LEFT('[1]TCE - ANEXO IV - Preencher'!M735,7),IF('[1]TCE - ANEXO IV - Preencher'!H735="","")))</f>
        <v>35</v>
      </c>
      <c r="L726" s="7">
        <f>'[1]TCE - ANEXO IV - Preencher'!N735</f>
        <v>2112.4</v>
      </c>
    </row>
    <row r="727" spans="1:12" s="8" customFormat="1" ht="19.5" customHeight="1" x14ac:dyDescent="0.2">
      <c r="A727" s="3">
        <f>IFERROR(VLOOKUP(B727,'[1]DADOS (OCULTAR)'!$P$3:$R$91,3,0),"")</f>
        <v>9039744000860</v>
      </c>
      <c r="B727" s="4" t="str">
        <f>'[1]TCE - ANEXO IV - Preencher'!C736</f>
        <v>HOSPITAL DOM HÉLDER</v>
      </c>
      <c r="C727" s="4" t="str">
        <f>'[1]TCE - ANEXO IV - Preencher'!E736</f>
        <v xml:space="preserve">3.9 - Material para Manutenção de Bens Imóveis </v>
      </c>
      <c r="D727" s="3">
        <f>'[1]TCE - ANEXO IV - Preencher'!F736</f>
        <v>22423890000187</v>
      </c>
      <c r="E727" s="5" t="str">
        <f>'[1]TCE - ANEXO IV - Preencher'!G736</f>
        <v>HOSP LIGHT MAT HOSP E ELE ESPECIAIS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0000010766</v>
      </c>
      <c r="I727" s="6" t="str">
        <f>IF('[1]TCE - ANEXO IV - Preencher'!K736="","",'[1]TCE - ANEXO IV - Preencher'!K736)</f>
        <v>09/08/2021</v>
      </c>
      <c r="J727" s="5" t="str">
        <f>'[1]TCE - ANEXO IV - Preencher'!L736</f>
        <v>35210822423890000187550010000107661902267398</v>
      </c>
      <c r="K727" s="5" t="str">
        <f>IF(F727="B",LEFT('[1]TCE - ANEXO IV - Preencher'!M736,2),IF(F727="S",LEFT('[1]TCE - ANEXO IV - Preencher'!M736,7),IF('[1]TCE - ANEXO IV - Preencher'!H736="","")))</f>
        <v>35</v>
      </c>
      <c r="L727" s="7">
        <f>'[1]TCE - ANEXO IV - Preencher'!N736</f>
        <v>1227.5999999999999</v>
      </c>
    </row>
    <row r="728" spans="1:12" s="8" customFormat="1" ht="19.5" customHeight="1" x14ac:dyDescent="0.2">
      <c r="A728" s="3">
        <f>IFERROR(VLOOKUP(B728,'[1]DADOS (OCULTAR)'!$P$3:$R$91,3,0),"")</f>
        <v>9039744000860</v>
      </c>
      <c r="B728" s="4" t="str">
        <f>'[1]TCE - ANEXO IV - Preencher'!C737</f>
        <v>HOSPITAL DOM HÉLDER</v>
      </c>
      <c r="C728" s="4" t="str">
        <f>'[1]TCE - ANEXO IV - Preencher'!E737</f>
        <v xml:space="preserve">3.9 - Material para Manutenção de Bens Imóveis </v>
      </c>
      <c r="D728" s="3">
        <f>'[1]TCE - ANEXO IV - Preencher'!F737</f>
        <v>22423890000187</v>
      </c>
      <c r="E728" s="5" t="str">
        <f>'[1]TCE - ANEXO IV - Preencher'!G737</f>
        <v>HOSP LIGHT MAT HOSP E ELE ESPECIAIS LTDA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0000010769</v>
      </c>
      <c r="I728" s="6" t="str">
        <f>IF('[1]TCE - ANEXO IV - Preencher'!K737="","",'[1]TCE - ANEXO IV - Preencher'!K737)</f>
        <v>10/08/2021</v>
      </c>
      <c r="J728" s="5" t="str">
        <f>'[1]TCE - ANEXO IV - Preencher'!L737</f>
        <v>35210822423890000187550010000107691879128180</v>
      </c>
      <c r="K728" s="5" t="str">
        <f>IF(F728="B",LEFT('[1]TCE - ANEXO IV - Preencher'!M737,2),IF(F728="S",LEFT('[1]TCE - ANEXO IV - Preencher'!M737,7),IF('[1]TCE - ANEXO IV - Preencher'!H737="","")))</f>
        <v>35</v>
      </c>
      <c r="L728" s="7">
        <f>'[1]TCE - ANEXO IV - Preencher'!N737</f>
        <v>10094.030000000001</v>
      </c>
    </row>
    <row r="729" spans="1:12" s="8" customFormat="1" ht="19.5" customHeight="1" x14ac:dyDescent="0.2">
      <c r="A729" s="3">
        <f>IFERROR(VLOOKUP(B729,'[1]DADOS (OCULTAR)'!$P$3:$R$91,3,0),"")</f>
        <v>9039744000860</v>
      </c>
      <c r="B729" s="4" t="str">
        <f>'[1]TCE - ANEXO IV - Preencher'!C738</f>
        <v>HOSPITAL DOM HÉLDER</v>
      </c>
      <c r="C729" s="4" t="str">
        <f>'[1]TCE - ANEXO IV - Preencher'!E738</f>
        <v xml:space="preserve">3.9 - Material para Manutenção de Bens Imóveis </v>
      </c>
      <c r="D729" s="3">
        <f>'[1]TCE - ANEXO IV - Preencher'!F738</f>
        <v>24349910000142</v>
      </c>
      <c r="E729" s="5" t="str">
        <f>'[1]TCE - ANEXO IV - Preencher'!G738</f>
        <v>HIDROELETRICA COM VAR ATAC MAT ELETRICOS EIRELI ME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000006369</v>
      </c>
      <c r="I729" s="6" t="str">
        <f>IF('[1]TCE - ANEXO IV - Preencher'!K738="","",'[1]TCE - ANEXO IV - Preencher'!K738)</f>
        <v>13/08/2021</v>
      </c>
      <c r="J729" s="5" t="str">
        <f>'[1]TCE - ANEXO IV - Preencher'!L738</f>
        <v>26210824349910000142550010000063691259824502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238</v>
      </c>
    </row>
    <row r="730" spans="1:12" s="8" customFormat="1" ht="19.5" customHeight="1" x14ac:dyDescent="0.2">
      <c r="A730" s="3">
        <f>IFERROR(VLOOKUP(B730,'[1]DADOS (OCULTAR)'!$P$3:$R$91,3,0),"")</f>
        <v>9039744000860</v>
      </c>
      <c r="B730" s="4" t="str">
        <f>'[1]TCE - ANEXO IV - Preencher'!C739</f>
        <v>HOSPITAL DOM HÉLDER</v>
      </c>
      <c r="C730" s="4" t="str">
        <f>'[1]TCE - ANEXO IV - Preencher'!E739</f>
        <v xml:space="preserve">3.9 - Material para Manutenção de Bens Imóveis </v>
      </c>
      <c r="D730" s="3">
        <f>'[1]TCE - ANEXO IV - Preencher'!F739</f>
        <v>24812842000106</v>
      </c>
      <c r="E730" s="5" t="str">
        <f>'[1]TCE - ANEXO IV - Preencher'!G739</f>
        <v>HOT SUN ENERGIA SOLAR EIRELI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527</v>
      </c>
      <c r="I730" s="6" t="str">
        <f>IF('[1]TCE - ANEXO IV - Preencher'!K739="","",'[1]TCE - ANEXO IV - Preencher'!K739)</f>
        <v>02/08/2021</v>
      </c>
      <c r="J730" s="5" t="str">
        <f>'[1]TCE - ANEXO IV - Preencher'!L739</f>
        <v>26210824812842000106550010000005271423069133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79</v>
      </c>
    </row>
    <row r="731" spans="1:12" s="8" customFormat="1" ht="19.5" customHeight="1" x14ac:dyDescent="0.2">
      <c r="A731" s="3">
        <f>IFERROR(VLOOKUP(B731,'[1]DADOS (OCULTAR)'!$P$3:$R$91,3,0),"")</f>
        <v>9039744000860</v>
      </c>
      <c r="B731" s="4" t="str">
        <f>'[1]TCE - ANEXO IV - Preencher'!C740</f>
        <v>HOSPITAL DOM HÉLDER</v>
      </c>
      <c r="C731" s="4" t="str">
        <f>'[1]TCE - ANEXO IV - Preencher'!E740</f>
        <v xml:space="preserve">3.9 - Material para Manutenção de Bens Imóveis </v>
      </c>
      <c r="D731" s="3">
        <f>'[1]TCE - ANEXO IV - Preencher'!F740</f>
        <v>24812842000106</v>
      </c>
      <c r="E731" s="5" t="str">
        <f>'[1]TCE - ANEXO IV - Preencher'!G740</f>
        <v>HOT SUN ENERGIA SOLAR EIRELI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528</v>
      </c>
      <c r="I731" s="6" t="str">
        <f>IF('[1]TCE - ANEXO IV - Preencher'!K740="","",'[1]TCE - ANEXO IV - Preencher'!K740)</f>
        <v>02/08/2021</v>
      </c>
      <c r="J731" s="5" t="str">
        <f>'[1]TCE - ANEXO IV - Preencher'!L740</f>
        <v>26210824812842000106550010000005281663946217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250</v>
      </c>
    </row>
    <row r="732" spans="1:12" s="8" customFormat="1" ht="19.5" customHeight="1" x14ac:dyDescent="0.2">
      <c r="A732" s="3">
        <f>IFERROR(VLOOKUP(B732,'[1]DADOS (OCULTAR)'!$P$3:$R$91,3,0),"")</f>
        <v>9039744000860</v>
      </c>
      <c r="B732" s="4" t="str">
        <f>'[1]TCE - ANEXO IV - Preencher'!C741</f>
        <v>HOSPITAL DOM HÉLDER</v>
      </c>
      <c r="C732" s="4" t="str">
        <f>'[1]TCE - ANEXO IV - Preencher'!E741</f>
        <v xml:space="preserve">3.9 - Material para Manutenção de Bens Imóveis </v>
      </c>
      <c r="D732" s="3">
        <f>'[1]TCE - ANEXO IV - Preencher'!F741</f>
        <v>24812842000106</v>
      </c>
      <c r="E732" s="5" t="str">
        <f>'[1]TCE - ANEXO IV - Preencher'!G741</f>
        <v>HOT SUN ENERGIA SOLAR EIRELI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589</v>
      </c>
      <c r="I732" s="6" t="str">
        <f>IF('[1]TCE - ANEXO IV - Preencher'!K741="","",'[1]TCE - ANEXO IV - Preencher'!K741)</f>
        <v>24/08/2021</v>
      </c>
      <c r="J732" s="5" t="str">
        <f>'[1]TCE - ANEXO IV - Preencher'!L741</f>
        <v>26210824812842000106550010000005891530402904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750</v>
      </c>
    </row>
    <row r="733" spans="1:12" s="8" customFormat="1" ht="19.5" customHeight="1" x14ac:dyDescent="0.2">
      <c r="A733" s="3">
        <f>IFERROR(VLOOKUP(B733,'[1]DADOS (OCULTAR)'!$P$3:$R$91,3,0),"")</f>
        <v>9039744000860</v>
      </c>
      <c r="B733" s="4" t="str">
        <f>'[1]TCE - ANEXO IV - Preencher'!C742</f>
        <v>HOSPITAL DOM HÉLDER</v>
      </c>
      <c r="C733" s="4" t="str">
        <f>'[1]TCE - ANEXO IV - Preencher'!E742</f>
        <v xml:space="preserve">3.9 - Material para Manutenção de Bens Imóveis </v>
      </c>
      <c r="D733" s="3">
        <f>'[1]TCE - ANEXO IV - Preencher'!F742</f>
        <v>26012135000160</v>
      </c>
      <c r="E733" s="5" t="str">
        <f>'[1]TCE - ANEXO IV - Preencher'!G742</f>
        <v>ACB SEGURANCA EM EPI LTDA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000002542</v>
      </c>
      <c r="I733" s="6" t="str">
        <f>IF('[1]TCE - ANEXO IV - Preencher'!K742="","",'[1]TCE - ANEXO IV - Preencher'!K742)</f>
        <v>13/08/2021</v>
      </c>
      <c r="J733" s="5" t="str">
        <f>'[1]TCE - ANEXO IV - Preencher'!L742</f>
        <v>26210826012135000160550000000025421810499690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124</v>
      </c>
    </row>
    <row r="734" spans="1:12" s="8" customFormat="1" ht="19.5" customHeight="1" x14ac:dyDescent="0.2">
      <c r="A734" s="3">
        <f>IFERROR(VLOOKUP(B734,'[1]DADOS (OCULTAR)'!$P$3:$R$91,3,0),"")</f>
        <v>9039744000860</v>
      </c>
      <c r="B734" s="4" t="str">
        <f>'[1]TCE - ANEXO IV - Preencher'!C743</f>
        <v>HOSPITAL DOM HÉLDER</v>
      </c>
      <c r="C734" s="4" t="str">
        <f>'[1]TCE - ANEXO IV - Preencher'!E743</f>
        <v xml:space="preserve">3.9 - Material para Manutenção de Bens Imóveis </v>
      </c>
      <c r="D734" s="3">
        <f>'[1]TCE - ANEXO IV - Preencher'!F743</f>
        <v>29291041000166</v>
      </c>
      <c r="E734" s="5" t="str">
        <f>'[1]TCE - ANEXO IV - Preencher'!G743</f>
        <v>ROTOFORM COMERCIO DE PLASTICOS LTDA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2934</v>
      </c>
      <c r="I734" s="6" t="str">
        <f>IF('[1]TCE - ANEXO IV - Preencher'!K743="","",'[1]TCE - ANEXO IV - Preencher'!K743)</f>
        <v>09/08/2021</v>
      </c>
      <c r="J734" s="5" t="str">
        <f>'[1]TCE - ANEXO IV - Preencher'!L743</f>
        <v>35210829291041000166550010000029341823014659</v>
      </c>
      <c r="K734" s="5" t="str">
        <f>IF(F734="B",LEFT('[1]TCE - ANEXO IV - Preencher'!M743,2),IF(F734="S",LEFT('[1]TCE - ANEXO IV - Preencher'!M743,7),IF('[1]TCE - ANEXO IV - Preencher'!H743="","")))</f>
        <v>35</v>
      </c>
      <c r="L734" s="7">
        <f>'[1]TCE - ANEXO IV - Preencher'!N743</f>
        <v>3560</v>
      </c>
    </row>
    <row r="735" spans="1:12" s="8" customFormat="1" ht="19.5" customHeight="1" x14ac:dyDescent="0.2">
      <c r="A735" s="3">
        <f>IFERROR(VLOOKUP(B735,'[1]DADOS (OCULTAR)'!$P$3:$R$91,3,0),"")</f>
        <v>9039744000860</v>
      </c>
      <c r="B735" s="4" t="str">
        <f>'[1]TCE - ANEXO IV - Preencher'!C744</f>
        <v>HOSPITAL DOM HÉLDER</v>
      </c>
      <c r="C735" s="4" t="str">
        <f>'[1]TCE - ANEXO IV - Preencher'!E744</f>
        <v xml:space="preserve">3.9 - Material para Manutenção de Bens Imóveis </v>
      </c>
      <c r="D735" s="3">
        <f>'[1]TCE - ANEXO IV - Preencher'!F744</f>
        <v>34192524000143</v>
      </c>
      <c r="E735" s="5" t="str">
        <f>'[1]TCE - ANEXO IV - Preencher'!G744</f>
        <v>FATO COMERCIO DE FERRAMENTAS EIRELI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000003941</v>
      </c>
      <c r="I735" s="6" t="str">
        <f>IF('[1]TCE - ANEXO IV - Preencher'!K744="","",'[1]TCE - ANEXO IV - Preencher'!K744)</f>
        <v>16/08/2021</v>
      </c>
      <c r="J735" s="5" t="str">
        <f>'[1]TCE - ANEXO IV - Preencher'!L744</f>
        <v>26210834192524000143550010000039411190039411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130</v>
      </c>
    </row>
    <row r="736" spans="1:12" s="8" customFormat="1" ht="19.5" customHeight="1" x14ac:dyDescent="0.2">
      <c r="A736" s="3">
        <f>IFERROR(VLOOKUP(B736,'[1]DADOS (OCULTAR)'!$P$3:$R$91,3,0),"")</f>
        <v>9039744000860</v>
      </c>
      <c r="B736" s="4" t="str">
        <f>'[1]TCE - ANEXO IV - Preencher'!C745</f>
        <v>HOSPITAL DOM HÉLDER</v>
      </c>
      <c r="C736" s="4" t="str">
        <f>'[1]TCE - ANEXO IV - Preencher'!E745</f>
        <v xml:space="preserve">3.9 - Material para Manutenção de Bens Imóveis </v>
      </c>
      <c r="D736" s="3">
        <f>'[1]TCE - ANEXO IV - Preencher'!F745</f>
        <v>34192524000143</v>
      </c>
      <c r="E736" s="5" t="str">
        <f>'[1]TCE - ANEXO IV - Preencher'!G745</f>
        <v>FATO COMERCIO DE FERRAMENTAS EIRELI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000004005</v>
      </c>
      <c r="I736" s="6" t="str">
        <f>IF('[1]TCE - ANEXO IV - Preencher'!K745="","",'[1]TCE - ANEXO IV - Preencher'!K745)</f>
        <v>25/08/2021</v>
      </c>
      <c r="J736" s="5" t="str">
        <f>'[1]TCE - ANEXO IV - Preencher'!L745</f>
        <v>26210834192524000143550010000040051190040052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150</v>
      </c>
    </row>
    <row r="737" spans="1:12" s="8" customFormat="1" ht="19.5" customHeight="1" x14ac:dyDescent="0.2">
      <c r="A737" s="3">
        <f>IFERROR(VLOOKUP(B737,'[1]DADOS (OCULTAR)'!$P$3:$R$91,3,0),"")</f>
        <v>9039744000860</v>
      </c>
      <c r="B737" s="4" t="str">
        <f>'[1]TCE - ANEXO IV - Preencher'!C746</f>
        <v>HOSPITAL DOM HÉLDER</v>
      </c>
      <c r="C737" s="4" t="str">
        <f>'[1]TCE - ANEXO IV - Preencher'!E746</f>
        <v xml:space="preserve">3.9 - Material para Manutenção de Bens Imóveis </v>
      </c>
      <c r="D737" s="3">
        <f>'[1]TCE - ANEXO IV - Preencher'!F746</f>
        <v>34192524000143</v>
      </c>
      <c r="E737" s="5" t="str">
        <f>'[1]TCE - ANEXO IV - Preencher'!G746</f>
        <v>FATO COMERCIO DE FERRAMENTAS EIRELI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000004005</v>
      </c>
      <c r="I737" s="6" t="str">
        <f>IF('[1]TCE - ANEXO IV - Preencher'!K746="","",'[1]TCE - ANEXO IV - Preencher'!K746)</f>
        <v>25/08/2021</v>
      </c>
      <c r="J737" s="5" t="str">
        <f>'[1]TCE - ANEXO IV - Preencher'!L746</f>
        <v>26210834192524000143550010000040051190040052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930</v>
      </c>
    </row>
    <row r="738" spans="1:12" s="8" customFormat="1" ht="19.5" customHeight="1" x14ac:dyDescent="0.2">
      <c r="A738" s="3">
        <f>IFERROR(VLOOKUP(B738,'[1]DADOS (OCULTAR)'!$P$3:$R$91,3,0),"")</f>
        <v>9039744000860</v>
      </c>
      <c r="B738" s="4" t="str">
        <f>'[1]TCE - ANEXO IV - Preencher'!C747</f>
        <v>HOSPITAL DOM HÉLDER</v>
      </c>
      <c r="C738" s="4" t="str">
        <f>'[1]TCE - ANEXO IV - Preencher'!E747</f>
        <v xml:space="preserve">3.9 - Material para Manutenção de Bens Imóveis </v>
      </c>
      <c r="D738" s="3">
        <f>'[1]TCE - ANEXO IV - Preencher'!F747</f>
        <v>34192524000143</v>
      </c>
      <c r="E738" s="5" t="str">
        <f>'[1]TCE - ANEXO IV - Preencher'!G747</f>
        <v>FATO COMERCIO DE FERRAMENTAS EIRELI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000004006</v>
      </c>
      <c r="I738" s="6" t="str">
        <f>IF('[1]TCE - ANEXO IV - Preencher'!K747="","",'[1]TCE - ANEXO IV - Preencher'!K747)</f>
        <v>25/08/2021</v>
      </c>
      <c r="J738" s="5" t="str">
        <f>'[1]TCE - ANEXO IV - Preencher'!L747</f>
        <v>26210834192524000143550010000040061190040068</v>
      </c>
      <c r="K738" s="5" t="str">
        <f>IF(F738="B",LEFT('[1]TCE - ANEXO IV - Preencher'!M747,2),IF(F738="S",LEFT('[1]TCE - ANEXO IV - Preencher'!M747,7),IF('[1]TCE - ANEXO IV - Preencher'!H747="","")))</f>
        <v>26</v>
      </c>
      <c r="L738" s="7">
        <f>'[1]TCE - ANEXO IV - Preencher'!N747</f>
        <v>300</v>
      </c>
    </row>
    <row r="739" spans="1:12" s="8" customFormat="1" ht="19.5" customHeight="1" x14ac:dyDescent="0.2">
      <c r="A739" s="3">
        <f>IFERROR(VLOOKUP(B739,'[1]DADOS (OCULTAR)'!$P$3:$R$91,3,0),"")</f>
        <v>9039744000860</v>
      </c>
      <c r="B739" s="4" t="str">
        <f>'[1]TCE - ANEXO IV - Preencher'!C748</f>
        <v>HOSPITAL DOM HÉLDER</v>
      </c>
      <c r="C739" s="4" t="str">
        <f>'[1]TCE - ANEXO IV - Preencher'!E748</f>
        <v xml:space="preserve">3.9 - Material para Manutenção de Bens Imóveis </v>
      </c>
      <c r="D739" s="3">
        <f>'[1]TCE - ANEXO IV - Preencher'!F748</f>
        <v>34192524000143</v>
      </c>
      <c r="E739" s="5" t="str">
        <f>'[1]TCE - ANEXO IV - Preencher'!G748</f>
        <v>FATO COMERCIO DE FERRAMENTAS EIRELI</v>
      </c>
      <c r="F739" s="5" t="str">
        <f>'[1]TCE - ANEXO IV - Preencher'!H748</f>
        <v>B</v>
      </c>
      <c r="G739" s="5" t="str">
        <f>'[1]TCE - ANEXO IV - Preencher'!I748</f>
        <v>S</v>
      </c>
      <c r="H739" s="5" t="str">
        <f>'[1]TCE - ANEXO IV - Preencher'!J748</f>
        <v>000004006</v>
      </c>
      <c r="I739" s="6" t="str">
        <f>IF('[1]TCE - ANEXO IV - Preencher'!K748="","",'[1]TCE - ANEXO IV - Preencher'!K748)</f>
        <v>25/08/2021</v>
      </c>
      <c r="J739" s="5" t="str">
        <f>'[1]TCE - ANEXO IV - Preencher'!L748</f>
        <v>26210834192524000143550010000040061190040068</v>
      </c>
      <c r="K739" s="5" t="str">
        <f>IF(F739="B",LEFT('[1]TCE - ANEXO IV - Preencher'!M748,2),IF(F739="S",LEFT('[1]TCE - ANEXO IV - Preencher'!M748,7),IF('[1]TCE - ANEXO IV - Preencher'!H748="","")))</f>
        <v>26</v>
      </c>
      <c r="L739" s="7">
        <f>'[1]TCE - ANEXO IV - Preencher'!N748</f>
        <v>610</v>
      </c>
    </row>
    <row r="740" spans="1:12" s="8" customFormat="1" ht="19.5" customHeight="1" x14ac:dyDescent="0.2">
      <c r="A740" s="3">
        <f>IFERROR(VLOOKUP(B740,'[1]DADOS (OCULTAR)'!$P$3:$R$91,3,0),"")</f>
        <v>9039744000860</v>
      </c>
      <c r="B740" s="4" t="str">
        <f>'[1]TCE - ANEXO IV - Preencher'!C749</f>
        <v>HOSPITAL DOM HÉLDER</v>
      </c>
      <c r="C740" s="4" t="str">
        <f>'[1]TCE - ANEXO IV - Preencher'!E749</f>
        <v xml:space="preserve">3.9 - Material para Manutenção de Bens Imóveis </v>
      </c>
      <c r="D740" s="3">
        <f>'[1]TCE - ANEXO IV - Preencher'!F749</f>
        <v>49601107000184</v>
      </c>
      <c r="E740" s="5" t="str">
        <f>'[1]TCE - ANEXO IV - Preencher'!G749</f>
        <v>FRESENIUS HEMOCARE BRASIL LTDA</v>
      </c>
      <c r="F740" s="5" t="str">
        <f>'[1]TCE - ANEXO IV - Preencher'!H749</f>
        <v>B</v>
      </c>
      <c r="G740" s="5" t="str">
        <f>'[1]TCE - ANEXO IV - Preencher'!I749</f>
        <v>S</v>
      </c>
      <c r="H740" s="5" t="str">
        <f>'[1]TCE - ANEXO IV - Preencher'!J749</f>
        <v>000012054</v>
      </c>
      <c r="I740" s="6" t="str">
        <f>IF('[1]TCE - ANEXO IV - Preencher'!K749="","",'[1]TCE - ANEXO IV - Preencher'!K749)</f>
        <v>03/08/2021</v>
      </c>
      <c r="J740" s="5" t="str">
        <f>'[1]TCE - ANEXO IV - Preencher'!L749</f>
        <v>35210849601107000699550010000120541202804710</v>
      </c>
      <c r="K740" s="5" t="str">
        <f>IF(F740="B",LEFT('[1]TCE - ANEXO IV - Preencher'!M749,2),IF(F740="S",LEFT('[1]TCE - ANEXO IV - Preencher'!M749,7),IF('[1]TCE - ANEXO IV - Preencher'!H749="","")))</f>
        <v>35</v>
      </c>
      <c r="L740" s="7">
        <f>'[1]TCE - ANEXO IV - Preencher'!N749</f>
        <v>1229.77</v>
      </c>
    </row>
    <row r="741" spans="1:12" s="8" customFormat="1" ht="19.5" customHeight="1" x14ac:dyDescent="0.2">
      <c r="A741" s="3">
        <f>IFERROR(VLOOKUP(B741,'[1]DADOS (OCULTAR)'!$P$3:$R$91,3,0),"")</f>
        <v>9039744000860</v>
      </c>
      <c r="B741" s="4" t="str">
        <f>'[1]TCE - ANEXO IV - Preencher'!C750</f>
        <v>HOSPITAL DOM HÉLDER</v>
      </c>
      <c r="C741" s="4" t="str">
        <f>'[1]TCE - ANEXO IV - Preencher'!E750</f>
        <v xml:space="preserve">3.9 - Material para Manutenção de Bens Imóveis </v>
      </c>
      <c r="D741" s="3">
        <f>'[1]TCE - ANEXO IV - Preencher'!F750</f>
        <v>58295213000178</v>
      </c>
      <c r="E741" s="5" t="str">
        <f>'[1]TCE - ANEXO IV - Preencher'!G750</f>
        <v>PHILIPS MEDICAL SYSTEMS LTDA</v>
      </c>
      <c r="F741" s="5" t="str">
        <f>'[1]TCE - ANEXO IV - Preencher'!H750</f>
        <v>B</v>
      </c>
      <c r="G741" s="5" t="str">
        <f>'[1]TCE - ANEXO IV - Preencher'!I750</f>
        <v>S</v>
      </c>
      <c r="H741" s="5" t="str">
        <f>'[1]TCE - ANEXO IV - Preencher'!J750</f>
        <v>370317</v>
      </c>
      <c r="I741" s="6" t="str">
        <f>IF('[1]TCE - ANEXO IV - Preencher'!K750="","",'[1]TCE - ANEXO IV - Preencher'!K750)</f>
        <v>29/07/2021</v>
      </c>
      <c r="J741" s="5" t="str">
        <f>'[1]TCE - ANEXO IV - Preencher'!L750</f>
        <v>35210758295213000178550140003703171587730454</v>
      </c>
      <c r="K741" s="5" t="str">
        <f>IF(F741="B",LEFT('[1]TCE - ANEXO IV - Preencher'!M750,2),IF(F741="S",LEFT('[1]TCE - ANEXO IV - Preencher'!M750,7),IF('[1]TCE - ANEXO IV - Preencher'!H750="","")))</f>
        <v>35</v>
      </c>
      <c r="L741" s="7">
        <f>'[1]TCE - ANEXO IV - Preencher'!N750</f>
        <v>4690.5200000000004</v>
      </c>
    </row>
    <row r="742" spans="1:12" s="8" customFormat="1" ht="19.5" customHeight="1" x14ac:dyDescent="0.2">
      <c r="A742" s="3">
        <f>IFERROR(VLOOKUP(B742,'[1]DADOS (OCULTAR)'!$P$3:$R$91,3,0),"")</f>
        <v>9039744000860</v>
      </c>
      <c r="B742" s="4" t="str">
        <f>'[1]TCE - ANEXO IV - Preencher'!C751</f>
        <v>HOSPITAL DOM HÉLDER</v>
      </c>
      <c r="C742" s="4" t="str">
        <f>'[1]TCE - ANEXO IV - Preencher'!E751</f>
        <v xml:space="preserve">3.9 - Material para Manutenção de Bens Imóveis </v>
      </c>
      <c r="D742" s="3">
        <f>'[1]TCE - ANEXO IV - Preencher'!F751</f>
        <v>60872306008063</v>
      </c>
      <c r="E742" s="5" t="str">
        <f>'[1]TCE - ANEXO IV - Preencher'!G751</f>
        <v>SHERWIN WILLIAMS DO BRASIL INDUSTRIA COMERCIO LTDA</v>
      </c>
      <c r="F742" s="5" t="str">
        <f>'[1]TCE - ANEXO IV - Preencher'!H751</f>
        <v>B</v>
      </c>
      <c r="G742" s="5" t="str">
        <f>'[1]TCE - ANEXO IV - Preencher'!I751</f>
        <v>S</v>
      </c>
      <c r="H742" s="5" t="str">
        <f>'[1]TCE - ANEXO IV - Preencher'!J751</f>
        <v>14798</v>
      </c>
      <c r="I742" s="6" t="str">
        <f>IF('[1]TCE - ANEXO IV - Preencher'!K751="","",'[1]TCE - ANEXO IV - Preencher'!K751)</f>
        <v>11/08/2021</v>
      </c>
      <c r="J742" s="5" t="str">
        <f>'[1]TCE - ANEXO IV - Preencher'!L751</f>
        <v>26210860872306008063550010000147981100202962</v>
      </c>
      <c r="K742" s="5" t="str">
        <f>IF(F742="B",LEFT('[1]TCE - ANEXO IV - Preencher'!M751,2),IF(F742="S",LEFT('[1]TCE - ANEXO IV - Preencher'!M751,7),IF('[1]TCE - ANEXO IV - Preencher'!H751="","")))</f>
        <v>26</v>
      </c>
      <c r="L742" s="7">
        <f>'[1]TCE - ANEXO IV - Preencher'!N751</f>
        <v>1985</v>
      </c>
    </row>
    <row r="743" spans="1:12" s="8" customFormat="1" ht="19.5" customHeight="1" x14ac:dyDescent="0.2">
      <c r="A743" s="3">
        <f>IFERROR(VLOOKUP(B743,'[1]DADOS (OCULTAR)'!$P$3:$R$91,3,0),"")</f>
        <v>9039744000860</v>
      </c>
      <c r="B743" s="4" t="str">
        <f>'[1]TCE - ANEXO IV - Preencher'!C752</f>
        <v>HOSPITAL DOM HÉLDER</v>
      </c>
      <c r="C743" s="4" t="str">
        <f>'[1]TCE - ANEXO IV - Preencher'!E752</f>
        <v xml:space="preserve">3.9 - Material para Manutenção de Bens Imóveis </v>
      </c>
      <c r="D743" s="3">
        <f>'[1]TCE - ANEXO IV - Preencher'!F752</f>
        <v>60872306008063</v>
      </c>
      <c r="E743" s="5" t="str">
        <f>'[1]TCE - ANEXO IV - Preencher'!G752</f>
        <v>SHERWIN WILLIAMS DO BRASIL INDUSTRIA COMERCIO LTDA</v>
      </c>
      <c r="F743" s="5" t="str">
        <f>'[1]TCE - ANEXO IV - Preencher'!H752</f>
        <v>B</v>
      </c>
      <c r="G743" s="5" t="str">
        <f>'[1]TCE - ANEXO IV - Preencher'!I752</f>
        <v>S</v>
      </c>
      <c r="H743" s="5" t="str">
        <f>'[1]TCE - ANEXO IV - Preencher'!J752</f>
        <v>14864</v>
      </c>
      <c r="I743" s="6" t="str">
        <f>IF('[1]TCE - ANEXO IV - Preencher'!K752="","",'[1]TCE - ANEXO IV - Preencher'!K752)</f>
        <v>27/08/2021</v>
      </c>
      <c r="J743" s="5" t="str">
        <f>'[1]TCE - ANEXO IV - Preencher'!L752</f>
        <v>26210860872306008063550010000148641100511717</v>
      </c>
      <c r="K743" s="5" t="str">
        <f>IF(F743="B",LEFT('[1]TCE - ANEXO IV - Preencher'!M752,2),IF(F743="S",LEFT('[1]TCE - ANEXO IV - Preencher'!M752,7),IF('[1]TCE - ANEXO IV - Preencher'!H752="","")))</f>
        <v>26</v>
      </c>
      <c r="L743" s="7">
        <f>'[1]TCE - ANEXO IV - Preencher'!N752</f>
        <v>4925</v>
      </c>
    </row>
    <row r="744" spans="1:12" s="8" customFormat="1" ht="19.5" customHeight="1" x14ac:dyDescent="0.2">
      <c r="A744" s="3">
        <f>IFERROR(VLOOKUP(B744,'[1]DADOS (OCULTAR)'!$P$3:$R$91,3,0),"")</f>
        <v>9039744000860</v>
      </c>
      <c r="B744" s="4" t="str">
        <f>'[1]TCE - ANEXO IV - Preencher'!C753</f>
        <v>HOSPITAL DOM HÉLDER</v>
      </c>
      <c r="C744" s="4" t="str">
        <f>'[1]TCE - ANEXO IV - Preencher'!E753</f>
        <v xml:space="preserve">3.9 - Material para Manutenção de Bens Imóveis </v>
      </c>
      <c r="D744" s="3">
        <f>'[1]TCE - ANEXO IV - Preencher'!F753</f>
        <v>92660406000623</v>
      </c>
      <c r="E744" s="5" t="str">
        <f>'[1]TCE - ANEXO IV - Preencher'!G753</f>
        <v>FRIGELAR COMERCIO E DISTRIBUICAO SA</v>
      </c>
      <c r="F744" s="5" t="str">
        <f>'[1]TCE - ANEXO IV - Preencher'!H753</f>
        <v>B</v>
      </c>
      <c r="G744" s="5" t="str">
        <f>'[1]TCE - ANEXO IV - Preencher'!I753</f>
        <v>S</v>
      </c>
      <c r="H744" s="5" t="str">
        <f>'[1]TCE - ANEXO IV - Preencher'!J753</f>
        <v>000612772</v>
      </c>
      <c r="I744" s="6" t="str">
        <f>IF('[1]TCE - ANEXO IV - Preencher'!K753="","",'[1]TCE - ANEXO IV - Preencher'!K753)</f>
        <v>05/08/2021</v>
      </c>
      <c r="J744" s="5" t="str">
        <f>'[1]TCE - ANEXO IV - Preencher'!L753</f>
        <v>26210892660406000623550050006127721000000833</v>
      </c>
      <c r="K744" s="5" t="str">
        <f>IF(F744="B",LEFT('[1]TCE - ANEXO IV - Preencher'!M753,2),IF(F744="S",LEFT('[1]TCE - ANEXO IV - Preencher'!M753,7),IF('[1]TCE - ANEXO IV - Preencher'!H753="","")))</f>
        <v>26</v>
      </c>
      <c r="L744" s="7">
        <f>'[1]TCE - ANEXO IV - Preencher'!N753</f>
        <v>839.83</v>
      </c>
    </row>
    <row r="745" spans="1:12" s="8" customFormat="1" ht="19.5" customHeight="1" x14ac:dyDescent="0.2">
      <c r="A745" s="3">
        <f>IFERROR(VLOOKUP(B745,'[1]DADOS (OCULTAR)'!$P$3:$R$91,3,0),"")</f>
        <v>9039744000860</v>
      </c>
      <c r="B745" s="4" t="str">
        <f>'[1]TCE - ANEXO IV - Preencher'!C754</f>
        <v>HOSPITAL DOM HÉLDER</v>
      </c>
      <c r="C745" s="4" t="str">
        <f>'[1]TCE - ANEXO IV - Preencher'!E754</f>
        <v xml:space="preserve">3.10 - Material para Manutenção de Bens Móveis </v>
      </c>
      <c r="D745" s="3">
        <f>'[1]TCE - ANEXO IV - Preencher'!F754</f>
        <v>24348443000136</v>
      </c>
      <c r="E745" s="5" t="str">
        <f>'[1]TCE - ANEXO IV - Preencher'!G754</f>
        <v>FRANCRIS LIVRARIA E PAPELARIA LTDA</v>
      </c>
      <c r="F745" s="5" t="str">
        <f>'[1]TCE - ANEXO IV - Preencher'!H754</f>
        <v>B</v>
      </c>
      <c r="G745" s="5" t="str">
        <f>'[1]TCE - ANEXO IV - Preencher'!I754</f>
        <v>S</v>
      </c>
      <c r="H745" s="5" t="str">
        <f>'[1]TCE - ANEXO IV - Preencher'!J754</f>
        <v>000013914</v>
      </c>
      <c r="I745" s="6" t="str">
        <f>IF('[1]TCE - ANEXO IV - Preencher'!K754="","",'[1]TCE - ANEXO IV - Preencher'!K754)</f>
        <v>28/07/2021</v>
      </c>
      <c r="J745" s="5" t="str">
        <f>'[1]TCE - ANEXO IV - Preencher'!L754</f>
        <v>26210724348443000136550010000139141432643146</v>
      </c>
      <c r="K745" s="5" t="str">
        <f>IF(F745="B",LEFT('[1]TCE - ANEXO IV - Preencher'!M754,2),IF(F745="S",LEFT('[1]TCE - ANEXO IV - Preencher'!M754,7),IF('[1]TCE - ANEXO IV - Preencher'!H754="","")))</f>
        <v>26</v>
      </c>
      <c r="L745" s="7">
        <f>'[1]TCE - ANEXO IV - Preencher'!N754</f>
        <v>617.5</v>
      </c>
    </row>
    <row r="746" spans="1:12" s="8" customFormat="1" ht="19.5" customHeight="1" x14ac:dyDescent="0.2">
      <c r="A746" s="3">
        <f>IFERROR(VLOOKUP(B746,'[1]DADOS (OCULTAR)'!$P$3:$R$91,3,0),"")</f>
        <v>9039744000860</v>
      </c>
      <c r="B746" s="4" t="str">
        <f>'[1]TCE - ANEXO IV - Preencher'!C755</f>
        <v>HOSPITAL DOM HÉLDER</v>
      </c>
      <c r="C746" s="4" t="str">
        <f>'[1]TCE - ANEXO IV - Preencher'!E755</f>
        <v>3.99 - Outras despesas com Material de Consumo</v>
      </c>
      <c r="D746" s="3">
        <f>'[1]TCE - ANEXO IV - Preencher'!F755</f>
        <v>10779833000156</v>
      </c>
      <c r="E746" s="5" t="str">
        <f>'[1]TCE - ANEXO IV - Preencher'!G755</f>
        <v>MEDICAL MERCANTIL DE APAR MED LTDA</v>
      </c>
      <c r="F746" s="5" t="str">
        <f>'[1]TCE - ANEXO IV - Preencher'!H755</f>
        <v>B</v>
      </c>
      <c r="G746" s="5" t="str">
        <f>'[1]TCE - ANEXO IV - Preencher'!I755</f>
        <v>S</v>
      </c>
      <c r="H746" s="5" t="str">
        <f>'[1]TCE - ANEXO IV - Preencher'!J755</f>
        <v>531734</v>
      </c>
      <c r="I746" s="6" t="str">
        <f>IF('[1]TCE - ANEXO IV - Preencher'!K755="","",'[1]TCE - ANEXO IV - Preencher'!K755)</f>
        <v>30/07/2021</v>
      </c>
      <c r="J746" s="5" t="str">
        <f>'[1]TCE - ANEXO IV - Preencher'!L755</f>
        <v>26210710779833000156550010005317341165601904</v>
      </c>
      <c r="K746" s="5" t="str">
        <f>IF(F746="B",LEFT('[1]TCE - ANEXO IV - Preencher'!M755,2),IF(F746="S",LEFT('[1]TCE - ANEXO IV - Preencher'!M755,7),IF('[1]TCE - ANEXO IV - Preencher'!H755="","")))</f>
        <v>26</v>
      </c>
      <c r="L746" s="7">
        <f>'[1]TCE - ANEXO IV - Preencher'!N755</f>
        <v>1633.5</v>
      </c>
    </row>
    <row r="747" spans="1:12" s="8" customFormat="1" ht="19.5" customHeight="1" x14ac:dyDescent="0.2">
      <c r="A747" s="3">
        <f>IFERROR(VLOOKUP(B747,'[1]DADOS (OCULTAR)'!$P$3:$R$91,3,0),"")</f>
        <v>9039744000860</v>
      </c>
      <c r="B747" s="4" t="str">
        <f>'[1]TCE - ANEXO IV - Preencher'!C756</f>
        <v>HOSPITAL DOM HÉLDER</v>
      </c>
      <c r="C747" s="4" t="str">
        <f>'[1]TCE - ANEXO IV - Preencher'!E756</f>
        <v>3.99 - Outras despesas com Material de Consumo</v>
      </c>
      <c r="D747" s="3">
        <f>'[1]TCE - ANEXO IV - Preencher'!F756</f>
        <v>39608155000140</v>
      </c>
      <c r="E747" s="5" t="str">
        <f>'[1]TCE - ANEXO IV - Preencher'!G756</f>
        <v>MEDICAL LIGHT COMERCIO DE PROD HOSPITALA</v>
      </c>
      <c r="F747" s="5" t="str">
        <f>'[1]TCE - ANEXO IV - Preencher'!H756</f>
        <v>B</v>
      </c>
      <c r="G747" s="5" t="str">
        <f>'[1]TCE - ANEXO IV - Preencher'!I756</f>
        <v>S</v>
      </c>
      <c r="H747" s="5" t="str">
        <f>'[1]TCE - ANEXO IV - Preencher'!J756</f>
        <v>0000000381</v>
      </c>
      <c r="I747" s="6" t="str">
        <f>IF('[1]TCE - ANEXO IV - Preencher'!K756="","",'[1]TCE - ANEXO IV - Preencher'!K756)</f>
        <v>10/08/2021</v>
      </c>
      <c r="J747" s="5" t="str">
        <f>'[1]TCE - ANEXO IV - Preencher'!L756</f>
        <v>35210839608155000140550010000003811100716990</v>
      </c>
      <c r="K747" s="5" t="str">
        <f>IF(F747="B",LEFT('[1]TCE - ANEXO IV - Preencher'!M756,2),IF(F747="S",LEFT('[1]TCE - ANEXO IV - Preencher'!M756,7),IF('[1]TCE - ANEXO IV - Preencher'!H756="","")))</f>
        <v>35</v>
      </c>
      <c r="L747" s="7">
        <f>'[1]TCE - ANEXO IV - Preencher'!N756</f>
        <v>1286.4000000000001</v>
      </c>
    </row>
    <row r="748" spans="1:12" s="8" customFormat="1" ht="19.5" customHeight="1" x14ac:dyDescent="0.2">
      <c r="A748" s="3">
        <f>IFERROR(VLOOKUP(B748,'[1]DADOS (OCULTAR)'!$P$3:$R$91,3,0),"")</f>
        <v>9039744000860</v>
      </c>
      <c r="B748" s="4" t="str">
        <f>'[1]TCE - ANEXO IV - Preencher'!C757</f>
        <v>HOSPITAL DOM HÉLDER</v>
      </c>
      <c r="C748" s="4" t="str">
        <f>'[1]TCE - ANEXO IV - Preencher'!E757</f>
        <v xml:space="preserve">3.8 - Uniformes, Tecidos e Aviamentos </v>
      </c>
      <c r="D748" s="3">
        <f>'[1]TCE - ANEXO IV - Preencher'!F757</f>
        <v>4917296000594</v>
      </c>
      <c r="E748" s="5" t="str">
        <f>'[1]TCE - ANEXO IV - Preencher'!G757</f>
        <v>AVIL TEXTIL LTDA</v>
      </c>
      <c r="F748" s="5" t="str">
        <f>'[1]TCE - ANEXO IV - Preencher'!H757</f>
        <v>B</v>
      </c>
      <c r="G748" s="5" t="str">
        <f>'[1]TCE - ANEXO IV - Preencher'!I757</f>
        <v>S</v>
      </c>
      <c r="H748" s="5" t="str">
        <f>'[1]TCE - ANEXO IV - Preencher'!J757</f>
        <v>000069529</v>
      </c>
      <c r="I748" s="6" t="str">
        <f>IF('[1]TCE - ANEXO IV - Preencher'!K757="","",'[1]TCE - ANEXO IV - Preencher'!K757)</f>
        <v>12/08/2021</v>
      </c>
      <c r="J748" s="5" t="str">
        <f>'[1]TCE - ANEXO IV - Preencher'!L757</f>
        <v>26210804917296000594550030000695291000695205</v>
      </c>
      <c r="K748" s="5" t="str">
        <f>IF(F748="B",LEFT('[1]TCE - ANEXO IV - Preencher'!M757,2),IF(F748="S",LEFT('[1]TCE - ANEXO IV - Preencher'!M757,7),IF('[1]TCE - ANEXO IV - Preencher'!H757="","")))</f>
        <v>26</v>
      </c>
      <c r="L748" s="7">
        <f>'[1]TCE - ANEXO IV - Preencher'!N757</f>
        <v>87</v>
      </c>
    </row>
    <row r="749" spans="1:12" s="8" customFormat="1" ht="19.5" customHeight="1" x14ac:dyDescent="0.2">
      <c r="A749" s="3">
        <f>IFERROR(VLOOKUP(B749,'[1]DADOS (OCULTAR)'!$P$3:$R$91,3,0),"")</f>
        <v>9039744000860</v>
      </c>
      <c r="B749" s="4" t="str">
        <f>'[1]TCE - ANEXO IV - Preencher'!C758</f>
        <v>HOSPITAL DOM HÉLDER</v>
      </c>
      <c r="C749" s="4" t="str">
        <f>'[1]TCE - ANEXO IV - Preencher'!E758</f>
        <v xml:space="preserve">3.8 - Uniformes, Tecidos e Aviamentos </v>
      </c>
      <c r="D749" s="3">
        <f>'[1]TCE - ANEXO IV - Preencher'!F758</f>
        <v>4917296000594</v>
      </c>
      <c r="E749" s="5" t="str">
        <f>'[1]TCE - ANEXO IV - Preencher'!G758</f>
        <v>AVIL TEXTIL LTDA</v>
      </c>
      <c r="F749" s="5" t="str">
        <f>'[1]TCE - ANEXO IV - Preencher'!H758</f>
        <v>B</v>
      </c>
      <c r="G749" s="5" t="str">
        <f>'[1]TCE - ANEXO IV - Preencher'!I758</f>
        <v>S</v>
      </c>
      <c r="H749" s="5" t="str">
        <f>'[1]TCE - ANEXO IV - Preencher'!J758</f>
        <v>000069617</v>
      </c>
      <c r="I749" s="6" t="str">
        <f>IF('[1]TCE - ANEXO IV - Preencher'!K758="","",'[1]TCE - ANEXO IV - Preencher'!K758)</f>
        <v>16/08/2021</v>
      </c>
      <c r="J749" s="5" t="str">
        <f>'[1]TCE - ANEXO IV - Preencher'!L758</f>
        <v>26210804917296000594550030000696171000696184</v>
      </c>
      <c r="K749" s="5" t="str">
        <f>IF(F749="B",LEFT('[1]TCE - ANEXO IV - Preencher'!M758,2),IF(F749="S",LEFT('[1]TCE - ANEXO IV - Preencher'!M758,7),IF('[1]TCE - ANEXO IV - Preencher'!H758="","")))</f>
        <v>26</v>
      </c>
      <c r="L749" s="7">
        <f>'[1]TCE - ANEXO IV - Preencher'!N758</f>
        <v>14895</v>
      </c>
    </row>
    <row r="750" spans="1:12" s="8" customFormat="1" ht="19.5" customHeight="1" x14ac:dyDescent="0.2">
      <c r="A750" s="3">
        <f>IFERROR(VLOOKUP(B750,'[1]DADOS (OCULTAR)'!$P$3:$R$91,3,0),"")</f>
        <v>9039744000860</v>
      </c>
      <c r="B750" s="4" t="str">
        <f>'[1]TCE - ANEXO IV - Preencher'!C759</f>
        <v>HOSPITAL DOM HÉLDER</v>
      </c>
      <c r="C750" s="4" t="str">
        <f>'[1]TCE - ANEXO IV - Preencher'!E759</f>
        <v xml:space="preserve">3.8 - Uniformes, Tecidos e Aviamentos </v>
      </c>
      <c r="D750" s="3">
        <f>'[1]TCE - ANEXO IV - Preencher'!F759</f>
        <v>5562769000117</v>
      </c>
      <c r="E750" s="5" t="str">
        <f>'[1]TCE - ANEXO IV - Preencher'!G759</f>
        <v>COMERCIAL ITAPEMA LTDA</v>
      </c>
      <c r="F750" s="5" t="str">
        <f>'[1]TCE - ANEXO IV - Preencher'!H759</f>
        <v>B</v>
      </c>
      <c r="G750" s="5" t="str">
        <f>'[1]TCE - ANEXO IV - Preencher'!I759</f>
        <v>S</v>
      </c>
      <c r="H750" s="5" t="str">
        <f>'[1]TCE - ANEXO IV - Preencher'!J759</f>
        <v>15865</v>
      </c>
      <c r="I750" s="6" t="str">
        <f>IF('[1]TCE - ANEXO IV - Preencher'!K759="","",'[1]TCE - ANEXO IV - Preencher'!K759)</f>
        <v>10/08/2021</v>
      </c>
      <c r="J750" s="5" t="str">
        <f>'[1]TCE - ANEXO IV - Preencher'!L759</f>
        <v>26210805562769000117550010000158651125580014</v>
      </c>
      <c r="K750" s="5" t="str">
        <f>IF(F750="B",LEFT('[1]TCE - ANEXO IV - Preencher'!M759,2),IF(F750="S",LEFT('[1]TCE - ANEXO IV - Preencher'!M759,7),IF('[1]TCE - ANEXO IV - Preencher'!H759="","")))</f>
        <v>26</v>
      </c>
      <c r="L750" s="7">
        <f>'[1]TCE - ANEXO IV - Preencher'!N759</f>
        <v>9900</v>
      </c>
    </row>
    <row r="751" spans="1:12" s="8" customFormat="1" ht="19.5" customHeight="1" x14ac:dyDescent="0.2">
      <c r="A751" s="3">
        <f>IFERROR(VLOOKUP(B751,'[1]DADOS (OCULTAR)'!$P$3:$R$91,3,0),"")</f>
        <v>9039744000860</v>
      </c>
      <c r="B751" s="4" t="str">
        <f>'[1]TCE - ANEXO IV - Preencher'!C760</f>
        <v>HOSPITAL DOM HÉLDER</v>
      </c>
      <c r="C751" s="4" t="str">
        <f>'[1]TCE - ANEXO IV - Preencher'!E760</f>
        <v xml:space="preserve">3.8 - Uniformes, Tecidos e Aviamentos </v>
      </c>
      <c r="D751" s="3">
        <f>'[1]TCE - ANEXO IV - Preencher'!F760</f>
        <v>6746653000109</v>
      </c>
      <c r="E751" s="5" t="str">
        <f>'[1]TCE - ANEXO IV - Preencher'!G760</f>
        <v>CLEONICE ARAUJO DE OLIVEIRA-ME</v>
      </c>
      <c r="F751" s="5" t="str">
        <f>'[1]TCE - ANEXO IV - Preencher'!H760</f>
        <v>B</v>
      </c>
      <c r="G751" s="5" t="str">
        <f>'[1]TCE - ANEXO IV - Preencher'!I760</f>
        <v>S</v>
      </c>
      <c r="H751" s="5" t="str">
        <f>'[1]TCE - ANEXO IV - Preencher'!J760</f>
        <v>1286</v>
      </c>
      <c r="I751" s="6" t="str">
        <f>IF('[1]TCE - ANEXO IV - Preencher'!K760="","",'[1]TCE - ANEXO IV - Preencher'!K760)</f>
        <v>06/08/2021</v>
      </c>
      <c r="J751" s="5" t="str">
        <f>'[1]TCE - ANEXO IV - Preencher'!L760</f>
        <v>26210806746653000109550010000012861365854373</v>
      </c>
      <c r="K751" s="5" t="str">
        <f>IF(F751="B",LEFT('[1]TCE - ANEXO IV - Preencher'!M760,2),IF(F751="S",LEFT('[1]TCE - ANEXO IV - Preencher'!M760,7),IF('[1]TCE - ANEXO IV - Preencher'!H760="","")))</f>
        <v>26</v>
      </c>
      <c r="L751" s="7">
        <f>'[1]TCE - ANEXO IV - Preencher'!N760</f>
        <v>3850</v>
      </c>
    </row>
    <row r="752" spans="1:12" s="8" customFormat="1" ht="19.5" customHeight="1" x14ac:dyDescent="0.2">
      <c r="A752" s="3">
        <f>IFERROR(VLOOKUP(B752,'[1]DADOS (OCULTAR)'!$P$3:$R$91,3,0),"")</f>
        <v>9039744000860</v>
      </c>
      <c r="B752" s="4" t="str">
        <f>'[1]TCE - ANEXO IV - Preencher'!C761</f>
        <v>HOSPITAL DOM HÉLDER</v>
      </c>
      <c r="C752" s="4" t="str">
        <f>'[1]TCE - ANEXO IV - Preencher'!E761</f>
        <v xml:space="preserve">3.8 - Uniformes, Tecidos e Aviamentos </v>
      </c>
      <c r="D752" s="3">
        <f>'[1]TCE - ANEXO IV - Preencher'!F761</f>
        <v>6746653000109</v>
      </c>
      <c r="E752" s="5" t="str">
        <f>'[1]TCE - ANEXO IV - Preencher'!G761</f>
        <v>CLEONICE ARAUJO DE OLIVEIRA-ME</v>
      </c>
      <c r="F752" s="5" t="str">
        <f>'[1]TCE - ANEXO IV - Preencher'!H761</f>
        <v>B</v>
      </c>
      <c r="G752" s="5" t="str">
        <f>'[1]TCE - ANEXO IV - Preencher'!I761</f>
        <v>S</v>
      </c>
      <c r="H752" s="5" t="str">
        <f>'[1]TCE - ANEXO IV - Preencher'!J761</f>
        <v>1287</v>
      </c>
      <c r="I752" s="6" t="str">
        <f>IF('[1]TCE - ANEXO IV - Preencher'!K761="","",'[1]TCE - ANEXO IV - Preencher'!K761)</f>
        <v>06/08/2021</v>
      </c>
      <c r="J752" s="5" t="str">
        <f>'[1]TCE - ANEXO IV - Preencher'!L761</f>
        <v>26210806746653000109550010000012871773161556</v>
      </c>
      <c r="K752" s="5" t="str">
        <f>IF(F752="B",LEFT('[1]TCE - ANEXO IV - Preencher'!M761,2),IF(F752="S",LEFT('[1]TCE - ANEXO IV - Preencher'!M761,7),IF('[1]TCE - ANEXO IV - Preencher'!H761="","")))</f>
        <v>26</v>
      </c>
      <c r="L752" s="7">
        <f>'[1]TCE - ANEXO IV - Preencher'!N761</f>
        <v>304</v>
      </c>
    </row>
    <row r="753" spans="1:12" s="8" customFormat="1" ht="19.5" customHeight="1" x14ac:dyDescent="0.2">
      <c r="A753" s="3">
        <f>IFERROR(VLOOKUP(B753,'[1]DADOS (OCULTAR)'!$P$3:$R$91,3,0),"")</f>
        <v>9039744000860</v>
      </c>
      <c r="B753" s="4" t="str">
        <f>'[1]TCE - ANEXO IV - Preencher'!C762</f>
        <v>HOSPITAL DOM HÉLDER</v>
      </c>
      <c r="C753" s="4" t="str">
        <f>'[1]TCE - ANEXO IV - Preencher'!E762</f>
        <v xml:space="preserve">3.8 - Uniformes, Tecidos e Aviamentos </v>
      </c>
      <c r="D753" s="3">
        <f>'[1]TCE - ANEXO IV - Preencher'!F762</f>
        <v>8587400000157</v>
      </c>
      <c r="E753" s="5" t="str">
        <f>'[1]TCE - ANEXO IV - Preencher'!G762</f>
        <v>ADRIANO JOSE DE SOUSA</v>
      </c>
      <c r="F753" s="5" t="str">
        <f>'[1]TCE - ANEXO IV - Preencher'!H762</f>
        <v>B</v>
      </c>
      <c r="G753" s="5" t="str">
        <f>'[1]TCE - ANEXO IV - Preencher'!I762</f>
        <v>S</v>
      </c>
      <c r="H753" s="5" t="str">
        <f>'[1]TCE - ANEXO IV - Preencher'!J762</f>
        <v>000023070</v>
      </c>
      <c r="I753" s="6" t="str">
        <f>IF('[1]TCE - ANEXO IV - Preencher'!K762="","",'[1]TCE - ANEXO IV - Preencher'!K762)</f>
        <v>09/08/2021</v>
      </c>
      <c r="J753" s="5" t="str">
        <f>'[1]TCE - ANEXO IV - Preencher'!L762</f>
        <v>26210808587400000157550010000230701403656910</v>
      </c>
      <c r="K753" s="5" t="str">
        <f>IF(F753="B",LEFT('[1]TCE - ANEXO IV - Preencher'!M762,2),IF(F753="S",LEFT('[1]TCE - ANEXO IV - Preencher'!M762,7),IF('[1]TCE - ANEXO IV - Preencher'!H762="","")))</f>
        <v>26</v>
      </c>
      <c r="L753" s="7">
        <f>'[1]TCE - ANEXO IV - Preencher'!N762</f>
        <v>5360</v>
      </c>
    </row>
    <row r="754" spans="1:12" s="8" customFormat="1" ht="19.5" customHeight="1" x14ac:dyDescent="0.2">
      <c r="A754" s="3">
        <f>IFERROR(VLOOKUP(B754,'[1]DADOS (OCULTAR)'!$P$3:$R$91,3,0),"")</f>
        <v>9039744000860</v>
      </c>
      <c r="B754" s="4" t="str">
        <f>'[1]TCE - ANEXO IV - Preencher'!C763</f>
        <v>HOSPITAL DOM HÉLDER</v>
      </c>
      <c r="C754" s="4" t="str">
        <f>'[1]TCE - ANEXO IV - Preencher'!E763</f>
        <v xml:space="preserve">3.8 - Uniformes, Tecidos e Aviamentos </v>
      </c>
      <c r="D754" s="3">
        <f>'[1]TCE - ANEXO IV - Preencher'!F763</f>
        <v>13596165000110</v>
      </c>
      <c r="E754" s="5" t="str">
        <f>'[1]TCE - ANEXO IV - Preencher'!G763</f>
        <v>RESSEG DISTRIBUIDORA LTDA EPP</v>
      </c>
      <c r="F754" s="5" t="str">
        <f>'[1]TCE - ANEXO IV - Preencher'!H763</f>
        <v>B</v>
      </c>
      <c r="G754" s="5" t="str">
        <f>'[1]TCE - ANEXO IV - Preencher'!I763</f>
        <v>S</v>
      </c>
      <c r="H754" s="5" t="str">
        <f>'[1]TCE - ANEXO IV - Preencher'!J763</f>
        <v>98949</v>
      </c>
      <c r="I754" s="6" t="str">
        <f>IF('[1]TCE - ANEXO IV - Preencher'!K763="","",'[1]TCE - ANEXO IV - Preencher'!K763)</f>
        <v>05/08/2021</v>
      </c>
      <c r="J754" s="5" t="str">
        <f>'[1]TCE - ANEXO IV - Preencher'!L763</f>
        <v>26210813596165000110550010000989491017561289</v>
      </c>
      <c r="K754" s="5" t="str">
        <f>IF(F754="B",LEFT('[1]TCE - ANEXO IV - Preencher'!M763,2),IF(F754="S",LEFT('[1]TCE - ANEXO IV - Preencher'!M763,7),IF('[1]TCE - ANEXO IV - Preencher'!H763="","")))</f>
        <v>26</v>
      </c>
      <c r="L754" s="7">
        <f>'[1]TCE - ANEXO IV - Preencher'!N763</f>
        <v>244.5</v>
      </c>
    </row>
    <row r="755" spans="1:12" s="8" customFormat="1" ht="19.5" customHeight="1" x14ac:dyDescent="0.2">
      <c r="A755" s="3">
        <f>IFERROR(VLOOKUP(B755,'[1]DADOS (OCULTAR)'!$P$3:$R$91,3,0),"")</f>
        <v>9039744000860</v>
      </c>
      <c r="B755" s="4" t="str">
        <f>'[1]TCE - ANEXO IV - Preencher'!C764</f>
        <v>HOSPITAL DOM HÉLDER</v>
      </c>
      <c r="C755" s="4" t="str">
        <f>'[1]TCE - ANEXO IV - Preencher'!E764</f>
        <v xml:space="preserve">3.8 - Uniformes, Tecidos e Aviamentos </v>
      </c>
      <c r="D755" s="3">
        <f>'[1]TCE - ANEXO IV - Preencher'!F764</f>
        <v>14379649000170</v>
      </c>
      <c r="E755" s="5" t="str">
        <f>'[1]TCE - ANEXO IV - Preencher'!G764</f>
        <v>ARIELY DE MEDEIROS CUNHA-ME</v>
      </c>
      <c r="F755" s="5" t="str">
        <f>'[1]TCE - ANEXO IV - Preencher'!H764</f>
        <v>B</v>
      </c>
      <c r="G755" s="5" t="str">
        <f>'[1]TCE - ANEXO IV - Preencher'!I764</f>
        <v>S</v>
      </c>
      <c r="H755" s="5" t="str">
        <f>'[1]TCE - ANEXO IV - Preencher'!J764</f>
        <v>000002958</v>
      </c>
      <c r="I755" s="6" t="str">
        <f>IF('[1]TCE - ANEXO IV - Preencher'!K764="","",'[1]TCE - ANEXO IV - Preencher'!K764)</f>
        <v>16/08/2021</v>
      </c>
      <c r="J755" s="5" t="str">
        <f>'[1]TCE - ANEXO IV - Preencher'!L764</f>
        <v>26210814379649000170550010000029581649267025</v>
      </c>
      <c r="K755" s="5" t="str">
        <f>IF(F755="B",LEFT('[1]TCE - ANEXO IV - Preencher'!M764,2),IF(F755="S",LEFT('[1]TCE - ANEXO IV - Preencher'!M764,7),IF('[1]TCE - ANEXO IV - Preencher'!H764="","")))</f>
        <v>26</v>
      </c>
      <c r="L755" s="7">
        <f>'[1]TCE - ANEXO IV - Preencher'!N764</f>
        <v>629.85</v>
      </c>
    </row>
    <row r="756" spans="1:12" s="8" customFormat="1" ht="19.5" customHeight="1" x14ac:dyDescent="0.2">
      <c r="A756" s="3">
        <f>IFERROR(VLOOKUP(B756,'[1]DADOS (OCULTAR)'!$P$3:$R$91,3,0),"")</f>
        <v>9039744000860</v>
      </c>
      <c r="B756" s="4" t="str">
        <f>'[1]TCE - ANEXO IV - Preencher'!C765</f>
        <v>HOSPITAL DOM HÉLDER</v>
      </c>
      <c r="C756" s="4" t="str">
        <f>'[1]TCE - ANEXO IV - Preencher'!E765</f>
        <v xml:space="preserve">3.8 - Uniformes, Tecidos e Aviamentos </v>
      </c>
      <c r="D756" s="3">
        <f>'[1]TCE - ANEXO IV - Preencher'!F765</f>
        <v>20121511000179</v>
      </c>
      <c r="E756" s="5" t="str">
        <f>'[1]TCE - ANEXO IV - Preencher'!G765</f>
        <v>NUCLECIA E CANDIDO CONFECOES</v>
      </c>
      <c r="F756" s="5" t="str">
        <f>'[1]TCE - ANEXO IV - Preencher'!H765</f>
        <v>B</v>
      </c>
      <c r="G756" s="5" t="str">
        <f>'[1]TCE - ANEXO IV - Preencher'!I765</f>
        <v>S</v>
      </c>
      <c r="H756" s="5" t="str">
        <f>'[1]TCE - ANEXO IV - Preencher'!J765</f>
        <v>1703</v>
      </c>
      <c r="I756" s="6" t="str">
        <f>IF('[1]TCE - ANEXO IV - Preencher'!K765="","",'[1]TCE - ANEXO IV - Preencher'!K765)</f>
        <v>09/08/2021</v>
      </c>
      <c r="J756" s="5" t="str">
        <f>'[1]TCE - ANEXO IV - Preencher'!L765</f>
        <v>26210820121511000179550010000017031858598468</v>
      </c>
      <c r="K756" s="5" t="str">
        <f>IF(F756="B",LEFT('[1]TCE - ANEXO IV - Preencher'!M765,2),IF(F756="S",LEFT('[1]TCE - ANEXO IV - Preencher'!M765,7),IF('[1]TCE - ANEXO IV - Preencher'!H765="","")))</f>
        <v>26</v>
      </c>
      <c r="L756" s="7">
        <f>'[1]TCE - ANEXO IV - Preencher'!N765</f>
        <v>187.5</v>
      </c>
    </row>
    <row r="757" spans="1:12" s="8" customFormat="1" ht="19.5" customHeight="1" x14ac:dyDescent="0.2">
      <c r="A757" s="3">
        <f>IFERROR(VLOOKUP(B757,'[1]DADOS (OCULTAR)'!$P$3:$R$91,3,0),"")</f>
        <v>9039744000860</v>
      </c>
      <c r="B757" s="4" t="str">
        <f>'[1]TCE - ANEXO IV - Preencher'!C766</f>
        <v>HOSPITAL DOM HÉLDER</v>
      </c>
      <c r="C757" s="4" t="str">
        <f>'[1]TCE - ANEXO IV - Preencher'!E766</f>
        <v xml:space="preserve">3.8 - Uniformes, Tecidos e Aviamentos </v>
      </c>
      <c r="D757" s="3">
        <f>'[1]TCE - ANEXO IV - Preencher'!F766</f>
        <v>23755654000120</v>
      </c>
      <c r="E757" s="5" t="str">
        <f>'[1]TCE - ANEXO IV - Preencher'!G766</f>
        <v>MARIA LETICIA FERREIRA GOMES DE AZEVEDO</v>
      </c>
      <c r="F757" s="5" t="str">
        <f>'[1]TCE - ANEXO IV - Preencher'!H766</f>
        <v>B</v>
      </c>
      <c r="G757" s="5" t="str">
        <f>'[1]TCE - ANEXO IV - Preencher'!I766</f>
        <v>S</v>
      </c>
      <c r="H757" s="5" t="str">
        <f>'[1]TCE - ANEXO IV - Preencher'!J766</f>
        <v>562</v>
      </c>
      <c r="I757" s="6" t="str">
        <f>IF('[1]TCE - ANEXO IV - Preencher'!K766="","",'[1]TCE - ANEXO IV - Preencher'!K766)</f>
        <v>30/07/2021</v>
      </c>
      <c r="J757" s="5" t="str">
        <f>'[1]TCE - ANEXO IV - Preencher'!L766</f>
        <v>26210723755654000120550010000005621041831078</v>
      </c>
      <c r="K757" s="5" t="str">
        <f>IF(F757="B",LEFT('[1]TCE - ANEXO IV - Preencher'!M766,2),IF(F757="S",LEFT('[1]TCE - ANEXO IV - Preencher'!M766,7),IF('[1]TCE - ANEXO IV - Preencher'!H766="","")))</f>
        <v>26</v>
      </c>
      <c r="L757" s="7">
        <f>'[1]TCE - ANEXO IV - Preencher'!N766</f>
        <v>195</v>
      </c>
    </row>
    <row r="758" spans="1:12" s="8" customFormat="1" ht="19.5" customHeight="1" x14ac:dyDescent="0.2">
      <c r="A758" s="3">
        <f>IFERROR(VLOOKUP(B758,'[1]DADOS (OCULTAR)'!$P$3:$R$91,3,0),"")</f>
        <v>9039744000860</v>
      </c>
      <c r="B758" s="4" t="str">
        <f>'[1]TCE - ANEXO IV - Preencher'!C767</f>
        <v>HOSPITAL DOM HÉLDER</v>
      </c>
      <c r="C758" s="4" t="str">
        <f>'[1]TCE - ANEXO IV - Preencher'!E767</f>
        <v xml:space="preserve">3.8 - Uniformes, Tecidos e Aviamentos </v>
      </c>
      <c r="D758" s="3">
        <f>'[1]TCE - ANEXO IV - Preencher'!F767</f>
        <v>24425720000167</v>
      </c>
      <c r="E758" s="5" t="str">
        <f>'[1]TCE - ANEXO IV - Preencher'!G767</f>
        <v>ORIGINAL SUPRIMENTOS E EQUIPAMENTOS LTDA</v>
      </c>
      <c r="F758" s="5" t="str">
        <f>'[1]TCE - ANEXO IV - Preencher'!H767</f>
        <v>B</v>
      </c>
      <c r="G758" s="5" t="str">
        <f>'[1]TCE - ANEXO IV - Preencher'!I767</f>
        <v>S</v>
      </c>
      <c r="H758" s="5" t="str">
        <f>'[1]TCE - ANEXO IV - Preencher'!J767</f>
        <v>006913</v>
      </c>
      <c r="I758" s="6" t="str">
        <f>IF('[1]TCE - ANEXO IV - Preencher'!K767="","",'[1]TCE - ANEXO IV - Preencher'!K767)</f>
        <v>17/08/2021</v>
      </c>
      <c r="J758" s="5" t="str">
        <f>'[1]TCE - ANEXO IV - Preencher'!L767</f>
        <v>26210824425720000167550010000069131190081205</v>
      </c>
      <c r="K758" s="5" t="str">
        <f>IF(F758="B",LEFT('[1]TCE - ANEXO IV - Preencher'!M767,2),IF(F758="S",LEFT('[1]TCE - ANEXO IV - Preencher'!M767,7),IF('[1]TCE - ANEXO IV - Preencher'!H767="","")))</f>
        <v>26</v>
      </c>
      <c r="L758" s="7">
        <f>'[1]TCE - ANEXO IV - Preencher'!N767</f>
        <v>373.24</v>
      </c>
    </row>
    <row r="759" spans="1:12" s="8" customFormat="1" ht="19.5" customHeight="1" x14ac:dyDescent="0.2">
      <c r="A759" s="3">
        <f>IFERROR(VLOOKUP(B759,'[1]DADOS (OCULTAR)'!$P$3:$R$91,3,0),"")</f>
        <v>9039744000860</v>
      </c>
      <c r="B759" s="4" t="str">
        <f>'[1]TCE - ANEXO IV - Preencher'!C768</f>
        <v>HOSPITAL DOM HÉLDER</v>
      </c>
      <c r="C759" s="4" t="str">
        <f>'[1]TCE - ANEXO IV - Preencher'!E768</f>
        <v xml:space="preserve">3.8 - Uniformes, Tecidos e Aviamentos </v>
      </c>
      <c r="D759" s="3">
        <f>'[1]TCE - ANEXO IV - Preencher'!F768</f>
        <v>25464260000653</v>
      </c>
      <c r="E759" s="5" t="str">
        <f>'[1]TCE - ANEXO IV - Preencher'!G768</f>
        <v>NEOBETEL EPI EQUIP PROT INDIVIDUAL LTDA</v>
      </c>
      <c r="F759" s="5" t="str">
        <f>'[1]TCE - ANEXO IV - Preencher'!H768</f>
        <v>B</v>
      </c>
      <c r="G759" s="5" t="str">
        <f>'[1]TCE - ANEXO IV - Preencher'!I768</f>
        <v>S</v>
      </c>
      <c r="H759" s="5" t="str">
        <f>'[1]TCE - ANEXO IV - Preencher'!J768</f>
        <v>000016698</v>
      </c>
      <c r="I759" s="6" t="str">
        <f>IF('[1]TCE - ANEXO IV - Preencher'!K768="","",'[1]TCE - ANEXO IV - Preencher'!K768)</f>
        <v>05/08/2021</v>
      </c>
      <c r="J759" s="5" t="str">
        <f>'[1]TCE - ANEXO IV - Preencher'!L768</f>
        <v>26210825464260000653550010000166981170001668</v>
      </c>
      <c r="K759" s="5" t="str">
        <f>IF(F759="B",LEFT('[1]TCE - ANEXO IV - Preencher'!M768,2),IF(F759="S",LEFT('[1]TCE - ANEXO IV - Preencher'!M768,7),IF('[1]TCE - ANEXO IV - Preencher'!H768="","")))</f>
        <v>26</v>
      </c>
      <c r="L759" s="7">
        <f>'[1]TCE - ANEXO IV - Preencher'!N768</f>
        <v>1311.24</v>
      </c>
    </row>
    <row r="760" spans="1:12" s="8" customFormat="1" ht="19.5" customHeight="1" x14ac:dyDescent="0.2">
      <c r="A760" s="3">
        <f>IFERROR(VLOOKUP(B760,'[1]DADOS (OCULTAR)'!$P$3:$R$91,3,0),"")</f>
        <v>9039744000860</v>
      </c>
      <c r="B760" s="4" t="str">
        <f>'[1]TCE - ANEXO IV - Preencher'!C769</f>
        <v>HOSPITAL DOM HÉLDER</v>
      </c>
      <c r="C760" s="4" t="str">
        <f>'[1]TCE - ANEXO IV - Preencher'!E769</f>
        <v xml:space="preserve">3.8 - Uniformes, Tecidos e Aviamentos </v>
      </c>
      <c r="D760" s="3">
        <f>'[1]TCE - ANEXO IV - Preencher'!F769</f>
        <v>25464260000653</v>
      </c>
      <c r="E760" s="5" t="str">
        <f>'[1]TCE - ANEXO IV - Preencher'!G769</f>
        <v>NEOBETEL EPI EQUIP PROT INDIVIDUAL LTDA</v>
      </c>
      <c r="F760" s="5" t="str">
        <f>'[1]TCE - ANEXO IV - Preencher'!H769</f>
        <v>B</v>
      </c>
      <c r="G760" s="5" t="str">
        <f>'[1]TCE - ANEXO IV - Preencher'!I769</f>
        <v>S</v>
      </c>
      <c r="H760" s="5" t="str">
        <f>'[1]TCE - ANEXO IV - Preencher'!J769</f>
        <v>000017091</v>
      </c>
      <c r="I760" s="6" t="str">
        <f>IF('[1]TCE - ANEXO IV - Preencher'!K769="","",'[1]TCE - ANEXO IV - Preencher'!K769)</f>
        <v>17/08/2021</v>
      </c>
      <c r="J760" s="5" t="str">
        <f>'[1]TCE - ANEXO IV - Preencher'!L769</f>
        <v>26210825464260000653550010000170911170001707</v>
      </c>
      <c r="K760" s="5" t="str">
        <f>IF(F760="B",LEFT('[1]TCE - ANEXO IV - Preencher'!M769,2),IF(F760="S",LEFT('[1]TCE - ANEXO IV - Preencher'!M769,7),IF('[1]TCE - ANEXO IV - Preencher'!H769="","")))</f>
        <v>26</v>
      </c>
      <c r="L760" s="7">
        <f>'[1]TCE - ANEXO IV - Preencher'!N769</f>
        <v>715</v>
      </c>
    </row>
    <row r="761" spans="1:12" s="8" customFormat="1" ht="19.5" customHeight="1" x14ac:dyDescent="0.2">
      <c r="A761" s="3">
        <f>IFERROR(VLOOKUP(B761,'[1]DADOS (OCULTAR)'!$P$3:$R$91,3,0),"")</f>
        <v>9039744000860</v>
      </c>
      <c r="B761" s="4" t="str">
        <f>'[1]TCE - ANEXO IV - Preencher'!C770</f>
        <v>HOSPITAL DOM HÉLDER</v>
      </c>
      <c r="C761" s="4" t="str">
        <f>'[1]TCE - ANEXO IV - Preencher'!E770</f>
        <v xml:space="preserve">3.8 - Uniformes, Tecidos e Aviamentos </v>
      </c>
      <c r="D761" s="3">
        <f>'[1]TCE - ANEXO IV - Preencher'!F770</f>
        <v>30848237000198</v>
      </c>
      <c r="E761" s="5" t="str">
        <f>'[1]TCE - ANEXO IV - Preencher'!G770</f>
        <v>PH COMERCIO DE PRODUTOS MEDICOS HOSPITALARES LTDA</v>
      </c>
      <c r="F761" s="5" t="str">
        <f>'[1]TCE - ANEXO IV - Preencher'!H770</f>
        <v>B</v>
      </c>
      <c r="G761" s="5" t="str">
        <f>'[1]TCE - ANEXO IV - Preencher'!I770</f>
        <v>S</v>
      </c>
      <c r="H761" s="5" t="str">
        <f>'[1]TCE - ANEXO IV - Preencher'!J770</f>
        <v>000007395</v>
      </c>
      <c r="I761" s="6" t="str">
        <f>IF('[1]TCE - ANEXO IV - Preencher'!K770="","",'[1]TCE - ANEXO IV - Preencher'!K770)</f>
        <v>18/08/2021</v>
      </c>
      <c r="J761" s="5" t="str">
        <f>'[1]TCE - ANEXO IV - Preencher'!L770</f>
        <v>26210830848237000198550010000073951910837230</v>
      </c>
      <c r="K761" s="5" t="str">
        <f>IF(F761="B",LEFT('[1]TCE - ANEXO IV - Preencher'!M770,2),IF(F761="S",LEFT('[1]TCE - ANEXO IV - Preencher'!M770,7),IF('[1]TCE - ANEXO IV - Preencher'!H770="","")))</f>
        <v>26</v>
      </c>
      <c r="L761" s="7">
        <f>'[1]TCE - ANEXO IV - Preencher'!N770</f>
        <v>790</v>
      </c>
    </row>
    <row r="762" spans="1:12" s="8" customFormat="1" ht="19.5" customHeight="1" x14ac:dyDescent="0.2">
      <c r="A762" s="3">
        <f>IFERROR(VLOOKUP(B762,'[1]DADOS (OCULTAR)'!$P$3:$R$91,3,0),"")</f>
        <v>9039744000860</v>
      </c>
      <c r="B762" s="4" t="str">
        <f>'[1]TCE - ANEXO IV - Preencher'!C771</f>
        <v>HOSPITAL DOM HÉLDER</v>
      </c>
      <c r="C762" s="4" t="str">
        <f>'[1]TCE - ANEXO IV - Preencher'!E771</f>
        <v xml:space="preserve">3.8 - Uniformes, Tecidos e Aviamentos </v>
      </c>
      <c r="D762" s="3">
        <f>'[1]TCE - ANEXO IV - Preencher'!F771</f>
        <v>44471407000253</v>
      </c>
      <c r="E762" s="5" t="str">
        <f>'[1]TCE - ANEXO IV - Preencher'!G771</f>
        <v>GRANVILLE EQUIPAMENTOS DE SEGURANCA LTDA</v>
      </c>
      <c r="F762" s="5" t="str">
        <f>'[1]TCE - ANEXO IV - Preencher'!H771</f>
        <v>B</v>
      </c>
      <c r="G762" s="5" t="str">
        <f>'[1]TCE - ANEXO IV - Preencher'!I771</f>
        <v>S</v>
      </c>
      <c r="H762" s="5" t="str">
        <f>'[1]TCE - ANEXO IV - Preencher'!J771</f>
        <v>25408</v>
      </c>
      <c r="I762" s="6" t="str">
        <f>IF('[1]TCE - ANEXO IV - Preencher'!K771="","",'[1]TCE - ANEXO IV - Preencher'!K771)</f>
        <v>10/08/2021</v>
      </c>
      <c r="J762" s="5" t="str">
        <f>'[1]TCE - ANEXO IV - Preencher'!L771</f>
        <v>26210844471407000253550010000254081193618255</v>
      </c>
      <c r="K762" s="5" t="str">
        <f>IF(F762="B",LEFT('[1]TCE - ANEXO IV - Preencher'!M771,2),IF(F762="S",LEFT('[1]TCE - ANEXO IV - Preencher'!M771,7),IF('[1]TCE - ANEXO IV - Preencher'!H771="","")))</f>
        <v>26</v>
      </c>
      <c r="L762" s="7">
        <f>'[1]TCE - ANEXO IV - Preencher'!N771</f>
        <v>202.4</v>
      </c>
    </row>
    <row r="763" spans="1:12" s="8" customFormat="1" ht="19.5" customHeight="1" x14ac:dyDescent="0.2">
      <c r="A763" s="3">
        <f>IFERROR(VLOOKUP(B763,'[1]DADOS (OCULTAR)'!$P$3:$R$91,3,0),"")</f>
        <v>9039744000860</v>
      </c>
      <c r="B763" s="4" t="str">
        <f>'[1]TCE - ANEXO IV - Preencher'!C772</f>
        <v>HOSPITAL DOM HÉLDER</v>
      </c>
      <c r="C763" s="4" t="str">
        <f>'[1]TCE - ANEXO IV - Preencher'!E772</f>
        <v xml:space="preserve">3.8 - Uniformes, Tecidos e Aviamentos </v>
      </c>
      <c r="D763" s="3">
        <f>'[1]TCE - ANEXO IV - Preencher'!F772</f>
        <v>67729178000220</v>
      </c>
      <c r="E763" s="5" t="str">
        <f>'[1]TCE - ANEXO IV - Preencher'!G772</f>
        <v>COMERCIAL CIRURGICA RIOCLARENSE LTDA</v>
      </c>
      <c r="F763" s="5" t="str">
        <f>'[1]TCE - ANEXO IV - Preencher'!H772</f>
        <v>B</v>
      </c>
      <c r="G763" s="5" t="str">
        <f>'[1]TCE - ANEXO IV - Preencher'!I772</f>
        <v>S</v>
      </c>
      <c r="H763" s="5" t="str">
        <f>'[1]TCE - ANEXO IV - Preencher'!J772</f>
        <v>0610709</v>
      </c>
      <c r="I763" s="6" t="str">
        <f>IF('[1]TCE - ANEXO IV - Preencher'!K772="","",'[1]TCE - ANEXO IV - Preencher'!K772)</f>
        <v>29/07/2021</v>
      </c>
      <c r="J763" s="5" t="str">
        <f>'[1]TCE - ANEXO IV - Preencher'!L772</f>
        <v>31210767729178000220550010006107091381694568</v>
      </c>
      <c r="K763" s="5" t="str">
        <f>IF(F763="B",LEFT('[1]TCE - ANEXO IV - Preencher'!M772,2),IF(F763="S",LEFT('[1]TCE - ANEXO IV - Preencher'!M772,7),IF('[1]TCE - ANEXO IV - Preencher'!H772="","")))</f>
        <v>31</v>
      </c>
      <c r="L763" s="7">
        <f>'[1]TCE - ANEXO IV - Preencher'!N772</f>
        <v>2905.6</v>
      </c>
    </row>
    <row r="764" spans="1:12" s="8" customFormat="1" ht="19.5" customHeight="1" x14ac:dyDescent="0.2">
      <c r="A764" s="3">
        <f>IFERROR(VLOOKUP(B764,'[1]DADOS (OCULTAR)'!$P$3:$R$91,3,0),"")</f>
        <v>9039744000860</v>
      </c>
      <c r="B764" s="4" t="str">
        <f>'[1]TCE - ANEXO IV - Preencher'!C773</f>
        <v>HOSPITAL DOM HÉLDER</v>
      </c>
      <c r="C764" s="4" t="str">
        <f>'[1]TCE - ANEXO IV - Preencher'!E773</f>
        <v>3.99 - Outras despesas com Material de Consumo</v>
      </c>
      <c r="D764" s="3">
        <f>'[1]TCE - ANEXO IV - Preencher'!F773</f>
        <v>11101202000146</v>
      </c>
      <c r="E764" s="5" t="str">
        <f>'[1]TCE - ANEXO IV - Preencher'!G773</f>
        <v>VGC ALVES COMERCIO E SERVIÇOS</v>
      </c>
      <c r="F764" s="5" t="str">
        <f>'[1]TCE - ANEXO IV - Preencher'!H773</f>
        <v>B</v>
      </c>
      <c r="G764" s="5" t="str">
        <f>'[1]TCE - ANEXO IV - Preencher'!I773</f>
        <v>S</v>
      </c>
      <c r="H764" s="5" t="str">
        <f>'[1]TCE - ANEXO IV - Preencher'!J773</f>
        <v>000013323</v>
      </c>
      <c r="I764" s="6" t="str">
        <f>IF('[1]TCE - ANEXO IV - Preencher'!K773="","",'[1]TCE - ANEXO IV - Preencher'!K773)</f>
        <v>13/08/2021</v>
      </c>
      <c r="J764" s="5" t="str">
        <f>'[1]TCE - ANEXO IV - Preencher'!L773</f>
        <v>26210811101202000146550010000133231538178285</v>
      </c>
      <c r="K764" s="5" t="str">
        <f>IF(F764="B",LEFT('[1]TCE - ANEXO IV - Preencher'!M773,2),IF(F764="S",LEFT('[1]TCE - ANEXO IV - Preencher'!M773,7),IF('[1]TCE - ANEXO IV - Preencher'!H773="","")))</f>
        <v>26</v>
      </c>
      <c r="L764" s="7">
        <f>'[1]TCE - ANEXO IV - Preencher'!N773</f>
        <v>21</v>
      </c>
    </row>
    <row r="765" spans="1:12" s="8" customFormat="1" ht="19.5" customHeight="1" x14ac:dyDescent="0.2">
      <c r="A765" s="3">
        <f>IFERROR(VLOOKUP(B765,'[1]DADOS (OCULTAR)'!$P$3:$R$91,3,0),"")</f>
        <v>9039744000860</v>
      </c>
      <c r="B765" s="4" t="str">
        <f>'[1]TCE - ANEXO IV - Preencher'!C774</f>
        <v>HOSPITAL DOM HÉLDER</v>
      </c>
      <c r="C765" s="4" t="str">
        <f>'[1]TCE - ANEXO IV - Preencher'!E774</f>
        <v xml:space="preserve">5.21 - Seguros em geral </v>
      </c>
      <c r="D765" s="3">
        <f>'[1]TCE - ANEXO IV - Preencher'!F774</f>
        <v>33054826000192</v>
      </c>
      <c r="E765" s="5" t="str">
        <f>'[1]TCE - ANEXO IV - Preencher'!G774</f>
        <v>Companhia Excelsior de Seguros</v>
      </c>
      <c r="F765" s="5" t="str">
        <f>'[1]TCE - ANEXO IV - Preencher'!H774</f>
        <v>S</v>
      </c>
      <c r="G765" s="5" t="str">
        <f>'[1]TCE - ANEXO IV - Preencher'!I774</f>
        <v>N</v>
      </c>
      <c r="H765" s="5" t="str">
        <f>'[1]TCE - ANEXO IV - Preencher'!J774</f>
        <v>APÓLICE</v>
      </c>
      <c r="I765" s="6">
        <f>IF('[1]TCE - ANEXO IV - Preencher'!K774="","",'[1]TCE - ANEXO IV - Preencher'!K774)</f>
        <v>44409</v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>2611606</v>
      </c>
      <c r="L765" s="7">
        <f>'[1]TCE - ANEXO IV - Preencher'!N774</f>
        <v>2202.25</v>
      </c>
    </row>
    <row r="766" spans="1:12" s="8" customFormat="1" ht="19.5" customHeight="1" x14ac:dyDescent="0.2">
      <c r="A766" s="3">
        <f>IFERROR(VLOOKUP(B766,'[1]DADOS (OCULTAR)'!$P$3:$R$91,3,0),"")</f>
        <v>9039744000860</v>
      </c>
      <c r="B766" s="4" t="str">
        <f>'[1]TCE - ANEXO IV - Preencher'!C775</f>
        <v>HOSPITAL DOM HÉLDER</v>
      </c>
      <c r="C766" s="4" t="str">
        <f>'[1]TCE - ANEXO IV - Preencher'!E775</f>
        <v xml:space="preserve">5.21 - Seguros em geral </v>
      </c>
      <c r="D766" s="3">
        <f>'[1]TCE - ANEXO IV - Preencher'!F775</f>
        <v>32636423000199</v>
      </c>
      <c r="E766" s="5" t="str">
        <f>'[1]TCE - ANEXO IV - Preencher'!G775</f>
        <v>Mapfre  Seguros Gerais AS</v>
      </c>
      <c r="F766" s="5" t="str">
        <f>'[1]TCE - ANEXO IV - Preencher'!H775</f>
        <v>S</v>
      </c>
      <c r="G766" s="5" t="str">
        <f>'[1]TCE - ANEXO IV - Preencher'!I775</f>
        <v>N</v>
      </c>
      <c r="H766" s="5" t="str">
        <f>'[1]TCE - ANEXO IV - Preencher'!J775</f>
        <v>APÓLICE</v>
      </c>
      <c r="I766" s="6">
        <f>IF('[1]TCE - ANEXO IV - Preencher'!K775="","",'[1]TCE - ANEXO IV - Preencher'!K775)</f>
        <v>44409</v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>3550308</v>
      </c>
      <c r="L766" s="7">
        <f>'[1]TCE - ANEXO IV - Preencher'!N775</f>
        <v>1083.02</v>
      </c>
    </row>
    <row r="767" spans="1:12" s="8" customFormat="1" ht="19.5" customHeight="1" x14ac:dyDescent="0.2">
      <c r="A767" s="3">
        <f>IFERROR(VLOOKUP(B767,'[1]DADOS (OCULTAR)'!$P$3:$R$91,3,0),"")</f>
        <v>9039744000860</v>
      </c>
      <c r="B767" s="4" t="str">
        <f>'[1]TCE - ANEXO IV - Preencher'!C776</f>
        <v>HOSPITAL DOM HÉLDER</v>
      </c>
      <c r="C767" s="4" t="str">
        <f>'[1]TCE - ANEXO IV - Preencher'!E776</f>
        <v xml:space="preserve">5.25 - Serviços Bancários </v>
      </c>
      <c r="D767" s="3">
        <f>'[1]TCE - ANEXO IV - Preencher'!F776</f>
        <v>9039744000860</v>
      </c>
      <c r="E767" s="5" t="str">
        <f>'[1]TCE - ANEXO IV - Preencher'!G776</f>
        <v>Taxas de Manutenção de Conta</v>
      </c>
      <c r="F767" s="5" t="str">
        <f>'[1]TCE - ANEXO IV - Preencher'!H776</f>
        <v>S</v>
      </c>
      <c r="G767" s="5" t="str">
        <f>'[1]TCE - ANEXO IV - Preencher'!I776</f>
        <v>N</v>
      </c>
      <c r="H767" s="5">
        <f>'[1]TCE - ANEXO IV - Preencher'!J776</f>
        <v>44409</v>
      </c>
      <c r="I767" s="6">
        <f>IF('[1]TCE - ANEXO IV - Preencher'!K776="","",'[1]TCE - ANEXO IV - Preencher'!K776)</f>
        <v>44409</v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>2602902</v>
      </c>
      <c r="L767" s="7">
        <f>'[1]TCE - ANEXO IV - Preencher'!N776</f>
        <v>597.1</v>
      </c>
    </row>
    <row r="768" spans="1:12" s="8" customFormat="1" ht="19.5" customHeight="1" x14ac:dyDescent="0.2">
      <c r="A768" s="3">
        <f>IFERROR(VLOOKUP(B768,'[1]DADOS (OCULTAR)'!$P$3:$R$91,3,0),"")</f>
        <v>9039744000860</v>
      </c>
      <c r="B768" s="4" t="str">
        <f>'[1]TCE - ANEXO IV - Preencher'!C777</f>
        <v>HOSPITAL DOM HÉLDER</v>
      </c>
      <c r="C768" s="4" t="str">
        <f>'[1]TCE - ANEXO IV - Preencher'!E777</f>
        <v xml:space="preserve">5.25 - Serviços Bancários </v>
      </c>
      <c r="D768" s="3">
        <f>'[1]TCE - ANEXO IV - Preencher'!F777</f>
        <v>9039744000860</v>
      </c>
      <c r="E768" s="5" t="str">
        <f>'[1]TCE - ANEXO IV - Preencher'!G777</f>
        <v>Tarifas Bancárias</v>
      </c>
      <c r="F768" s="5" t="str">
        <f>'[1]TCE - ANEXO IV - Preencher'!H777</f>
        <v>S</v>
      </c>
      <c r="G768" s="5" t="str">
        <f>'[1]TCE - ANEXO IV - Preencher'!I777</f>
        <v>N</v>
      </c>
      <c r="H768" s="5">
        <f>'[1]TCE - ANEXO IV - Preencher'!J777</f>
        <v>44409</v>
      </c>
      <c r="I768" s="6">
        <f>IF('[1]TCE - ANEXO IV - Preencher'!K777="","",'[1]TCE - ANEXO IV - Preencher'!K777)</f>
        <v>44409</v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>2602902</v>
      </c>
      <c r="L768" s="7">
        <f>'[1]TCE - ANEXO IV - Preencher'!N777</f>
        <v>374.4</v>
      </c>
    </row>
    <row r="769" spans="1:12" s="8" customFormat="1" ht="19.5" customHeight="1" x14ac:dyDescent="0.2">
      <c r="A769" s="3">
        <f>IFERROR(VLOOKUP(B769,'[1]DADOS (OCULTAR)'!$P$3:$R$91,3,0),"")</f>
        <v>9039744000860</v>
      </c>
      <c r="B769" s="4" t="str">
        <f>'[1]TCE - ANEXO IV - Preencher'!C778</f>
        <v>HOSPITAL DOM HÉLDER</v>
      </c>
      <c r="C769" s="4" t="str">
        <f>'[1]TCE - ANEXO IV - Preencher'!E778</f>
        <v>5.9 - Telefonia Móvel</v>
      </c>
      <c r="D769" s="3">
        <f>'[1]TCE - ANEXO IV - Preencher'!F778</f>
        <v>2421421001355</v>
      </c>
      <c r="E769" s="5" t="str">
        <f>'[1]TCE - ANEXO IV - Preencher'!G778</f>
        <v>Tim Celular S.A</v>
      </c>
      <c r="F769" s="5" t="str">
        <f>'[1]TCE - ANEXO IV - Preencher'!H778</f>
        <v>S</v>
      </c>
      <c r="G769" s="5" t="str">
        <f>'[1]TCE - ANEXO IV - Preencher'!I778</f>
        <v>N</v>
      </c>
      <c r="H769" s="5">
        <f>'[1]TCE - ANEXO IV - Preencher'!J778</f>
        <v>4539988364</v>
      </c>
      <c r="I769" s="6">
        <f>IF('[1]TCE - ANEXO IV - Preencher'!K778="","",'[1]TCE - ANEXO IV - Preencher'!K778)</f>
        <v>44422</v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>2611606</v>
      </c>
      <c r="L769" s="7">
        <f>'[1]TCE - ANEXO IV - Preencher'!N778</f>
        <v>39.9</v>
      </c>
    </row>
    <row r="770" spans="1:12" s="8" customFormat="1" ht="19.5" customHeight="1" x14ac:dyDescent="0.2">
      <c r="A770" s="3">
        <f>IFERROR(VLOOKUP(B770,'[1]DADOS (OCULTAR)'!$P$3:$R$91,3,0),"")</f>
        <v>9039744000860</v>
      </c>
      <c r="B770" s="4" t="str">
        <f>'[1]TCE - ANEXO IV - Preencher'!C779</f>
        <v>HOSPITAL DOM HÉLDER</v>
      </c>
      <c r="C770" s="4" t="str">
        <f>'[1]TCE - ANEXO IV - Preencher'!E779</f>
        <v>5.9 - Telefonia Móvel</v>
      </c>
      <c r="D770" s="3">
        <f>'[1]TCE - ANEXO IV - Preencher'!F779</f>
        <v>2421421001355</v>
      </c>
      <c r="E770" s="5" t="str">
        <f>'[1]TCE - ANEXO IV - Preencher'!G779</f>
        <v>Tim Celular S.A</v>
      </c>
      <c r="F770" s="5" t="str">
        <f>'[1]TCE - ANEXO IV - Preencher'!H779</f>
        <v>S</v>
      </c>
      <c r="G770" s="5" t="str">
        <f>'[1]TCE - ANEXO IV - Preencher'!I779</f>
        <v>N</v>
      </c>
      <c r="H770" s="5">
        <f>'[1]TCE - ANEXO IV - Preencher'!J779</f>
        <v>4540038582</v>
      </c>
      <c r="I770" s="6">
        <f>IF('[1]TCE - ANEXO IV - Preencher'!K779="","",'[1]TCE - ANEXO IV - Preencher'!K779)</f>
        <v>44422</v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>2611606</v>
      </c>
      <c r="L770" s="7">
        <f>'[1]TCE - ANEXO IV - Preencher'!N779</f>
        <v>240.83</v>
      </c>
    </row>
    <row r="771" spans="1:12" s="8" customFormat="1" ht="19.5" customHeight="1" x14ac:dyDescent="0.2">
      <c r="A771" s="3">
        <f>IFERROR(VLOOKUP(B771,'[1]DADOS (OCULTAR)'!$P$3:$R$91,3,0),"")</f>
        <v>9039744000860</v>
      </c>
      <c r="B771" s="4" t="str">
        <f>'[1]TCE - ANEXO IV - Preencher'!C780</f>
        <v>HOSPITAL DOM HÉLDER</v>
      </c>
      <c r="C771" s="4" t="str">
        <f>'[1]TCE - ANEXO IV - Preencher'!E780</f>
        <v>5.18 - Teledonia Fixa</v>
      </c>
      <c r="D771" s="3">
        <f>'[1]TCE - ANEXO IV - Preencher'!F780</f>
        <v>3423730000193</v>
      </c>
      <c r="E771" s="5" t="str">
        <f>'[1]TCE - ANEXO IV - Preencher'!G780</f>
        <v>Smart Serviços de Internet Ltda - Me (Algar Telecom)</v>
      </c>
      <c r="F771" s="5" t="str">
        <f>'[1]TCE - ANEXO IV - Preencher'!H780</f>
        <v>S</v>
      </c>
      <c r="G771" s="5" t="str">
        <f>'[1]TCE - ANEXO IV - Preencher'!I780</f>
        <v>N</v>
      </c>
      <c r="H771" s="5">
        <f>'[1]TCE - ANEXO IV - Preencher'!J780</f>
        <v>364746017</v>
      </c>
      <c r="I771" s="6">
        <f>IF('[1]TCE - ANEXO IV - Preencher'!K780="","",'[1]TCE - ANEXO IV - Preencher'!K780)</f>
        <v>44442</v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>2611606</v>
      </c>
      <c r="L771" s="7">
        <f>'[1]TCE - ANEXO IV - Preencher'!N780</f>
        <v>2350</v>
      </c>
    </row>
    <row r="772" spans="1:12" s="8" customFormat="1" ht="19.5" customHeight="1" x14ac:dyDescent="0.2">
      <c r="A772" s="3">
        <f>IFERROR(VLOOKUP(B772,'[1]DADOS (OCULTAR)'!$P$3:$R$91,3,0),"")</f>
        <v>9039744000860</v>
      </c>
      <c r="B772" s="4" t="str">
        <f>'[1]TCE - ANEXO IV - Preencher'!C781</f>
        <v>HOSPITAL DOM HÉLDER</v>
      </c>
      <c r="C772" s="4" t="str">
        <f>'[1]TCE - ANEXO IV - Preencher'!E781</f>
        <v>5.13 - Água e Esgoto</v>
      </c>
      <c r="D772" s="3">
        <f>'[1]TCE - ANEXO IV - Preencher'!F781</f>
        <v>9769035000164</v>
      </c>
      <c r="E772" s="5" t="str">
        <f>'[1]TCE - ANEXO IV - Preencher'!G781</f>
        <v>Compesa (Companhia Pernambucana de Saneamento)</v>
      </c>
      <c r="F772" s="5" t="str">
        <f>'[1]TCE - ANEXO IV - Preencher'!H781</f>
        <v>S</v>
      </c>
      <c r="G772" s="5" t="str">
        <f>'[1]TCE - ANEXO IV - Preencher'!I781</f>
        <v>N</v>
      </c>
      <c r="H772" s="5">
        <f>'[1]TCE - ANEXO IV - Preencher'!J781</f>
        <v>44409</v>
      </c>
      <c r="I772" s="6">
        <f>IF('[1]TCE - ANEXO IV - Preencher'!K781="","",'[1]TCE - ANEXO IV - Preencher'!K781)</f>
        <v>44429</v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>2602902</v>
      </c>
      <c r="L772" s="7">
        <f>'[1]TCE - ANEXO IV - Preencher'!N781</f>
        <v>53306.51883157729</v>
      </c>
    </row>
    <row r="773" spans="1:12" s="8" customFormat="1" ht="19.5" customHeight="1" x14ac:dyDescent="0.2">
      <c r="A773" s="3">
        <f>IFERROR(VLOOKUP(B773,'[1]DADOS (OCULTAR)'!$P$3:$R$91,3,0),"")</f>
        <v>9039744000860</v>
      </c>
      <c r="B773" s="4" t="str">
        <f>'[1]TCE - ANEXO IV - Preencher'!C782</f>
        <v>HOSPITAL DOM HÉLDER</v>
      </c>
      <c r="C773" s="4" t="str">
        <f>'[1]TCE - ANEXO IV - Preencher'!E782</f>
        <v>5.12 - Energia Elétrica</v>
      </c>
      <c r="D773" s="3">
        <f>'[1]TCE - ANEXO IV - Preencher'!F782</f>
        <v>10835932000108</v>
      </c>
      <c r="E773" s="5" t="str">
        <f>'[1]TCE - ANEXO IV - Preencher'!G782</f>
        <v>Celpe (Companhia Energética de Pernambuco)</v>
      </c>
      <c r="F773" s="5" t="str">
        <f>'[1]TCE - ANEXO IV - Preencher'!H782</f>
        <v>S</v>
      </c>
      <c r="G773" s="5" t="str">
        <f>'[1]TCE - ANEXO IV - Preencher'!I782</f>
        <v>N</v>
      </c>
      <c r="H773" s="5">
        <f>'[1]TCE - ANEXO IV - Preencher'!J782</f>
        <v>170884013</v>
      </c>
      <c r="I773" s="6">
        <f>IF('[1]TCE - ANEXO IV - Preencher'!K782="","",'[1]TCE - ANEXO IV - Preencher'!K782)</f>
        <v>44435</v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>2611606</v>
      </c>
      <c r="L773" s="7">
        <f>'[1]TCE - ANEXO IV - Preencher'!N782</f>
        <v>180199.322377</v>
      </c>
    </row>
    <row r="774" spans="1:12" s="8" customFormat="1" ht="19.5" customHeight="1" x14ac:dyDescent="0.2">
      <c r="A774" s="3">
        <f>IFERROR(VLOOKUP(B774,'[1]DADOS (OCULTAR)'!$P$3:$R$91,3,0),"")</f>
        <v>9039744000860</v>
      </c>
      <c r="B774" s="4" t="str">
        <f>'[1]TCE - ANEXO IV - Preencher'!C783</f>
        <v>HOSPITAL DOM HÉLDER</v>
      </c>
      <c r="C774" s="4" t="str">
        <f>'[1]TCE - ANEXO IV - Preencher'!E783</f>
        <v>5.12 - Energia Elétrica</v>
      </c>
      <c r="D774" s="3">
        <f>'[1]TCE - ANEXO IV - Preencher'!F783</f>
        <v>10835932000108</v>
      </c>
      <c r="E774" s="5" t="str">
        <f>'[1]TCE - ANEXO IV - Preencher'!G783</f>
        <v>Celpe (Companhia Energética de Pernambuco)</v>
      </c>
      <c r="F774" s="5" t="str">
        <f>'[1]TCE - ANEXO IV - Preencher'!H783</f>
        <v>S</v>
      </c>
      <c r="G774" s="5" t="str">
        <f>'[1]TCE - ANEXO IV - Preencher'!I783</f>
        <v>N</v>
      </c>
      <c r="H774" s="5">
        <f>'[1]TCE - ANEXO IV - Preencher'!J783</f>
        <v>170884014</v>
      </c>
      <c r="I774" s="6">
        <f>IF('[1]TCE - ANEXO IV - Preencher'!K783="","",'[1]TCE - ANEXO IV - Preencher'!K783)</f>
        <v>44435</v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>2611606</v>
      </c>
      <c r="L774" s="7">
        <f>'[1]TCE - ANEXO IV - Preencher'!N783</f>
        <v>5523.63</v>
      </c>
    </row>
    <row r="775" spans="1:12" s="8" customFormat="1" ht="19.5" customHeight="1" x14ac:dyDescent="0.2">
      <c r="A775" s="3">
        <f>IFERROR(VLOOKUP(B775,'[1]DADOS (OCULTAR)'!$P$3:$R$91,3,0),"")</f>
        <v>9039744000860</v>
      </c>
      <c r="B775" s="4" t="str">
        <f>'[1]TCE - ANEXO IV - Preencher'!C784</f>
        <v>HOSPITAL DOM HÉLDER</v>
      </c>
      <c r="C775" s="4" t="str">
        <f>'[1]TCE - ANEXO IV - Preencher'!E784</f>
        <v>5.3 - Locação de Máquinas e Equipamentos</v>
      </c>
      <c r="D775" s="3">
        <f>'[1]TCE - ANEXO IV - Preencher'!F784</f>
        <v>11448247000353</v>
      </c>
      <c r="E775" s="5" t="str">
        <f>'[1]TCE - ANEXO IV - Preencher'!G784</f>
        <v>Gmac Comécio e Serviços de informat</v>
      </c>
      <c r="F775" s="5" t="str">
        <f>'[1]TCE - ANEXO IV - Preencher'!H784</f>
        <v>S</v>
      </c>
      <c r="G775" s="5" t="str">
        <f>'[1]TCE - ANEXO IV - Preencher'!I784</f>
        <v>N</v>
      </c>
      <c r="H775" s="5">
        <f>'[1]TCE - ANEXO IV - Preencher'!J784</f>
        <v>9463</v>
      </c>
      <c r="I775" s="6">
        <f>IF('[1]TCE - ANEXO IV - Preencher'!K784="","",'[1]TCE - ANEXO IV - Preencher'!K784)</f>
        <v>44410</v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>2611606</v>
      </c>
      <c r="L775" s="7">
        <f>'[1]TCE - ANEXO IV - Preencher'!N784</f>
        <v>2928</v>
      </c>
    </row>
    <row r="776" spans="1:12" s="8" customFormat="1" ht="19.5" customHeight="1" x14ac:dyDescent="0.2">
      <c r="A776" s="3">
        <f>IFERROR(VLOOKUP(B776,'[1]DADOS (OCULTAR)'!$P$3:$R$91,3,0),"")</f>
        <v>9039744000860</v>
      </c>
      <c r="B776" s="4" t="str">
        <f>'[1]TCE - ANEXO IV - Preencher'!C785</f>
        <v>HOSPITAL DOM HÉLDER</v>
      </c>
      <c r="C776" s="4" t="str">
        <f>'[1]TCE - ANEXO IV - Preencher'!E785</f>
        <v>5.3 - Locação de Máquinas e Equipamentos</v>
      </c>
      <c r="D776" s="3">
        <f>'[1]TCE - ANEXO IV - Preencher'!F785</f>
        <v>27893009000125</v>
      </c>
      <c r="E776" s="5" t="str">
        <f>'[1]TCE - ANEXO IV - Preencher'!G785</f>
        <v>LSA Soluções Em Tecnologia Eireli-Me</v>
      </c>
      <c r="F776" s="5" t="str">
        <f>'[1]TCE - ANEXO IV - Preencher'!H785</f>
        <v>S</v>
      </c>
      <c r="G776" s="5" t="str">
        <f>'[1]TCE - ANEXO IV - Preencher'!I785</f>
        <v>N</v>
      </c>
      <c r="H776" s="5">
        <f>'[1]TCE - ANEXO IV - Preencher'!J785</f>
        <v>11420</v>
      </c>
      <c r="I776" s="6">
        <f>IF('[1]TCE - ANEXO IV - Preencher'!K785="","",'[1]TCE - ANEXO IV - Preencher'!K785)</f>
        <v>44440</v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>2611606</v>
      </c>
      <c r="L776" s="7">
        <f>'[1]TCE - ANEXO IV - Preencher'!N785</f>
        <v>2303.5</v>
      </c>
    </row>
    <row r="777" spans="1:12" s="8" customFormat="1" ht="19.5" customHeight="1" x14ac:dyDescent="0.2">
      <c r="A777" s="3">
        <f>IFERROR(VLOOKUP(B777,'[1]DADOS (OCULTAR)'!$P$3:$R$91,3,0),"")</f>
        <v>9039744000860</v>
      </c>
      <c r="B777" s="4" t="str">
        <f>'[1]TCE - ANEXO IV - Preencher'!C786</f>
        <v>HOSPITAL DOM HÉLDER</v>
      </c>
      <c r="C777" s="4" t="str">
        <f>'[1]TCE - ANEXO IV - Preencher'!E786</f>
        <v>5.3 - Locação de Máquinas e Equipamentos</v>
      </c>
      <c r="D777" s="3">
        <f>'[1]TCE - ANEXO IV - Preencher'!F786</f>
        <v>10279299000119</v>
      </c>
      <c r="E777" s="5" t="str">
        <f>'[1]TCE - ANEXO IV - Preencher'!G786</f>
        <v>Rgraph Loc. Com. E Serv. Ltda - Me</v>
      </c>
      <c r="F777" s="5" t="str">
        <f>'[1]TCE - ANEXO IV - Preencher'!H786</f>
        <v>S</v>
      </c>
      <c r="G777" s="5" t="str">
        <f>'[1]TCE - ANEXO IV - Preencher'!I786</f>
        <v>N</v>
      </c>
      <c r="H777" s="5">
        <f>'[1]TCE - ANEXO IV - Preencher'!J786</f>
        <v>4270</v>
      </c>
      <c r="I777" s="6">
        <f>IF('[1]TCE - ANEXO IV - Preencher'!K786="","",'[1]TCE - ANEXO IV - Preencher'!K786)</f>
        <v>44447</v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>2611606</v>
      </c>
      <c r="L777" s="7">
        <f>'[1]TCE - ANEXO IV - Preencher'!N786</f>
        <v>8079.63</v>
      </c>
    </row>
    <row r="778" spans="1:12" s="8" customFormat="1" ht="19.5" customHeight="1" x14ac:dyDescent="0.2">
      <c r="A778" s="3">
        <f>IFERROR(VLOOKUP(B778,'[1]DADOS (OCULTAR)'!$P$3:$R$91,3,0),"")</f>
        <v>9039744000860</v>
      </c>
      <c r="B778" s="4" t="str">
        <f>'[1]TCE - ANEXO IV - Preencher'!C787</f>
        <v>HOSPITAL DOM HÉLDER</v>
      </c>
      <c r="C778" s="4" t="str">
        <f>'[1]TCE - ANEXO IV - Preencher'!E787</f>
        <v>5.1 - Locação de Equipamentos Médicos-Hospitalares</v>
      </c>
      <c r="D778" s="3">
        <f>'[1]TCE - ANEXO IV - Preencher'!F787</f>
        <v>331788002405</v>
      </c>
      <c r="E778" s="5" t="str">
        <f>'[1]TCE - ANEXO IV - Preencher'!G787</f>
        <v>Air Liquide Brasil Ltda</v>
      </c>
      <c r="F778" s="5" t="str">
        <f>'[1]TCE - ANEXO IV - Preencher'!H787</f>
        <v>S</v>
      </c>
      <c r="G778" s="5" t="str">
        <f>'[1]TCE - ANEXO IV - Preencher'!I787</f>
        <v>S</v>
      </c>
      <c r="H778" s="5">
        <f>'[1]TCE - ANEXO IV - Preencher'!J787</f>
        <v>42620</v>
      </c>
      <c r="I778" s="6">
        <f>IF('[1]TCE - ANEXO IV - Preencher'!K787="","",'[1]TCE - ANEXO IV - Preencher'!K787)</f>
        <v>44439</v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>2602902</v>
      </c>
      <c r="L778" s="7">
        <f>'[1]TCE - ANEXO IV - Preencher'!N787</f>
        <v>13278.92</v>
      </c>
    </row>
    <row r="779" spans="1:12" s="8" customFormat="1" ht="19.5" customHeight="1" x14ac:dyDescent="0.2">
      <c r="A779" s="3">
        <f>IFERROR(VLOOKUP(B779,'[1]DADOS (OCULTAR)'!$P$3:$R$91,3,0),"")</f>
        <v>9039744000860</v>
      </c>
      <c r="B779" s="4" t="str">
        <f>'[1]TCE - ANEXO IV - Preencher'!C788</f>
        <v>HOSPITAL DOM HÉLDER</v>
      </c>
      <c r="C779" s="4" t="str">
        <f>'[1]TCE - ANEXO IV - Preencher'!E788</f>
        <v>5.1 - Locação de Equipamentos Médicos-Hospitalares</v>
      </c>
      <c r="D779" s="3">
        <f>'[1]TCE - ANEXO IV - Preencher'!F788</f>
        <v>1141468000169</v>
      </c>
      <c r="E779" s="5" t="str">
        <f>'[1]TCE - ANEXO IV - Preencher'!G788</f>
        <v>MEDCALL COM. SERV. DE EQUIP MED.LTDA</v>
      </c>
      <c r="F779" s="5" t="str">
        <f>'[1]TCE - ANEXO IV - Preencher'!H788</f>
        <v>S</v>
      </c>
      <c r="G779" s="5" t="str">
        <f>'[1]TCE - ANEXO IV - Preencher'!I788</f>
        <v>S</v>
      </c>
      <c r="H779" s="5">
        <f>'[1]TCE - ANEXO IV - Preencher'!J788</f>
        <v>2704</v>
      </c>
      <c r="I779" s="6">
        <f>IF('[1]TCE - ANEXO IV - Preencher'!K788="","",'[1]TCE - ANEXO IV - Preencher'!K788)</f>
        <v>44410</v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>2611606</v>
      </c>
      <c r="L779" s="7">
        <f>'[1]TCE - ANEXO IV - Preencher'!N788</f>
        <v>1000</v>
      </c>
    </row>
    <row r="780" spans="1:12" s="8" customFormat="1" ht="19.5" customHeight="1" x14ac:dyDescent="0.2">
      <c r="A780" s="3">
        <f>IFERROR(VLOOKUP(B780,'[1]DADOS (OCULTAR)'!$P$3:$R$91,3,0),"")</f>
        <v>9039744000860</v>
      </c>
      <c r="B780" s="4" t="str">
        <f>'[1]TCE - ANEXO IV - Preencher'!C789</f>
        <v>HOSPITAL DOM HÉLDER</v>
      </c>
      <c r="C780" s="4" t="str">
        <f>'[1]TCE - ANEXO IV - Preencher'!E789</f>
        <v>5.1 - Locação de Equipamentos Médicos-Hospitalares</v>
      </c>
      <c r="D780" s="3">
        <f>'[1]TCE - ANEXO IV - Preencher'!F789</f>
        <v>24380578002041</v>
      </c>
      <c r="E780" s="5" t="str">
        <f>'[1]TCE - ANEXO IV - Preencher'!G789</f>
        <v>White Martins Gases Industriais Ne Ltda</v>
      </c>
      <c r="F780" s="5" t="str">
        <f>'[1]TCE - ANEXO IV - Preencher'!H789</f>
        <v>S</v>
      </c>
      <c r="G780" s="5" t="str">
        <f>'[1]TCE - ANEXO IV - Preencher'!I789</f>
        <v>S</v>
      </c>
      <c r="H780" s="5">
        <f>'[1]TCE - ANEXO IV - Preencher'!J789</f>
        <v>133756</v>
      </c>
      <c r="I780" s="6">
        <f>IF('[1]TCE - ANEXO IV - Preencher'!K789="","",'[1]TCE - ANEXO IV - Preencher'!K789)</f>
        <v>44415</v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>2607901</v>
      </c>
      <c r="L780" s="7">
        <f>'[1]TCE - ANEXO IV - Preencher'!N789</f>
        <v>940.94</v>
      </c>
    </row>
    <row r="781" spans="1:12" s="8" customFormat="1" ht="19.5" customHeight="1" x14ac:dyDescent="0.2">
      <c r="A781" s="3">
        <f>IFERROR(VLOOKUP(B781,'[1]DADOS (OCULTAR)'!$P$3:$R$91,3,0),"")</f>
        <v>9039744000860</v>
      </c>
      <c r="B781" s="4" t="str">
        <f>'[1]TCE - ANEXO IV - Preencher'!C790</f>
        <v>HOSPITAL DOM HÉLDER</v>
      </c>
      <c r="C781" s="4" t="str">
        <f>'[1]TCE - ANEXO IV - Preencher'!E790</f>
        <v>5.8 - Locação de Veículos Automotores</v>
      </c>
      <c r="D781" s="3">
        <f>'[1]TCE - ANEXO IV - Preencher'!F790</f>
        <v>40888380000167</v>
      </c>
      <c r="E781" s="5" t="str">
        <f>'[1]TCE - ANEXO IV - Preencher'!G790</f>
        <v>Senconsult - Locacao de Veiculos e Construcao Ltda</v>
      </c>
      <c r="F781" s="5" t="str">
        <f>'[1]TCE - ANEXO IV - Preencher'!H790</f>
        <v>S</v>
      </c>
      <c r="G781" s="5" t="str">
        <f>'[1]TCE - ANEXO IV - Preencher'!I790</f>
        <v>N</v>
      </c>
      <c r="H781" s="5">
        <f>'[1]TCE - ANEXO IV - Preencher'!J790</f>
        <v>2045</v>
      </c>
      <c r="I781" s="6" t="str">
        <f>IF('[1]TCE - ANEXO IV - Preencher'!K790="","",'[1]TCE - ANEXO IV - Preencher'!K790)</f>
        <v>01//09/2021</v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>2609402</v>
      </c>
      <c r="L781" s="7">
        <f>'[1]TCE - ANEXO IV - Preencher'!N790</f>
        <v>1900</v>
      </c>
    </row>
    <row r="782" spans="1:12" s="8" customFormat="1" ht="19.5" customHeight="1" x14ac:dyDescent="0.2">
      <c r="A782" s="3">
        <f>IFERROR(VLOOKUP(B782,'[1]DADOS (OCULTAR)'!$P$3:$R$91,3,0),"")</f>
        <v>9039744000860</v>
      </c>
      <c r="B782" s="4" t="str">
        <f>'[1]TCE - ANEXO IV - Preencher'!C791</f>
        <v>HOSPITAL DOM HÉLDER</v>
      </c>
      <c r="C782" s="4" t="str">
        <f>'[1]TCE - ANEXO IV - Preencher'!E791</f>
        <v>5.19 - Serviços Gráficos, de Encadernação e de Emolduração</v>
      </c>
      <c r="D782" s="3">
        <f>'[1]TCE - ANEXO IV - Preencher'!F791</f>
        <v>28276762000134</v>
      </c>
      <c r="E782" s="5" t="str">
        <f>'[1]TCE - ANEXO IV - Preencher'!G791</f>
        <v>E Autran de Lima</v>
      </c>
      <c r="F782" s="5" t="str">
        <f>'[1]TCE - ANEXO IV - Preencher'!H791</f>
        <v>S</v>
      </c>
      <c r="G782" s="5" t="str">
        <f>'[1]TCE - ANEXO IV - Preencher'!I791</f>
        <v>S</v>
      </c>
      <c r="H782" s="5">
        <f>'[1]TCE - ANEXO IV - Preencher'!J791</f>
        <v>745</v>
      </c>
      <c r="I782" s="6">
        <f>IF('[1]TCE - ANEXO IV - Preencher'!K791="","",'[1]TCE - ANEXO IV - Preencher'!K791)</f>
        <v>44420</v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>2609600</v>
      </c>
      <c r="L782" s="7">
        <f>'[1]TCE - ANEXO IV - Preencher'!N791</f>
        <v>60</v>
      </c>
    </row>
    <row r="783" spans="1:12" s="8" customFormat="1" ht="19.5" customHeight="1" x14ac:dyDescent="0.2">
      <c r="A783" s="3">
        <f>IFERROR(VLOOKUP(B783,'[1]DADOS (OCULTAR)'!$P$3:$R$91,3,0),"")</f>
        <v>9039744000860</v>
      </c>
      <c r="B783" s="4" t="str">
        <f>'[1]TCE - ANEXO IV - Preencher'!C792</f>
        <v>HOSPITAL DOM HÉLDER</v>
      </c>
      <c r="C783" s="4" t="str">
        <f>'[1]TCE - ANEXO IV - Preencher'!E792</f>
        <v>5.20 - Serviços Judicíarios e Cartoriais</v>
      </c>
      <c r="D783" s="3">
        <f>'[1]TCE - ANEXO IV - Preencher'!F792</f>
        <v>9039744000860</v>
      </c>
      <c r="E783" s="5" t="str">
        <f>'[1]TCE - ANEXO IV - Preencher'!G792</f>
        <v>Custas- Felisbela Leandro da Silva</v>
      </c>
      <c r="F783" s="5" t="str">
        <f>'[1]TCE - ANEXO IV - Preencher'!H792</f>
        <v>S</v>
      </c>
      <c r="G783" s="5" t="str">
        <f>'[1]TCE - ANEXO IV - Preencher'!I792</f>
        <v>N</v>
      </c>
      <c r="H783" s="5">
        <f>'[1]TCE - ANEXO IV - Preencher'!J792</f>
        <v>0</v>
      </c>
      <c r="I783" s="6">
        <f>IF('[1]TCE - ANEXO IV - Preencher'!K792="","",'[1]TCE - ANEXO IV - Preencher'!K792)</f>
        <v>44434</v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>2602902</v>
      </c>
      <c r="L783" s="7">
        <f>'[1]TCE - ANEXO IV - Preencher'!N792</f>
        <v>1500</v>
      </c>
    </row>
    <row r="784" spans="1:12" s="8" customFormat="1" ht="19.5" customHeight="1" x14ac:dyDescent="0.2">
      <c r="A784" s="3">
        <f>IFERROR(VLOOKUP(B784,'[1]DADOS (OCULTAR)'!$P$3:$R$91,3,0),"")</f>
        <v>9039744000860</v>
      </c>
      <c r="B784" s="4" t="str">
        <f>'[1]TCE - ANEXO IV - Preencher'!C793</f>
        <v>HOSPITAL DOM HÉLDER</v>
      </c>
      <c r="C784" s="4" t="str">
        <f>'[1]TCE - ANEXO IV - Preencher'!E793</f>
        <v>5.20 - Serviços Judicíarios e Cartoriais</v>
      </c>
      <c r="D784" s="3">
        <f>'[1]TCE - ANEXO IV - Preencher'!F793</f>
        <v>9039744000860</v>
      </c>
      <c r="E784" s="5" t="str">
        <f>'[1]TCE - ANEXO IV - Preencher'!G793</f>
        <v>Custas- Ivalci Ferreira dos Santos</v>
      </c>
      <c r="F784" s="5" t="str">
        <f>'[1]TCE - ANEXO IV - Preencher'!H793</f>
        <v>S</v>
      </c>
      <c r="G784" s="5" t="str">
        <f>'[1]TCE - ANEXO IV - Preencher'!I793</f>
        <v>N</v>
      </c>
      <c r="H784" s="5">
        <f>'[1]TCE - ANEXO IV - Preencher'!J793</f>
        <v>0</v>
      </c>
      <c r="I784" s="6">
        <f>IF('[1]TCE - ANEXO IV - Preencher'!K793="","",'[1]TCE - ANEXO IV - Preencher'!K793)</f>
        <v>44435</v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>2611606</v>
      </c>
      <c r="L784" s="7">
        <f>'[1]TCE - ANEXO IV - Preencher'!N793</f>
        <v>1500</v>
      </c>
    </row>
    <row r="785" spans="1:12" s="8" customFormat="1" ht="19.5" customHeight="1" x14ac:dyDescent="0.2">
      <c r="A785" s="3">
        <f>IFERROR(VLOOKUP(B785,'[1]DADOS (OCULTAR)'!$P$3:$R$91,3,0),"")</f>
        <v>9039744000860</v>
      </c>
      <c r="B785" s="4" t="str">
        <f>'[1]TCE - ANEXO IV - Preencher'!C794</f>
        <v>HOSPITAL DOM HÉLDER</v>
      </c>
      <c r="C785" s="4" t="str">
        <f>'[1]TCE - ANEXO IV - Preencher'!E794</f>
        <v>5.20 - Serviços Judicíarios e Cartoriais</v>
      </c>
      <c r="D785" s="3">
        <f>'[1]TCE - ANEXO IV - Preencher'!F794</f>
        <v>9039744000860</v>
      </c>
      <c r="E785" s="5" t="str">
        <f>'[1]TCE - ANEXO IV - Preencher'!G794</f>
        <v>Custas- Jeova Teixeira de Melo Filho</v>
      </c>
      <c r="F785" s="5" t="str">
        <f>'[1]TCE - ANEXO IV - Preencher'!H794</f>
        <v>S</v>
      </c>
      <c r="G785" s="5" t="str">
        <f>'[1]TCE - ANEXO IV - Preencher'!I794</f>
        <v>N</v>
      </c>
      <c r="H785" s="5">
        <f>'[1]TCE - ANEXO IV - Preencher'!J794</f>
        <v>0</v>
      </c>
      <c r="I785" s="6">
        <f>IF('[1]TCE - ANEXO IV - Preencher'!K794="","",'[1]TCE - ANEXO IV - Preencher'!K794)</f>
        <v>44434</v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>3550308</v>
      </c>
      <c r="L785" s="7">
        <f>'[1]TCE - ANEXO IV - Preencher'!N794</f>
        <v>1000</v>
      </c>
    </row>
    <row r="786" spans="1:12" s="8" customFormat="1" ht="19.5" customHeight="1" x14ac:dyDescent="0.2">
      <c r="A786" s="3">
        <f>IFERROR(VLOOKUP(B786,'[1]DADOS (OCULTAR)'!$P$3:$R$91,3,0),"")</f>
        <v>9039744000860</v>
      </c>
      <c r="B786" s="4" t="str">
        <f>'[1]TCE - ANEXO IV - Preencher'!C795</f>
        <v>HOSPITAL DOM HÉLDER</v>
      </c>
      <c r="C786" s="4" t="str">
        <f>'[1]TCE - ANEXO IV - Preencher'!E795</f>
        <v>5.20 - Serviços Judicíarios e Cartoriais</v>
      </c>
      <c r="D786" s="3">
        <f>'[1]TCE - ANEXO IV - Preencher'!F795</f>
        <v>0</v>
      </c>
      <c r="E786" s="5" t="str">
        <f>'[1]TCE - ANEXO IV - Preencher'!G795</f>
        <v>Processo Judicial - Ana Paula do Monte Souza</v>
      </c>
      <c r="F786" s="5" t="str">
        <f>'[1]TCE - ANEXO IV - Preencher'!H795</f>
        <v>S</v>
      </c>
      <c r="G786" s="5" t="str">
        <f>'[1]TCE - ANEXO IV - Preencher'!I795</f>
        <v>N</v>
      </c>
      <c r="H786" s="5">
        <f>'[1]TCE - ANEXO IV - Preencher'!J795</f>
        <v>0</v>
      </c>
      <c r="I786" s="6">
        <f>IF('[1]TCE - ANEXO IV - Preencher'!K795="","",'[1]TCE - ANEXO IV - Preencher'!K795)</f>
        <v>44410</v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>3550308</v>
      </c>
      <c r="L786" s="7">
        <f>'[1]TCE - ANEXO IV - Preencher'!N795</f>
        <v>3885</v>
      </c>
    </row>
    <row r="787" spans="1:12" s="8" customFormat="1" ht="19.5" customHeight="1" x14ac:dyDescent="0.2">
      <c r="A787" s="3">
        <f>IFERROR(VLOOKUP(B787,'[1]DADOS (OCULTAR)'!$P$3:$R$91,3,0),"")</f>
        <v>9039744000860</v>
      </c>
      <c r="B787" s="4" t="str">
        <f>'[1]TCE - ANEXO IV - Preencher'!C796</f>
        <v>HOSPITAL DOM HÉLDER</v>
      </c>
      <c r="C787" s="4" t="str">
        <f>'[1]TCE - ANEXO IV - Preencher'!E796</f>
        <v>5.20 - Serviços Judicíarios e Cartoriais</v>
      </c>
      <c r="D787" s="3">
        <f>'[1]TCE - ANEXO IV - Preencher'!F796</f>
        <v>0</v>
      </c>
      <c r="E787" s="5" t="str">
        <f>'[1]TCE - ANEXO IV - Preencher'!G796</f>
        <v xml:space="preserve">Processo Judicial - Angela Timoteo da Silva Ferreira </v>
      </c>
      <c r="F787" s="5" t="str">
        <f>'[1]TCE - ANEXO IV - Preencher'!H796</f>
        <v>S</v>
      </c>
      <c r="G787" s="5" t="str">
        <f>'[1]TCE - ANEXO IV - Preencher'!I796</f>
        <v>N</v>
      </c>
      <c r="H787" s="5">
        <f>'[1]TCE - ANEXO IV - Preencher'!J796</f>
        <v>0</v>
      </c>
      <c r="I787" s="6">
        <f>IF('[1]TCE - ANEXO IV - Preencher'!K796="","",'[1]TCE - ANEXO IV - Preencher'!K796)</f>
        <v>44410</v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>3550308</v>
      </c>
      <c r="L787" s="7">
        <f>'[1]TCE - ANEXO IV - Preencher'!N796</f>
        <v>4415</v>
      </c>
    </row>
    <row r="788" spans="1:12" s="8" customFormat="1" ht="19.5" customHeight="1" x14ac:dyDescent="0.2">
      <c r="A788" s="3">
        <f>IFERROR(VLOOKUP(B788,'[1]DADOS (OCULTAR)'!$P$3:$R$91,3,0),"")</f>
        <v>9039744000860</v>
      </c>
      <c r="B788" s="4" t="str">
        <f>'[1]TCE - ANEXO IV - Preencher'!C797</f>
        <v>HOSPITAL DOM HÉLDER</v>
      </c>
      <c r="C788" s="4" t="str">
        <f>'[1]TCE - ANEXO IV - Preencher'!E797</f>
        <v>5.20 - Serviços Judicíarios e Cartoriais</v>
      </c>
      <c r="D788" s="3">
        <f>'[1]TCE - ANEXO IV - Preencher'!F797</f>
        <v>0</v>
      </c>
      <c r="E788" s="5" t="str">
        <f>'[1]TCE - ANEXO IV - Preencher'!G797</f>
        <v>Processo Judicial - Cicerro Jose de Lima</v>
      </c>
      <c r="F788" s="5" t="str">
        <f>'[1]TCE - ANEXO IV - Preencher'!H797</f>
        <v>S</v>
      </c>
      <c r="G788" s="5" t="str">
        <f>'[1]TCE - ANEXO IV - Preencher'!I797</f>
        <v>N</v>
      </c>
      <c r="H788" s="5">
        <f>'[1]TCE - ANEXO IV - Preencher'!J797</f>
        <v>0</v>
      </c>
      <c r="I788" s="6">
        <f>IF('[1]TCE - ANEXO IV - Preencher'!K797="","",'[1]TCE - ANEXO IV - Preencher'!K797)</f>
        <v>44431</v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>3550308</v>
      </c>
      <c r="L788" s="7">
        <f>'[1]TCE - ANEXO IV - Preencher'!N797</f>
        <v>3223</v>
      </c>
    </row>
    <row r="789" spans="1:12" s="8" customFormat="1" ht="19.5" customHeight="1" x14ac:dyDescent="0.2">
      <c r="A789" s="3">
        <f>IFERROR(VLOOKUP(B789,'[1]DADOS (OCULTAR)'!$P$3:$R$91,3,0),"")</f>
        <v>9039744000860</v>
      </c>
      <c r="B789" s="4" t="str">
        <f>'[1]TCE - ANEXO IV - Preencher'!C798</f>
        <v>HOSPITAL DOM HÉLDER</v>
      </c>
      <c r="C789" s="4" t="str">
        <f>'[1]TCE - ANEXO IV - Preencher'!E798</f>
        <v>5.20 - Serviços Judicíarios e Cartoriais</v>
      </c>
      <c r="D789" s="3">
        <f>'[1]TCE - ANEXO IV - Preencher'!F798</f>
        <v>0</v>
      </c>
      <c r="E789" s="5" t="str">
        <f>'[1]TCE - ANEXO IV - Preencher'!G798</f>
        <v>Processo Judicial - Clayton Douglas dos Santos</v>
      </c>
      <c r="F789" s="5" t="str">
        <f>'[1]TCE - ANEXO IV - Preencher'!H798</f>
        <v>S</v>
      </c>
      <c r="G789" s="5" t="str">
        <f>'[1]TCE - ANEXO IV - Preencher'!I798</f>
        <v>N</v>
      </c>
      <c r="H789" s="5">
        <f>'[1]TCE - ANEXO IV - Preencher'!J798</f>
        <v>0</v>
      </c>
      <c r="I789" s="6">
        <f>IF('[1]TCE - ANEXO IV - Preencher'!K798="","",'[1]TCE - ANEXO IV - Preencher'!K798)</f>
        <v>44431</v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>2602902</v>
      </c>
      <c r="L789" s="7">
        <f>'[1]TCE - ANEXO IV - Preencher'!N798</f>
        <v>4262</v>
      </c>
    </row>
    <row r="790" spans="1:12" s="8" customFormat="1" ht="19.5" customHeight="1" x14ac:dyDescent="0.2">
      <c r="A790" s="3">
        <f>IFERROR(VLOOKUP(B790,'[1]DADOS (OCULTAR)'!$P$3:$R$91,3,0),"")</f>
        <v>9039744000860</v>
      </c>
      <c r="B790" s="4" t="str">
        <f>'[1]TCE - ANEXO IV - Preencher'!C799</f>
        <v>HOSPITAL DOM HÉLDER</v>
      </c>
      <c r="C790" s="4" t="str">
        <f>'[1]TCE - ANEXO IV - Preencher'!E799</f>
        <v>5.20 - Serviços Judicíarios e Cartoriais</v>
      </c>
      <c r="D790" s="3">
        <f>'[1]TCE - ANEXO IV - Preencher'!F799</f>
        <v>0</v>
      </c>
      <c r="E790" s="5" t="str">
        <f>'[1]TCE - ANEXO IV - Preencher'!G799</f>
        <v>Processo Judicial - Elisangela Maria dos Santos</v>
      </c>
      <c r="F790" s="5" t="str">
        <f>'[1]TCE - ANEXO IV - Preencher'!H799</f>
        <v>S</v>
      </c>
      <c r="G790" s="5" t="str">
        <f>'[1]TCE - ANEXO IV - Preencher'!I799</f>
        <v>N</v>
      </c>
      <c r="H790" s="5">
        <f>'[1]TCE - ANEXO IV - Preencher'!J799</f>
        <v>0</v>
      </c>
      <c r="I790" s="6">
        <f>IF('[1]TCE - ANEXO IV - Preencher'!K799="","",'[1]TCE - ANEXO IV - Preencher'!K799)</f>
        <v>44435</v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>2602902</v>
      </c>
      <c r="L790" s="7">
        <f>'[1]TCE - ANEXO IV - Preencher'!N799</f>
        <v>10030</v>
      </c>
    </row>
    <row r="791" spans="1:12" s="8" customFormat="1" ht="19.5" customHeight="1" x14ac:dyDescent="0.2">
      <c r="A791" s="3">
        <f>IFERROR(VLOOKUP(B791,'[1]DADOS (OCULTAR)'!$P$3:$R$91,3,0),"")</f>
        <v>9039744000860</v>
      </c>
      <c r="B791" s="4" t="str">
        <f>'[1]TCE - ANEXO IV - Preencher'!C800</f>
        <v>HOSPITAL DOM HÉLDER</v>
      </c>
      <c r="C791" s="4" t="str">
        <f>'[1]TCE - ANEXO IV - Preencher'!E800</f>
        <v>5.20 - Serviços Judicíarios e Cartoriais</v>
      </c>
      <c r="D791" s="3">
        <f>'[1]TCE - ANEXO IV - Preencher'!F800</f>
        <v>0</v>
      </c>
      <c r="E791" s="5" t="str">
        <f>'[1]TCE - ANEXO IV - Preencher'!G800</f>
        <v>Processo Judicial - Erica Rodrigues Pereira da Silva Ramos</v>
      </c>
      <c r="F791" s="5" t="str">
        <f>'[1]TCE - ANEXO IV - Preencher'!H800</f>
        <v>S</v>
      </c>
      <c r="G791" s="5" t="str">
        <f>'[1]TCE - ANEXO IV - Preencher'!I800</f>
        <v>N</v>
      </c>
      <c r="H791" s="5">
        <f>'[1]TCE - ANEXO IV - Preencher'!J800</f>
        <v>0</v>
      </c>
      <c r="I791" s="6">
        <f>IF('[1]TCE - ANEXO IV - Preencher'!K800="","",'[1]TCE - ANEXO IV - Preencher'!K800)</f>
        <v>44427</v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>2602902</v>
      </c>
      <c r="L791" s="7">
        <f>'[1]TCE - ANEXO IV - Preencher'!N800</f>
        <v>12000</v>
      </c>
    </row>
    <row r="792" spans="1:12" s="8" customFormat="1" ht="19.5" customHeight="1" x14ac:dyDescent="0.2">
      <c r="A792" s="3">
        <f>IFERROR(VLOOKUP(B792,'[1]DADOS (OCULTAR)'!$P$3:$R$91,3,0),"")</f>
        <v>9039744000860</v>
      </c>
      <c r="B792" s="4" t="str">
        <f>'[1]TCE - ANEXO IV - Preencher'!C801</f>
        <v>HOSPITAL DOM HÉLDER</v>
      </c>
      <c r="C792" s="4" t="str">
        <f>'[1]TCE - ANEXO IV - Preencher'!E801</f>
        <v>5.20 - Serviços Judicíarios e Cartoriais</v>
      </c>
      <c r="D792" s="3">
        <f>'[1]TCE - ANEXO IV - Preencher'!F801</f>
        <v>0</v>
      </c>
      <c r="E792" s="5" t="str">
        <f>'[1]TCE - ANEXO IV - Preencher'!G801</f>
        <v>Processo Judicial - Everaldo Marques da Silva</v>
      </c>
      <c r="F792" s="5" t="str">
        <f>'[1]TCE - ANEXO IV - Preencher'!H801</f>
        <v>S</v>
      </c>
      <c r="G792" s="5" t="str">
        <f>'[1]TCE - ANEXO IV - Preencher'!I801</f>
        <v>N</v>
      </c>
      <c r="H792" s="5">
        <f>'[1]TCE - ANEXO IV - Preencher'!J801</f>
        <v>0</v>
      </c>
      <c r="I792" s="6">
        <f>IF('[1]TCE - ANEXO IV - Preencher'!K801="","",'[1]TCE - ANEXO IV - Preencher'!K801)</f>
        <v>44431</v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>2602902</v>
      </c>
      <c r="L792" s="7">
        <f>'[1]TCE - ANEXO IV - Preencher'!N801</f>
        <v>3070</v>
      </c>
    </row>
    <row r="793" spans="1:12" s="8" customFormat="1" ht="19.5" customHeight="1" x14ac:dyDescent="0.2">
      <c r="A793" s="3">
        <f>IFERROR(VLOOKUP(B793,'[1]DADOS (OCULTAR)'!$P$3:$R$91,3,0),"")</f>
        <v>9039744000860</v>
      </c>
      <c r="B793" s="4" t="str">
        <f>'[1]TCE - ANEXO IV - Preencher'!C802</f>
        <v>HOSPITAL DOM HÉLDER</v>
      </c>
      <c r="C793" s="4" t="str">
        <f>'[1]TCE - ANEXO IV - Preencher'!E802</f>
        <v>5.20 - Serviços Judicíarios e Cartoriais</v>
      </c>
      <c r="D793" s="3">
        <f>'[1]TCE - ANEXO IV - Preencher'!F802</f>
        <v>0</v>
      </c>
      <c r="E793" s="5" t="str">
        <f>'[1]TCE - ANEXO IV - Preencher'!G802</f>
        <v>Processo Judicial - Fabiola Marques do Nascimento</v>
      </c>
      <c r="F793" s="5" t="str">
        <f>'[1]TCE - ANEXO IV - Preencher'!H802</f>
        <v>S</v>
      </c>
      <c r="G793" s="5" t="str">
        <f>'[1]TCE - ANEXO IV - Preencher'!I802</f>
        <v>N</v>
      </c>
      <c r="H793" s="5">
        <f>'[1]TCE - ANEXO IV - Preencher'!J802</f>
        <v>0</v>
      </c>
      <c r="I793" s="6">
        <f>IF('[1]TCE - ANEXO IV - Preencher'!K802="","",'[1]TCE - ANEXO IV - Preencher'!K802)</f>
        <v>44427</v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>2602902</v>
      </c>
      <c r="L793" s="7">
        <f>'[1]TCE - ANEXO IV - Preencher'!N802</f>
        <v>2000</v>
      </c>
    </row>
    <row r="794" spans="1:12" s="8" customFormat="1" ht="19.5" customHeight="1" x14ac:dyDescent="0.2">
      <c r="A794" s="3">
        <f>IFERROR(VLOOKUP(B794,'[1]DADOS (OCULTAR)'!$P$3:$R$91,3,0),"")</f>
        <v>9039744000860</v>
      </c>
      <c r="B794" s="4" t="str">
        <f>'[1]TCE - ANEXO IV - Preencher'!C803</f>
        <v>HOSPITAL DOM HÉLDER</v>
      </c>
      <c r="C794" s="4" t="str">
        <f>'[1]TCE - ANEXO IV - Preencher'!E803</f>
        <v>5.20 - Serviços Judicíarios e Cartoriais</v>
      </c>
      <c r="D794" s="3">
        <f>'[1]TCE - ANEXO IV - Preencher'!F803</f>
        <v>0</v>
      </c>
      <c r="E794" s="5" t="str">
        <f>'[1]TCE - ANEXO IV - Preencher'!G803</f>
        <v xml:space="preserve">Processo Judicial - Felisbela Leandro da Silva </v>
      </c>
      <c r="F794" s="5" t="str">
        <f>'[1]TCE - ANEXO IV - Preencher'!H803</f>
        <v>S</v>
      </c>
      <c r="G794" s="5" t="str">
        <f>'[1]TCE - ANEXO IV - Preencher'!I803</f>
        <v>N</v>
      </c>
      <c r="H794" s="5">
        <f>'[1]TCE - ANEXO IV - Preencher'!J803</f>
        <v>0</v>
      </c>
      <c r="I794" s="6">
        <f>IF('[1]TCE - ANEXO IV - Preencher'!K803="","",'[1]TCE - ANEXO IV - Preencher'!K803)</f>
        <v>44434</v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>2602902</v>
      </c>
      <c r="L794" s="7">
        <f>'[1]TCE - ANEXO IV - Preencher'!N803</f>
        <v>13000</v>
      </c>
    </row>
    <row r="795" spans="1:12" s="8" customFormat="1" ht="19.5" customHeight="1" x14ac:dyDescent="0.2">
      <c r="A795" s="3">
        <f>IFERROR(VLOOKUP(B795,'[1]DADOS (OCULTAR)'!$P$3:$R$91,3,0),"")</f>
        <v>9039744000860</v>
      </c>
      <c r="B795" s="4" t="str">
        <f>'[1]TCE - ANEXO IV - Preencher'!C804</f>
        <v>HOSPITAL DOM HÉLDER</v>
      </c>
      <c r="C795" s="4" t="str">
        <f>'[1]TCE - ANEXO IV - Preencher'!E804</f>
        <v>5.20 - Serviços Judicíarios e Cartoriais</v>
      </c>
      <c r="D795" s="3">
        <f>'[1]TCE - ANEXO IV - Preencher'!F804</f>
        <v>0</v>
      </c>
      <c r="E795" s="5" t="str">
        <f>'[1]TCE - ANEXO IV - Preencher'!G804</f>
        <v>Processo Judicial - Ivalci Ferreira dos Santos</v>
      </c>
      <c r="F795" s="5" t="str">
        <f>'[1]TCE - ANEXO IV - Preencher'!H804</f>
        <v>S</v>
      </c>
      <c r="G795" s="5" t="str">
        <f>'[1]TCE - ANEXO IV - Preencher'!I804</f>
        <v>N</v>
      </c>
      <c r="H795" s="5">
        <f>'[1]TCE - ANEXO IV - Preencher'!J804</f>
        <v>0</v>
      </c>
      <c r="I795" s="6">
        <f>IF('[1]TCE - ANEXO IV - Preencher'!K804="","",'[1]TCE - ANEXO IV - Preencher'!K804)</f>
        <v>44435</v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>2602902</v>
      </c>
      <c r="L795" s="7">
        <f>'[1]TCE - ANEXO IV - Preencher'!N804</f>
        <v>12000</v>
      </c>
    </row>
    <row r="796" spans="1:12" s="8" customFormat="1" ht="19.5" customHeight="1" x14ac:dyDescent="0.2">
      <c r="A796" s="3">
        <f>IFERROR(VLOOKUP(B796,'[1]DADOS (OCULTAR)'!$P$3:$R$91,3,0),"")</f>
        <v>9039744000860</v>
      </c>
      <c r="B796" s="4" t="str">
        <f>'[1]TCE - ANEXO IV - Preencher'!C805</f>
        <v>HOSPITAL DOM HÉLDER</v>
      </c>
      <c r="C796" s="4" t="str">
        <f>'[1]TCE - ANEXO IV - Preencher'!E805</f>
        <v>5.20 - Serviços Judicíarios e Cartoriais</v>
      </c>
      <c r="D796" s="3">
        <f>'[1]TCE - ANEXO IV - Preencher'!F805</f>
        <v>0</v>
      </c>
      <c r="E796" s="5" t="str">
        <f>'[1]TCE - ANEXO IV - Preencher'!G805</f>
        <v>Processo Judicial - Ivone da Cunha Silva</v>
      </c>
      <c r="F796" s="5" t="str">
        <f>'[1]TCE - ANEXO IV - Preencher'!H805</f>
        <v>S</v>
      </c>
      <c r="G796" s="5" t="str">
        <f>'[1]TCE - ANEXO IV - Preencher'!I805</f>
        <v>N</v>
      </c>
      <c r="H796" s="5">
        <f>'[1]TCE - ANEXO IV - Preencher'!J805</f>
        <v>0</v>
      </c>
      <c r="I796" s="6">
        <f>IF('[1]TCE - ANEXO IV - Preencher'!K805="","",'[1]TCE - ANEXO IV - Preencher'!K805)</f>
        <v>44420</v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>2602902</v>
      </c>
      <c r="L796" s="7">
        <f>'[1]TCE - ANEXO IV - Preencher'!N805</f>
        <v>4010</v>
      </c>
    </row>
    <row r="797" spans="1:12" s="8" customFormat="1" ht="19.5" customHeight="1" x14ac:dyDescent="0.2">
      <c r="A797" s="3">
        <f>IFERROR(VLOOKUP(B797,'[1]DADOS (OCULTAR)'!$P$3:$R$91,3,0),"")</f>
        <v>9039744000860</v>
      </c>
      <c r="B797" s="4" t="str">
        <f>'[1]TCE - ANEXO IV - Preencher'!C806</f>
        <v>HOSPITAL DOM HÉLDER</v>
      </c>
      <c r="C797" s="4" t="str">
        <f>'[1]TCE - ANEXO IV - Preencher'!E806</f>
        <v>5.20 - Serviços Judicíarios e Cartoriais</v>
      </c>
      <c r="D797" s="3">
        <f>'[1]TCE - ANEXO IV - Preencher'!F806</f>
        <v>0</v>
      </c>
      <c r="E797" s="5" t="str">
        <f>'[1]TCE - ANEXO IV - Preencher'!G806</f>
        <v>Processo Judicial - Jairo Jose Da Silva</v>
      </c>
      <c r="F797" s="5" t="str">
        <f>'[1]TCE - ANEXO IV - Preencher'!H806</f>
        <v>S</v>
      </c>
      <c r="G797" s="5" t="str">
        <f>'[1]TCE - ANEXO IV - Preencher'!I806</f>
        <v>N</v>
      </c>
      <c r="H797" s="5">
        <f>'[1]TCE - ANEXO IV - Preencher'!J806</f>
        <v>0</v>
      </c>
      <c r="I797" s="6">
        <f>IF('[1]TCE - ANEXO IV - Preencher'!K806="","",'[1]TCE - ANEXO IV - Preencher'!K806)</f>
        <v>44426</v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>2602902</v>
      </c>
      <c r="L797" s="7">
        <f>'[1]TCE - ANEXO IV - Preencher'!N806</f>
        <v>7960</v>
      </c>
    </row>
    <row r="798" spans="1:12" s="8" customFormat="1" ht="19.5" customHeight="1" x14ac:dyDescent="0.2">
      <c r="A798" s="3">
        <f>IFERROR(VLOOKUP(B798,'[1]DADOS (OCULTAR)'!$P$3:$R$91,3,0),"")</f>
        <v>9039744000860</v>
      </c>
      <c r="B798" s="4" t="str">
        <f>'[1]TCE - ANEXO IV - Preencher'!C807</f>
        <v>HOSPITAL DOM HÉLDER</v>
      </c>
      <c r="C798" s="4" t="str">
        <f>'[1]TCE - ANEXO IV - Preencher'!E807</f>
        <v>5.20 - Serviços Judicíarios e Cartoriais</v>
      </c>
      <c r="D798" s="3">
        <f>'[1]TCE - ANEXO IV - Preencher'!F807</f>
        <v>0</v>
      </c>
      <c r="E798" s="5" t="str">
        <f>'[1]TCE - ANEXO IV - Preencher'!G807</f>
        <v>Processo Judicial - Jaqueline Marques do Nascimento</v>
      </c>
      <c r="F798" s="5" t="str">
        <f>'[1]TCE - ANEXO IV - Preencher'!H807</f>
        <v>S</v>
      </c>
      <c r="G798" s="5" t="str">
        <f>'[1]TCE - ANEXO IV - Preencher'!I807</f>
        <v>N</v>
      </c>
      <c r="H798" s="5">
        <f>'[1]TCE - ANEXO IV - Preencher'!J807</f>
        <v>0</v>
      </c>
      <c r="I798" s="6">
        <f>IF('[1]TCE - ANEXO IV - Preencher'!K807="","",'[1]TCE - ANEXO IV - Preencher'!K807)</f>
        <v>44410</v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>2602902</v>
      </c>
      <c r="L798" s="7">
        <f>'[1]TCE - ANEXO IV - Preencher'!N807</f>
        <v>5575</v>
      </c>
    </row>
    <row r="799" spans="1:12" s="8" customFormat="1" ht="19.5" customHeight="1" x14ac:dyDescent="0.2">
      <c r="A799" s="3">
        <f>IFERROR(VLOOKUP(B799,'[1]DADOS (OCULTAR)'!$P$3:$R$91,3,0),"")</f>
        <v>9039744000860</v>
      </c>
      <c r="B799" s="4" t="str">
        <f>'[1]TCE - ANEXO IV - Preencher'!C808</f>
        <v>HOSPITAL DOM HÉLDER</v>
      </c>
      <c r="C799" s="4" t="str">
        <f>'[1]TCE - ANEXO IV - Preencher'!E808</f>
        <v>5.20 - Serviços Judicíarios e Cartoriais</v>
      </c>
      <c r="D799" s="3">
        <f>'[1]TCE - ANEXO IV - Preencher'!F808</f>
        <v>0</v>
      </c>
      <c r="E799" s="5" t="str">
        <f>'[1]TCE - ANEXO IV - Preencher'!G808</f>
        <v xml:space="preserve">Processo Judicial - Jeova Teixeira de Melo Silva </v>
      </c>
      <c r="F799" s="5" t="str">
        <f>'[1]TCE - ANEXO IV - Preencher'!H808</f>
        <v>S</v>
      </c>
      <c r="G799" s="5" t="str">
        <f>'[1]TCE - ANEXO IV - Preencher'!I808</f>
        <v>N</v>
      </c>
      <c r="H799" s="5">
        <f>'[1]TCE - ANEXO IV - Preencher'!J808</f>
        <v>0</v>
      </c>
      <c r="I799" s="6">
        <f>IF('[1]TCE - ANEXO IV - Preencher'!K808="","",'[1]TCE - ANEXO IV - Preencher'!K808)</f>
        <v>44424</v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>2602902</v>
      </c>
      <c r="L799" s="7">
        <f>'[1]TCE - ANEXO IV - Preencher'!N808</f>
        <v>80000</v>
      </c>
    </row>
    <row r="800" spans="1:12" s="8" customFormat="1" ht="19.5" customHeight="1" x14ac:dyDescent="0.2">
      <c r="A800" s="3">
        <f>IFERROR(VLOOKUP(B800,'[1]DADOS (OCULTAR)'!$P$3:$R$91,3,0),"")</f>
        <v>9039744000860</v>
      </c>
      <c r="B800" s="4" t="str">
        <f>'[1]TCE - ANEXO IV - Preencher'!C809</f>
        <v>HOSPITAL DOM HÉLDER</v>
      </c>
      <c r="C800" s="4" t="str">
        <f>'[1]TCE - ANEXO IV - Preencher'!E809</f>
        <v>5.20 - Serviços Judicíarios e Cartoriais</v>
      </c>
      <c r="D800" s="3">
        <f>'[1]TCE - ANEXO IV - Preencher'!F809</f>
        <v>0</v>
      </c>
      <c r="E800" s="5" t="str">
        <f>'[1]TCE - ANEXO IV - Preencher'!G809</f>
        <v>Processo Judicial - Jessica Karen Andrade Melo</v>
      </c>
      <c r="F800" s="5" t="str">
        <f>'[1]TCE - ANEXO IV - Preencher'!H809</f>
        <v>S</v>
      </c>
      <c r="G800" s="5" t="str">
        <f>'[1]TCE - ANEXO IV - Preencher'!I809</f>
        <v>N</v>
      </c>
      <c r="H800" s="5">
        <f>'[1]TCE - ANEXO IV - Preencher'!J809</f>
        <v>0</v>
      </c>
      <c r="I800" s="6">
        <f>IF('[1]TCE - ANEXO IV - Preencher'!K809="","",'[1]TCE - ANEXO IV - Preencher'!K809)</f>
        <v>44435</v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>2602902</v>
      </c>
      <c r="L800" s="7">
        <f>'[1]TCE - ANEXO IV - Preencher'!N809</f>
        <v>3550</v>
      </c>
    </row>
    <row r="801" spans="1:12" s="8" customFormat="1" ht="19.5" customHeight="1" x14ac:dyDescent="0.2">
      <c r="A801" s="3">
        <f>IFERROR(VLOOKUP(B801,'[1]DADOS (OCULTAR)'!$P$3:$R$91,3,0),"")</f>
        <v>9039744000860</v>
      </c>
      <c r="B801" s="4" t="str">
        <f>'[1]TCE - ANEXO IV - Preencher'!C810</f>
        <v>HOSPITAL DOM HÉLDER</v>
      </c>
      <c r="C801" s="4" t="str">
        <f>'[1]TCE - ANEXO IV - Preencher'!E810</f>
        <v>5.20 - Serviços Judicíarios e Cartoriais</v>
      </c>
      <c r="D801" s="3">
        <f>'[1]TCE - ANEXO IV - Preencher'!F810</f>
        <v>0</v>
      </c>
      <c r="E801" s="5" t="str">
        <f>'[1]TCE - ANEXO IV - Preencher'!G810</f>
        <v>Processo Judicial - Lilia Barauna do Nascimento Ferreira</v>
      </c>
      <c r="F801" s="5" t="str">
        <f>'[1]TCE - ANEXO IV - Preencher'!H810</f>
        <v>S</v>
      </c>
      <c r="G801" s="5" t="str">
        <f>'[1]TCE - ANEXO IV - Preencher'!I810</f>
        <v>N</v>
      </c>
      <c r="H801" s="5">
        <f>'[1]TCE - ANEXO IV - Preencher'!J810</f>
        <v>0</v>
      </c>
      <c r="I801" s="6">
        <f>IF('[1]TCE - ANEXO IV - Preencher'!K810="","",'[1]TCE - ANEXO IV - Preencher'!K810)</f>
        <v>44410</v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>2602902</v>
      </c>
      <c r="L801" s="7">
        <f>'[1]TCE - ANEXO IV - Preencher'!N810</f>
        <v>3800</v>
      </c>
    </row>
    <row r="802" spans="1:12" s="8" customFormat="1" ht="19.5" customHeight="1" x14ac:dyDescent="0.2">
      <c r="A802" s="3">
        <f>IFERROR(VLOOKUP(B802,'[1]DADOS (OCULTAR)'!$P$3:$R$91,3,0),"")</f>
        <v>9039744000860</v>
      </c>
      <c r="B802" s="4" t="str">
        <f>'[1]TCE - ANEXO IV - Preencher'!C811</f>
        <v>HOSPITAL DOM HÉLDER</v>
      </c>
      <c r="C802" s="4" t="str">
        <f>'[1]TCE - ANEXO IV - Preencher'!E811</f>
        <v>5.20 - Serviços Judicíarios e Cartoriais</v>
      </c>
      <c r="D802" s="3">
        <f>'[1]TCE - ANEXO IV - Preencher'!F811</f>
        <v>0</v>
      </c>
      <c r="E802" s="5" t="str">
        <f>'[1]TCE - ANEXO IV - Preencher'!G811</f>
        <v>Processo Judicial - Lucia Roberta da Silva</v>
      </c>
      <c r="F802" s="5" t="str">
        <f>'[1]TCE - ANEXO IV - Preencher'!H811</f>
        <v>S</v>
      </c>
      <c r="G802" s="5" t="str">
        <f>'[1]TCE - ANEXO IV - Preencher'!I811</f>
        <v>N</v>
      </c>
      <c r="H802" s="5">
        <f>'[1]TCE - ANEXO IV - Preencher'!J811</f>
        <v>0</v>
      </c>
      <c r="I802" s="6">
        <f>IF('[1]TCE - ANEXO IV - Preencher'!K811="","",'[1]TCE - ANEXO IV - Preencher'!K811)</f>
        <v>44426</v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>2602902</v>
      </c>
      <c r="L802" s="7">
        <f>'[1]TCE - ANEXO IV - Preencher'!N811</f>
        <v>2070</v>
      </c>
    </row>
    <row r="803" spans="1:12" s="8" customFormat="1" ht="19.5" customHeight="1" x14ac:dyDescent="0.2">
      <c r="A803" s="3">
        <f>IFERROR(VLOOKUP(B803,'[1]DADOS (OCULTAR)'!$P$3:$R$91,3,0),"")</f>
        <v>9039744000860</v>
      </c>
      <c r="B803" s="4" t="str">
        <f>'[1]TCE - ANEXO IV - Preencher'!C812</f>
        <v>HOSPITAL DOM HÉLDER</v>
      </c>
      <c r="C803" s="4" t="str">
        <f>'[1]TCE - ANEXO IV - Preencher'!E812</f>
        <v>5.20 - Serviços Judicíarios e Cartoriais</v>
      </c>
      <c r="D803" s="3">
        <f>'[1]TCE - ANEXO IV - Preencher'!F812</f>
        <v>0</v>
      </c>
      <c r="E803" s="5" t="str">
        <f>'[1]TCE - ANEXO IV - Preencher'!G812</f>
        <v>Processo Judicial - Luis Carlos de Barros</v>
      </c>
      <c r="F803" s="5" t="str">
        <f>'[1]TCE - ANEXO IV - Preencher'!H812</f>
        <v>S</v>
      </c>
      <c r="G803" s="5" t="str">
        <f>'[1]TCE - ANEXO IV - Preencher'!I812</f>
        <v>N</v>
      </c>
      <c r="H803" s="5">
        <f>'[1]TCE - ANEXO IV - Preencher'!J812</f>
        <v>0</v>
      </c>
      <c r="I803" s="6">
        <f>IF('[1]TCE - ANEXO IV - Preencher'!K812="","",'[1]TCE - ANEXO IV - Preencher'!K812)</f>
        <v>44431</v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>2602902</v>
      </c>
      <c r="L803" s="7">
        <f>'[1]TCE - ANEXO IV - Preencher'!N812</f>
        <v>2580</v>
      </c>
    </row>
    <row r="804" spans="1:12" s="8" customFormat="1" ht="19.5" customHeight="1" x14ac:dyDescent="0.2">
      <c r="A804" s="3">
        <f>IFERROR(VLOOKUP(B804,'[1]DADOS (OCULTAR)'!$P$3:$R$91,3,0),"")</f>
        <v>9039744000860</v>
      </c>
      <c r="B804" s="4" t="str">
        <f>'[1]TCE - ANEXO IV - Preencher'!C813</f>
        <v>HOSPITAL DOM HÉLDER</v>
      </c>
      <c r="C804" s="4" t="str">
        <f>'[1]TCE - ANEXO IV - Preencher'!E813</f>
        <v>5.20 - Serviços Judicíarios e Cartoriais</v>
      </c>
      <c r="D804" s="3">
        <f>'[1]TCE - ANEXO IV - Preencher'!F813</f>
        <v>0</v>
      </c>
      <c r="E804" s="5" t="str">
        <f>'[1]TCE - ANEXO IV - Preencher'!G813</f>
        <v>Processo Judicial - Marcia Valeria Ferreira de Souza</v>
      </c>
      <c r="F804" s="5" t="str">
        <f>'[1]TCE - ANEXO IV - Preencher'!H813</f>
        <v>S</v>
      </c>
      <c r="G804" s="5" t="str">
        <f>'[1]TCE - ANEXO IV - Preencher'!I813</f>
        <v>N</v>
      </c>
      <c r="H804" s="5">
        <f>'[1]TCE - ANEXO IV - Preencher'!J813</f>
        <v>0</v>
      </c>
      <c r="I804" s="6">
        <f>IF('[1]TCE - ANEXO IV - Preencher'!K813="","",'[1]TCE - ANEXO IV - Preencher'!K813)</f>
        <v>44418</v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>2602902</v>
      </c>
      <c r="L804" s="7">
        <f>'[1]TCE - ANEXO IV - Preencher'!N813</f>
        <v>2095</v>
      </c>
    </row>
    <row r="805" spans="1:12" s="8" customFormat="1" ht="19.5" customHeight="1" x14ac:dyDescent="0.2">
      <c r="A805" s="3">
        <f>IFERROR(VLOOKUP(B805,'[1]DADOS (OCULTAR)'!$P$3:$R$91,3,0),"")</f>
        <v>9039744000860</v>
      </c>
      <c r="B805" s="4" t="str">
        <f>'[1]TCE - ANEXO IV - Preencher'!C814</f>
        <v>HOSPITAL DOM HÉLDER</v>
      </c>
      <c r="C805" s="4" t="str">
        <f>'[1]TCE - ANEXO IV - Preencher'!E814</f>
        <v>5.20 - Serviços Judicíarios e Cartoriais</v>
      </c>
      <c r="D805" s="3">
        <f>'[1]TCE - ANEXO IV - Preencher'!F814</f>
        <v>0</v>
      </c>
      <c r="E805" s="5" t="str">
        <f>'[1]TCE - ANEXO IV - Preencher'!G814</f>
        <v>Processo Judicial - Moises Gomes da Silva</v>
      </c>
      <c r="F805" s="5" t="str">
        <f>'[1]TCE - ANEXO IV - Preencher'!H814</f>
        <v>S</v>
      </c>
      <c r="G805" s="5" t="str">
        <f>'[1]TCE - ANEXO IV - Preencher'!I814</f>
        <v>N</v>
      </c>
      <c r="H805" s="5">
        <f>'[1]TCE - ANEXO IV - Preencher'!J814</f>
        <v>0</v>
      </c>
      <c r="I805" s="6">
        <f>IF('[1]TCE - ANEXO IV - Preencher'!K814="","",'[1]TCE - ANEXO IV - Preencher'!K814)</f>
        <v>44420</v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>2602902</v>
      </c>
      <c r="L805" s="7">
        <f>'[1]TCE - ANEXO IV - Preencher'!N814</f>
        <v>5940</v>
      </c>
    </row>
    <row r="806" spans="1:12" s="8" customFormat="1" ht="19.5" customHeight="1" x14ac:dyDescent="0.2">
      <c r="A806" s="3">
        <f>IFERROR(VLOOKUP(B806,'[1]DADOS (OCULTAR)'!$P$3:$R$91,3,0),"")</f>
        <v>9039744000860</v>
      </c>
      <c r="B806" s="4" t="str">
        <f>'[1]TCE - ANEXO IV - Preencher'!C815</f>
        <v>HOSPITAL DOM HÉLDER</v>
      </c>
      <c r="C806" s="4" t="str">
        <f>'[1]TCE - ANEXO IV - Preencher'!E815</f>
        <v>5.20 - Serviços Judicíarios e Cartoriais</v>
      </c>
      <c r="D806" s="3">
        <f>'[1]TCE - ANEXO IV - Preencher'!F815</f>
        <v>0</v>
      </c>
      <c r="E806" s="5" t="str">
        <f>'[1]TCE - ANEXO IV - Preencher'!G815</f>
        <v>Processo Judicial - Nerone Gomes dos Santos</v>
      </c>
      <c r="F806" s="5" t="str">
        <f>'[1]TCE - ANEXO IV - Preencher'!H815</f>
        <v>S</v>
      </c>
      <c r="G806" s="5" t="str">
        <f>'[1]TCE - ANEXO IV - Preencher'!I815</f>
        <v>N</v>
      </c>
      <c r="H806" s="5">
        <f>'[1]TCE - ANEXO IV - Preencher'!J815</f>
        <v>0</v>
      </c>
      <c r="I806" s="6">
        <f>IF('[1]TCE - ANEXO IV - Preencher'!K815="","",'[1]TCE - ANEXO IV - Preencher'!K815)</f>
        <v>44428</v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>2602902</v>
      </c>
      <c r="L806" s="7">
        <f>'[1]TCE - ANEXO IV - Preencher'!N815</f>
        <v>72.790000000000006</v>
      </c>
    </row>
    <row r="807" spans="1:12" s="8" customFormat="1" ht="19.5" customHeight="1" x14ac:dyDescent="0.2">
      <c r="A807" s="3">
        <f>IFERROR(VLOOKUP(B807,'[1]DADOS (OCULTAR)'!$P$3:$R$91,3,0),"")</f>
        <v>9039744000860</v>
      </c>
      <c r="B807" s="4" t="str">
        <f>'[1]TCE - ANEXO IV - Preencher'!C816</f>
        <v>HOSPITAL DOM HÉLDER</v>
      </c>
      <c r="C807" s="4" t="str">
        <f>'[1]TCE - ANEXO IV - Preencher'!E816</f>
        <v>4.99 - Outros Serviços de Terceiros Pessoa Física</v>
      </c>
      <c r="D807" s="3">
        <f>'[1]TCE - ANEXO IV - Preencher'!F816</f>
        <v>46429166449</v>
      </c>
      <c r="E807" s="5" t="str">
        <f>'[1]TCE - ANEXO IV - Preencher'!G816</f>
        <v xml:space="preserve">Deslocamento de Viagem-Maria Helena de Andrade Britto </v>
      </c>
      <c r="F807" s="5" t="str">
        <f>'[1]TCE - ANEXO IV - Preencher'!H816</f>
        <v>S</v>
      </c>
      <c r="G807" s="5" t="str">
        <f>'[1]TCE - ANEXO IV - Preencher'!I816</f>
        <v>N</v>
      </c>
      <c r="H807" s="5">
        <f>'[1]TCE - ANEXO IV - Preencher'!J816</f>
        <v>0</v>
      </c>
      <c r="I807" s="6">
        <f>IF('[1]TCE - ANEXO IV - Preencher'!K816="","",'[1]TCE - ANEXO IV - Preencher'!K816)</f>
        <v>44417</v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>2602902</v>
      </c>
      <c r="L807" s="7">
        <f>'[1]TCE - ANEXO IV - Preencher'!N816</f>
        <v>71.400000000000006</v>
      </c>
    </row>
    <row r="808" spans="1:12" s="8" customFormat="1" ht="19.5" customHeight="1" x14ac:dyDescent="0.2">
      <c r="A808" s="3">
        <f>IFERROR(VLOOKUP(B808,'[1]DADOS (OCULTAR)'!$P$3:$R$91,3,0),"")</f>
        <v>9039744000860</v>
      </c>
      <c r="B808" s="4" t="str">
        <f>'[1]TCE - ANEXO IV - Preencher'!C817</f>
        <v>HOSPITAL DOM HÉLDER</v>
      </c>
      <c r="C808" s="4" t="str">
        <f>'[1]TCE - ANEXO IV - Preencher'!E817</f>
        <v>4.99 - Outros Serviços de Terceiros Pessoa Física</v>
      </c>
      <c r="D808" s="3">
        <f>'[1]TCE - ANEXO IV - Preencher'!F817</f>
        <v>5949925408</v>
      </c>
      <c r="E808" s="5" t="str">
        <f>'[1]TCE - ANEXO IV - Preencher'!G817</f>
        <v>Deslocamento de Viagem-Amanda de Vasconcelos Silva</v>
      </c>
      <c r="F808" s="5" t="str">
        <f>'[1]TCE - ANEXO IV - Preencher'!H817</f>
        <v>S</v>
      </c>
      <c r="G808" s="5" t="str">
        <f>'[1]TCE - ANEXO IV - Preencher'!I817</f>
        <v>N</v>
      </c>
      <c r="H808" s="5">
        <f>'[1]TCE - ANEXO IV - Preencher'!J817</f>
        <v>0</v>
      </c>
      <c r="I808" s="6">
        <f>IF('[1]TCE - ANEXO IV - Preencher'!K817="","",'[1]TCE - ANEXO IV - Preencher'!K817)</f>
        <v>44435</v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>2602902</v>
      </c>
      <c r="L808" s="7">
        <f>'[1]TCE - ANEXO IV - Preencher'!N817</f>
        <v>25.2</v>
      </c>
    </row>
    <row r="809" spans="1:12" s="8" customFormat="1" ht="19.5" customHeight="1" x14ac:dyDescent="0.2">
      <c r="A809" s="3">
        <f>IFERROR(VLOOKUP(B809,'[1]DADOS (OCULTAR)'!$P$3:$R$91,3,0),"")</f>
        <v>9039744000860</v>
      </c>
      <c r="B809" s="4" t="str">
        <f>'[1]TCE - ANEXO IV - Preencher'!C818</f>
        <v>HOSPITAL DOM HÉLDER</v>
      </c>
      <c r="C809" s="4" t="str">
        <f>'[1]TCE - ANEXO IV - Preencher'!E818</f>
        <v>5.99 - Outros Serviços de Terceiros Pessoa Jurídica</v>
      </c>
      <c r="D809" s="3">
        <f>'[1]TCE - ANEXO IV - Preencher'!F818</f>
        <v>34028316002157</v>
      </c>
      <c r="E809" s="5" t="str">
        <f>'[1]TCE - ANEXO IV - Preencher'!G818</f>
        <v>Correios - Empresa Brasileira de Correios e Telegrafos</v>
      </c>
      <c r="F809" s="5" t="str">
        <f>'[1]TCE - ANEXO IV - Preencher'!H818</f>
        <v>S</v>
      </c>
      <c r="G809" s="5" t="str">
        <f>'[1]TCE - ANEXO IV - Preencher'!I818</f>
        <v>N</v>
      </c>
      <c r="H809" s="5">
        <f>'[1]TCE - ANEXO IV - Preencher'!J818</f>
        <v>163403</v>
      </c>
      <c r="I809" s="6">
        <f>IF('[1]TCE - ANEXO IV - Preencher'!K818="","",'[1]TCE - ANEXO IV - Preencher'!K818)</f>
        <v>44433</v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>2611606</v>
      </c>
      <c r="L809" s="7">
        <f>'[1]TCE - ANEXO IV - Preencher'!N818</f>
        <v>100</v>
      </c>
    </row>
    <row r="810" spans="1:12" s="8" customFormat="1" ht="19.5" customHeight="1" x14ac:dyDescent="0.2">
      <c r="A810" s="3">
        <f>IFERROR(VLOOKUP(B810,'[1]DADOS (OCULTAR)'!$P$3:$R$91,3,0),"")</f>
        <v>9039744000860</v>
      </c>
      <c r="B810" s="4" t="str">
        <f>'[1]TCE - ANEXO IV - Preencher'!C819</f>
        <v>HOSPITAL DOM HÉLDER</v>
      </c>
      <c r="C810" s="4" t="str">
        <f>'[1]TCE - ANEXO IV - Preencher'!E819</f>
        <v>5.99 - Outros Serviços de Terceiros Pessoa Jurídica</v>
      </c>
      <c r="D810" s="3">
        <f>'[1]TCE - ANEXO IV - Preencher'!F819</f>
        <v>23755654000120</v>
      </c>
      <c r="E810" s="5" t="str">
        <f>'[1]TCE - ANEXO IV - Preencher'!G819</f>
        <v xml:space="preserve">Maria Leticia F G de Azevedo Grafica </v>
      </c>
      <c r="F810" s="5" t="str">
        <f>'[1]TCE - ANEXO IV - Preencher'!H819</f>
        <v>S</v>
      </c>
      <c r="G810" s="5" t="str">
        <f>'[1]TCE - ANEXO IV - Preencher'!I819</f>
        <v>S</v>
      </c>
      <c r="H810" s="5">
        <f>'[1]TCE - ANEXO IV - Preencher'!J819</f>
        <v>12</v>
      </c>
      <c r="I810" s="6">
        <f>IF('[1]TCE - ANEXO IV - Preencher'!K819="","",'[1]TCE - ANEXO IV - Preencher'!K819)</f>
        <v>44429</v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>2611606</v>
      </c>
      <c r="L810" s="7">
        <f>'[1]TCE - ANEXO IV - Preencher'!N819</f>
        <v>675</v>
      </c>
    </row>
    <row r="811" spans="1:12" s="8" customFormat="1" ht="19.5" customHeight="1" x14ac:dyDescent="0.2">
      <c r="A811" s="3">
        <f>IFERROR(VLOOKUP(B811,'[1]DADOS (OCULTAR)'!$P$3:$R$91,3,0),"")</f>
        <v>9039744000860</v>
      </c>
      <c r="B811" s="4" t="str">
        <f>'[1]TCE - ANEXO IV - Preencher'!C820</f>
        <v>HOSPITAL DOM HÉLDER</v>
      </c>
      <c r="C811" s="4" t="str">
        <f>'[1]TCE - ANEXO IV - Preencher'!E820</f>
        <v>5.99 - Outros Serviços de Terceiros Pessoa Jurídica</v>
      </c>
      <c r="D811" s="3">
        <f>'[1]TCE - ANEXO IV - Preencher'!F820</f>
        <v>11532702000213</v>
      </c>
      <c r="E811" s="5" t="str">
        <f>'[1]TCE - ANEXO IV - Preencher'!G820</f>
        <v>P C de Moura Vidros ME</v>
      </c>
      <c r="F811" s="5" t="str">
        <f>'[1]TCE - ANEXO IV - Preencher'!H820</f>
        <v>S</v>
      </c>
      <c r="G811" s="5" t="str">
        <f>'[1]TCE - ANEXO IV - Preencher'!I820</f>
        <v>S</v>
      </c>
      <c r="H811" s="5">
        <f>'[1]TCE - ANEXO IV - Preencher'!J820</f>
        <v>843</v>
      </c>
      <c r="I811" s="6">
        <f>IF('[1]TCE - ANEXO IV - Preencher'!K820="","",'[1]TCE - ANEXO IV - Preencher'!K820)</f>
        <v>44425</v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>2609600</v>
      </c>
      <c r="L811" s="7">
        <f>'[1]TCE - ANEXO IV - Preencher'!N820</f>
        <v>525</v>
      </c>
    </row>
    <row r="812" spans="1:12" s="8" customFormat="1" ht="19.5" customHeight="1" x14ac:dyDescent="0.2">
      <c r="A812" s="3">
        <f>IFERROR(VLOOKUP(B812,'[1]DADOS (OCULTAR)'!$P$3:$R$91,3,0),"")</f>
        <v>9039744000860</v>
      </c>
      <c r="B812" s="4" t="str">
        <f>'[1]TCE - ANEXO IV - Preencher'!C821</f>
        <v>HOSPITAL DOM HÉLDER</v>
      </c>
      <c r="C812" s="4" t="str">
        <f>'[1]TCE - ANEXO IV - Preencher'!E821</f>
        <v>5.99 - Outros Serviços de Terceiros Pessoa Jurídica</v>
      </c>
      <c r="D812" s="3">
        <f>'[1]TCE - ANEXO IV - Preencher'!F821</f>
        <v>9039744000860</v>
      </c>
      <c r="E812" s="5" t="str">
        <f>'[1]TCE - ANEXO IV - Preencher'!G821</f>
        <v>Juros do Período (Fornecedor)</v>
      </c>
      <c r="F812" s="5" t="str">
        <f>'[1]TCE - ANEXO IV - Preencher'!H821</f>
        <v>S</v>
      </c>
      <c r="G812" s="5" t="str">
        <f>'[1]TCE - ANEXO IV - Preencher'!I821</f>
        <v>N</v>
      </c>
      <c r="H812" s="5">
        <f>'[1]TCE - ANEXO IV - Preencher'!J821</f>
        <v>44439</v>
      </c>
      <c r="I812" s="6">
        <f>IF('[1]TCE - ANEXO IV - Preencher'!K821="","",'[1]TCE - ANEXO IV - Preencher'!K821)</f>
        <v>44439</v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>2602902</v>
      </c>
      <c r="L812" s="7">
        <f>'[1]TCE - ANEXO IV - Preencher'!N821</f>
        <v>0.7</v>
      </c>
    </row>
    <row r="813" spans="1:12" s="8" customFormat="1" ht="19.5" customHeight="1" x14ac:dyDescent="0.2">
      <c r="A813" s="3">
        <f>IFERROR(VLOOKUP(B813,'[1]DADOS (OCULTAR)'!$P$3:$R$91,3,0),"")</f>
        <v>9039744000860</v>
      </c>
      <c r="B813" s="4" t="str">
        <f>'[1]TCE - ANEXO IV - Preencher'!C822</f>
        <v>HOSPITAL DOM HÉLDER</v>
      </c>
      <c r="C813" s="4" t="str">
        <f>'[1]TCE - ANEXO IV - Preencher'!E822</f>
        <v>5.16 - Serviços Médico-Hospitalares, Odotonlogia e Laboratoriais</v>
      </c>
      <c r="D813" s="3">
        <f>'[1]TCE - ANEXO IV - Preencher'!F822</f>
        <v>15442310000133</v>
      </c>
      <c r="E813" s="5" t="str">
        <f>'[1]TCE - ANEXO IV - Preencher'!G822</f>
        <v>CARDIOSAUDE SERVICOS MEDICOS LTDA</v>
      </c>
      <c r="F813" s="5" t="str">
        <f>'[1]TCE - ANEXO IV - Preencher'!H822</f>
        <v>S</v>
      </c>
      <c r="G813" s="5" t="str">
        <f>'[1]TCE - ANEXO IV - Preencher'!I822</f>
        <v>S</v>
      </c>
      <c r="H813" s="5">
        <f>'[1]TCE - ANEXO IV - Preencher'!J822</f>
        <v>485</v>
      </c>
      <c r="I813" s="6">
        <f>IF('[1]TCE - ANEXO IV - Preencher'!K822="","",'[1]TCE - ANEXO IV - Preencher'!K822)</f>
        <v>44449</v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>2611606</v>
      </c>
      <c r="L813" s="7">
        <f>'[1]TCE - ANEXO IV - Preencher'!N822</f>
        <v>121026.19</v>
      </c>
    </row>
    <row r="814" spans="1:12" s="8" customFormat="1" ht="19.5" customHeight="1" x14ac:dyDescent="0.2">
      <c r="A814" s="3">
        <f>IFERROR(VLOOKUP(B814,'[1]DADOS (OCULTAR)'!$P$3:$R$91,3,0),"")</f>
        <v>9039744000860</v>
      </c>
      <c r="B814" s="4" t="str">
        <f>'[1]TCE - ANEXO IV - Preencher'!C823</f>
        <v>HOSPITAL DOM HÉLDER</v>
      </c>
      <c r="C814" s="4" t="str">
        <f>'[1]TCE - ANEXO IV - Preencher'!E823</f>
        <v>5.16 - Serviços Médico-Hospitalares, Odotonlogia e Laboratoriais</v>
      </c>
      <c r="D814" s="3">
        <f>'[1]TCE - ANEXO IV - Preencher'!F823</f>
        <v>10411765000178</v>
      </c>
      <c r="E814" s="5" t="str">
        <f>'[1]TCE - ANEXO IV - Preencher'!G823</f>
        <v>CDHJM COMERCIO E SERVICOS MEDICOS LTDA</v>
      </c>
      <c r="F814" s="5" t="str">
        <f>'[1]TCE - ANEXO IV - Preencher'!H823</f>
        <v>S</v>
      </c>
      <c r="G814" s="5" t="str">
        <f>'[1]TCE - ANEXO IV - Preencher'!I823</f>
        <v>S</v>
      </c>
      <c r="H814" s="5">
        <f>'[1]TCE - ANEXO IV - Preencher'!J823</f>
        <v>417</v>
      </c>
      <c r="I814" s="6">
        <f>IF('[1]TCE - ANEXO IV - Preencher'!K823="","",'[1]TCE - ANEXO IV - Preencher'!K823)</f>
        <v>44440</v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>2606200</v>
      </c>
      <c r="L814" s="7">
        <f>'[1]TCE - ANEXO IV - Preencher'!N823</f>
        <v>45948</v>
      </c>
    </row>
    <row r="815" spans="1:12" s="8" customFormat="1" ht="19.5" customHeight="1" x14ac:dyDescent="0.2">
      <c r="A815" s="3">
        <f>IFERROR(VLOOKUP(B815,'[1]DADOS (OCULTAR)'!$P$3:$R$91,3,0),"")</f>
        <v>9039744000860</v>
      </c>
      <c r="B815" s="4" t="str">
        <f>'[1]TCE - ANEXO IV - Preencher'!C824</f>
        <v>HOSPITAL DOM HÉLDER</v>
      </c>
      <c r="C815" s="4" t="str">
        <f>'[1]TCE - ANEXO IV - Preencher'!E824</f>
        <v>5.16 - Serviços Médico-Hospitalares, Odotonlogia e Laboratoriais</v>
      </c>
      <c r="D815" s="3">
        <f>'[1]TCE - ANEXO IV - Preencher'!F824</f>
        <v>24541527000191</v>
      </c>
      <c r="E815" s="5" t="str">
        <f>'[1]TCE - ANEXO IV - Preencher'!G824</f>
        <v xml:space="preserve">CIRURGICA PE LTDA </v>
      </c>
      <c r="F815" s="5" t="str">
        <f>'[1]TCE - ANEXO IV - Preencher'!H824</f>
        <v>S</v>
      </c>
      <c r="G815" s="5" t="str">
        <f>'[1]TCE - ANEXO IV - Preencher'!I824</f>
        <v>S</v>
      </c>
      <c r="H815" s="5">
        <f>'[1]TCE - ANEXO IV - Preencher'!J824</f>
        <v>496</v>
      </c>
      <c r="I815" s="6">
        <f>IF('[1]TCE - ANEXO IV - Preencher'!K824="","",'[1]TCE - ANEXO IV - Preencher'!K824)</f>
        <v>44441</v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>2611606</v>
      </c>
      <c r="L815" s="7">
        <f>'[1]TCE - ANEXO IV - Preencher'!N824</f>
        <v>6358.8</v>
      </c>
    </row>
    <row r="816" spans="1:12" s="8" customFormat="1" ht="19.5" customHeight="1" x14ac:dyDescent="0.2">
      <c r="A816" s="3">
        <f>IFERROR(VLOOKUP(B816,'[1]DADOS (OCULTAR)'!$P$3:$R$91,3,0),"")</f>
        <v>9039744000860</v>
      </c>
      <c r="B816" s="4" t="str">
        <f>'[1]TCE - ANEXO IV - Preencher'!C825</f>
        <v>HOSPITAL DOM HÉLDER</v>
      </c>
      <c r="C816" s="4" t="str">
        <f>'[1]TCE - ANEXO IV - Preencher'!E825</f>
        <v>5.16 - Serviços Médico-Hospitalares, Odotonlogia e Laboratoriais</v>
      </c>
      <c r="D816" s="3">
        <f>'[1]TCE - ANEXO IV - Preencher'!F825</f>
        <v>21185366000152</v>
      </c>
      <c r="E816" s="5" t="str">
        <f>'[1]TCE - ANEXO IV - Preencher'!G825</f>
        <v>CLINICORDIS LTDA</v>
      </c>
      <c r="F816" s="5" t="str">
        <f>'[1]TCE - ANEXO IV - Preencher'!H825</f>
        <v>S</v>
      </c>
      <c r="G816" s="5" t="str">
        <f>'[1]TCE - ANEXO IV - Preencher'!I825</f>
        <v>S</v>
      </c>
      <c r="H816" s="5">
        <f>'[1]TCE - ANEXO IV - Preencher'!J825</f>
        <v>52</v>
      </c>
      <c r="I816" s="6">
        <f>IF('[1]TCE - ANEXO IV - Preencher'!K825="","",'[1]TCE - ANEXO IV - Preencher'!K825)</f>
        <v>44455</v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>2611606</v>
      </c>
      <c r="L816" s="7">
        <f>'[1]TCE - ANEXO IV - Preencher'!N825</f>
        <v>75978.080000000002</v>
      </c>
    </row>
    <row r="817" spans="1:12" s="8" customFormat="1" ht="19.5" customHeight="1" x14ac:dyDescent="0.2">
      <c r="A817" s="3">
        <f>IFERROR(VLOOKUP(B817,'[1]DADOS (OCULTAR)'!$P$3:$R$91,3,0),"")</f>
        <v>9039744000860</v>
      </c>
      <c r="B817" s="4" t="str">
        <f>'[1]TCE - ANEXO IV - Preencher'!C826</f>
        <v>HOSPITAL DOM HÉLDER</v>
      </c>
      <c r="C817" s="4" t="str">
        <f>'[1]TCE - ANEXO IV - Preencher'!E826</f>
        <v>5.16 - Serviços Médico-Hospitalares, Odotonlogia e Laboratoriais</v>
      </c>
      <c r="D817" s="3">
        <f>'[1]TCE - ANEXO IV - Preencher'!F826</f>
        <v>20915564000161</v>
      </c>
      <c r="E817" s="5" t="str">
        <f>'[1]TCE - ANEXO IV - Preencher'!G826</f>
        <v>CM PATRIOTA LTDA</v>
      </c>
      <c r="F817" s="5" t="str">
        <f>'[1]TCE - ANEXO IV - Preencher'!H826</f>
        <v>S</v>
      </c>
      <c r="G817" s="5" t="str">
        <f>'[1]TCE - ANEXO IV - Preencher'!I826</f>
        <v>S</v>
      </c>
      <c r="H817" s="5">
        <f>'[1]TCE - ANEXO IV - Preencher'!J826</f>
        <v>198</v>
      </c>
      <c r="I817" s="6">
        <f>IF('[1]TCE - ANEXO IV - Preencher'!K826="","",'[1]TCE - ANEXO IV - Preencher'!K826)</f>
        <v>44448</v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>2604007</v>
      </c>
      <c r="L817" s="7">
        <f>'[1]TCE - ANEXO IV - Preencher'!N826</f>
        <v>55256.139999999992</v>
      </c>
    </row>
    <row r="818" spans="1:12" s="8" customFormat="1" ht="19.5" customHeight="1" x14ac:dyDescent="0.2">
      <c r="A818" s="3">
        <f>IFERROR(VLOOKUP(B818,'[1]DADOS (OCULTAR)'!$P$3:$R$91,3,0),"")</f>
        <v>9039744000860</v>
      </c>
      <c r="B818" s="4" t="str">
        <f>'[1]TCE - ANEXO IV - Preencher'!C827</f>
        <v>HOSPITAL DOM HÉLDER</v>
      </c>
      <c r="C818" s="4" t="str">
        <f>'[1]TCE - ANEXO IV - Preencher'!E827</f>
        <v>5.16 - Serviços Médico-Hospitalares, Odotonlogia e Laboratoriais</v>
      </c>
      <c r="D818" s="3">
        <f>'[1]TCE - ANEXO IV - Preencher'!F827</f>
        <v>599741000130</v>
      </c>
      <c r="E818" s="5" t="str">
        <f>'[1]TCE - ANEXO IV - Preencher'!G827</f>
        <v>COOPECARDIO - COOPERATIVA DE TRABALHO DOS MEDICOS CARDIOLOGISTAS DE PERNAMBUCO</v>
      </c>
      <c r="F818" s="5" t="str">
        <f>'[1]TCE - ANEXO IV - Preencher'!H827</f>
        <v>S</v>
      </c>
      <c r="G818" s="5" t="str">
        <f>'[1]TCE - ANEXO IV - Preencher'!I827</f>
        <v>S</v>
      </c>
      <c r="H818" s="5">
        <f>'[1]TCE - ANEXO IV - Preencher'!J827</f>
        <v>23655</v>
      </c>
      <c r="I818" s="6">
        <f>IF('[1]TCE - ANEXO IV - Preencher'!K827="","",'[1]TCE - ANEXO IV - Preencher'!K827)</f>
        <v>44449</v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>2611606</v>
      </c>
      <c r="L818" s="7">
        <f>'[1]TCE - ANEXO IV - Preencher'!N827</f>
        <v>6358.7999999999993</v>
      </c>
    </row>
    <row r="819" spans="1:12" s="8" customFormat="1" ht="19.5" customHeight="1" x14ac:dyDescent="0.2">
      <c r="A819" s="3">
        <f>IFERROR(VLOOKUP(B819,'[1]DADOS (OCULTAR)'!$P$3:$R$91,3,0),"")</f>
        <v>9039744000860</v>
      </c>
      <c r="B819" s="4" t="str">
        <f>'[1]TCE - ANEXO IV - Preencher'!C828</f>
        <v>HOSPITAL DOM HÉLDER</v>
      </c>
      <c r="C819" s="4" t="str">
        <f>'[1]TCE - ANEXO IV - Preencher'!E828</f>
        <v>5.16 - Serviços Médico-Hospitalares, Odotonlogia e Laboratoriais</v>
      </c>
      <c r="D819" s="3">
        <f>'[1]TCE - ANEXO IV - Preencher'!F828</f>
        <v>25275476000166</v>
      </c>
      <c r="E819" s="5" t="str">
        <f>'[1]TCE - ANEXO IV - Preencher'!G828</f>
        <v>D &amp; P ASSOCIADOS CLINICA DE CIRURGIA PLASTICA LTDA</v>
      </c>
      <c r="F819" s="5" t="str">
        <f>'[1]TCE - ANEXO IV - Preencher'!H828</f>
        <v>S</v>
      </c>
      <c r="G819" s="5" t="str">
        <f>'[1]TCE - ANEXO IV - Preencher'!I828</f>
        <v>S</v>
      </c>
      <c r="H819" s="5">
        <f>'[1]TCE - ANEXO IV - Preencher'!J828</f>
        <v>2372</v>
      </c>
      <c r="I819" s="6">
        <f>IF('[1]TCE - ANEXO IV - Preencher'!K828="","",'[1]TCE - ANEXO IV - Preencher'!K828)</f>
        <v>44445</v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>2611606</v>
      </c>
      <c r="L819" s="7">
        <f>'[1]TCE - ANEXO IV - Preencher'!N828</f>
        <v>3668.7</v>
      </c>
    </row>
    <row r="820" spans="1:12" s="8" customFormat="1" ht="19.5" customHeight="1" x14ac:dyDescent="0.2">
      <c r="A820" s="3">
        <f>IFERROR(VLOOKUP(B820,'[1]DADOS (OCULTAR)'!$P$3:$R$91,3,0),"")</f>
        <v>9039744000860</v>
      </c>
      <c r="B820" s="4" t="str">
        <f>'[1]TCE - ANEXO IV - Preencher'!C829</f>
        <v>HOSPITAL DOM HÉLDER</v>
      </c>
      <c r="C820" s="4" t="str">
        <f>'[1]TCE - ANEXO IV - Preencher'!E829</f>
        <v>5.16 - Serviços Médico-Hospitalares, Odotonlogia e Laboratoriais</v>
      </c>
      <c r="D820" s="3">
        <f>'[1]TCE - ANEXO IV - Preencher'!F829</f>
        <v>13041826000140</v>
      </c>
      <c r="E820" s="5" t="str">
        <f>'[1]TCE - ANEXO IV - Preencher'!G829</f>
        <v>EDRL SERVICOS MEDICOS E DE RADIOLOGIA LTDA (ED SERVICOS DE RADIOLOGIA LTDA )</v>
      </c>
      <c r="F820" s="5" t="str">
        <f>'[1]TCE - ANEXO IV - Preencher'!H829</f>
        <v>S</v>
      </c>
      <c r="G820" s="5" t="str">
        <f>'[1]TCE - ANEXO IV - Preencher'!I829</f>
        <v>S</v>
      </c>
      <c r="H820" s="5">
        <f>'[1]TCE - ANEXO IV - Preencher'!J829</f>
        <v>1502</v>
      </c>
      <c r="I820" s="6">
        <f>IF('[1]TCE - ANEXO IV - Preencher'!K829="","",'[1]TCE - ANEXO IV - Preencher'!K829)</f>
        <v>44442</v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>2611606</v>
      </c>
      <c r="L820" s="7">
        <f>'[1]TCE - ANEXO IV - Preencher'!N829</f>
        <v>34858.949999999997</v>
      </c>
    </row>
    <row r="821" spans="1:12" s="8" customFormat="1" ht="19.5" customHeight="1" x14ac:dyDescent="0.2">
      <c r="A821" s="3">
        <f>IFERROR(VLOOKUP(B821,'[1]DADOS (OCULTAR)'!$P$3:$R$91,3,0),"")</f>
        <v>9039744000860</v>
      </c>
      <c r="B821" s="4" t="str">
        <f>'[1]TCE - ANEXO IV - Preencher'!C830</f>
        <v>HOSPITAL DOM HÉLDER</v>
      </c>
      <c r="C821" s="4" t="str">
        <f>'[1]TCE - ANEXO IV - Preencher'!E830</f>
        <v>5.16 - Serviços Médico-Hospitalares, Odotonlogia e Laboratoriais</v>
      </c>
      <c r="D821" s="3">
        <f>'[1]TCE - ANEXO IV - Preencher'!F830</f>
        <v>31665767000163</v>
      </c>
      <c r="E821" s="5" t="str">
        <f>'[1]TCE - ANEXO IV - Preencher'!G830</f>
        <v>FFH SERVIÇOS MEDICOS LTDA</v>
      </c>
      <c r="F821" s="5" t="str">
        <f>'[1]TCE - ANEXO IV - Preencher'!H830</f>
        <v>S</v>
      </c>
      <c r="G821" s="5" t="str">
        <f>'[1]TCE - ANEXO IV - Preencher'!I830</f>
        <v>S</v>
      </c>
      <c r="H821" s="5">
        <f>'[1]TCE - ANEXO IV - Preencher'!J830</f>
        <v>109</v>
      </c>
      <c r="I821" s="6">
        <f>IF('[1]TCE - ANEXO IV - Preencher'!K830="","",'[1]TCE - ANEXO IV - Preencher'!K830)</f>
        <v>44442</v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>2602902</v>
      </c>
      <c r="L821" s="7">
        <f>'[1]TCE - ANEXO IV - Preencher'!N830</f>
        <v>3668.7</v>
      </c>
    </row>
    <row r="822" spans="1:12" s="8" customFormat="1" ht="19.5" customHeight="1" x14ac:dyDescent="0.2">
      <c r="A822" s="3">
        <f>IFERROR(VLOOKUP(B822,'[1]DADOS (OCULTAR)'!$P$3:$R$91,3,0),"")</f>
        <v>9039744000860</v>
      </c>
      <c r="B822" s="4" t="str">
        <f>'[1]TCE - ANEXO IV - Preencher'!C831</f>
        <v>HOSPITAL DOM HÉLDER</v>
      </c>
      <c r="C822" s="4" t="str">
        <f>'[1]TCE - ANEXO IV - Preencher'!E831</f>
        <v>5.16 - Serviços Médico-Hospitalares, Odotonlogia e Laboratoriais</v>
      </c>
      <c r="D822" s="3">
        <f>'[1]TCE - ANEXO IV - Preencher'!F831</f>
        <v>28110463000125</v>
      </c>
      <c r="E822" s="5" t="str">
        <f>'[1]TCE - ANEXO IV - Preencher'!G831</f>
        <v xml:space="preserve">FIGUEIREDO &amp; MAGALHAES SERVICOS MEDICOS E HOSPITALARES LTDA </v>
      </c>
      <c r="F822" s="5" t="str">
        <f>'[1]TCE - ANEXO IV - Preencher'!H831</f>
        <v>S</v>
      </c>
      <c r="G822" s="5" t="str">
        <f>'[1]TCE - ANEXO IV - Preencher'!I831</f>
        <v>S</v>
      </c>
      <c r="H822" s="5">
        <f>'[1]TCE - ANEXO IV - Preencher'!J831</f>
        <v>137</v>
      </c>
      <c r="I822" s="6">
        <f>IF('[1]TCE - ANEXO IV - Preencher'!K831="","",'[1]TCE - ANEXO IV - Preencher'!K831)</f>
        <v>44454</v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>2611606</v>
      </c>
      <c r="L822" s="7">
        <f>'[1]TCE - ANEXO IV - Preencher'!N831</f>
        <v>38889.9</v>
      </c>
    </row>
    <row r="823" spans="1:12" s="8" customFormat="1" ht="19.5" customHeight="1" x14ac:dyDescent="0.2">
      <c r="A823" s="3">
        <f>IFERROR(VLOOKUP(B823,'[1]DADOS (OCULTAR)'!$P$3:$R$91,3,0),"")</f>
        <v>9039744000860</v>
      </c>
      <c r="B823" s="4" t="str">
        <f>'[1]TCE - ANEXO IV - Preencher'!C832</f>
        <v>HOSPITAL DOM HÉLDER</v>
      </c>
      <c r="C823" s="4" t="str">
        <f>'[1]TCE - ANEXO IV - Preencher'!E832</f>
        <v>5.16 - Serviços Médico-Hospitalares, Odotonlogia e Laboratoriais</v>
      </c>
      <c r="D823" s="3">
        <f>'[1]TCE - ANEXO IV - Preencher'!F832</f>
        <v>29449525000190</v>
      </c>
      <c r="E823" s="5" t="str">
        <f>'[1]TCE - ANEXO IV - Preencher'!G832</f>
        <v xml:space="preserve">HPI CLINICA CARDIOLOGICA LTDA </v>
      </c>
      <c r="F823" s="5" t="str">
        <f>'[1]TCE - ANEXO IV - Preencher'!H832</f>
        <v>S</v>
      </c>
      <c r="G823" s="5" t="str">
        <f>'[1]TCE - ANEXO IV - Preencher'!I832</f>
        <v>S</v>
      </c>
      <c r="H823" s="5">
        <f>'[1]TCE - ANEXO IV - Preencher'!J832</f>
        <v>226</v>
      </c>
      <c r="I823" s="6">
        <f>IF('[1]TCE - ANEXO IV - Preencher'!K832="","",'[1]TCE - ANEXO IV - Preencher'!K832)</f>
        <v>44456</v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>2613909</v>
      </c>
      <c r="L823" s="7">
        <f>'[1]TCE - ANEXO IV - Preencher'!N832</f>
        <v>9171.75</v>
      </c>
    </row>
    <row r="824" spans="1:12" s="8" customFormat="1" ht="19.5" customHeight="1" x14ac:dyDescent="0.2">
      <c r="A824" s="3">
        <f>IFERROR(VLOOKUP(B824,'[1]DADOS (OCULTAR)'!$P$3:$R$91,3,0),"")</f>
        <v>9039744000860</v>
      </c>
      <c r="B824" s="4" t="str">
        <f>'[1]TCE - ANEXO IV - Preencher'!C833</f>
        <v>HOSPITAL DOM HÉLDER</v>
      </c>
      <c r="C824" s="4" t="str">
        <f>'[1]TCE - ANEXO IV - Preencher'!E833</f>
        <v>5.16 - Serviços Médico-Hospitalares, Odotonlogia e Laboratoriais</v>
      </c>
      <c r="D824" s="3">
        <f>'[1]TCE - ANEXO IV - Preencher'!F833</f>
        <v>21728590000143</v>
      </c>
      <c r="E824" s="5" t="str">
        <f>'[1]TCE - ANEXO IV - Preencher'!G833</f>
        <v>ICCONE CIRURGIA CARDIOVASCULAR LTDA</v>
      </c>
      <c r="F824" s="5" t="str">
        <f>'[1]TCE - ANEXO IV - Preencher'!H833</f>
        <v>S</v>
      </c>
      <c r="G824" s="5" t="str">
        <f>'[1]TCE - ANEXO IV - Preencher'!I833</f>
        <v>S</v>
      </c>
      <c r="H824" s="5">
        <f>'[1]TCE - ANEXO IV - Preencher'!J833</f>
        <v>448</v>
      </c>
      <c r="I824" s="6">
        <f>IF('[1]TCE - ANEXO IV - Preencher'!K833="","",'[1]TCE - ANEXO IV - Preencher'!K833)</f>
        <v>44454</v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>2611606</v>
      </c>
      <c r="L824" s="7">
        <f>'[1]TCE - ANEXO IV - Preencher'!N833</f>
        <v>69303.789999999994</v>
      </c>
    </row>
    <row r="825" spans="1:12" s="8" customFormat="1" ht="19.5" customHeight="1" x14ac:dyDescent="0.2">
      <c r="A825" s="3">
        <f>IFERROR(VLOOKUP(B825,'[1]DADOS (OCULTAR)'!$P$3:$R$91,3,0),"")</f>
        <v>9039744000860</v>
      </c>
      <c r="B825" s="4" t="str">
        <f>'[1]TCE - ANEXO IV - Preencher'!C834</f>
        <v>HOSPITAL DOM HÉLDER</v>
      </c>
      <c r="C825" s="4" t="str">
        <f>'[1]TCE - ANEXO IV - Preencher'!E834</f>
        <v>5.16 - Serviços Médico-Hospitalares, Odotonlogia e Laboratoriais</v>
      </c>
      <c r="D825" s="3">
        <f>'[1]TCE - ANEXO IV - Preencher'!F834</f>
        <v>17214633000103</v>
      </c>
      <c r="E825" s="5" t="str">
        <f>'[1]TCE - ANEXO IV - Preencher'!G834</f>
        <v>JAB HOLOIMAGEM DIAGNOSTICOS LTDA</v>
      </c>
      <c r="F825" s="5" t="str">
        <f>'[1]TCE - ANEXO IV - Preencher'!H834</f>
        <v>S</v>
      </c>
      <c r="G825" s="5" t="str">
        <f>'[1]TCE - ANEXO IV - Preencher'!I834</f>
        <v>S</v>
      </c>
      <c r="H825" s="5">
        <f>'[1]TCE - ANEXO IV - Preencher'!J834</f>
        <v>1376</v>
      </c>
      <c r="I825" s="6">
        <f>IF('[1]TCE - ANEXO IV - Preencher'!K834="","",'[1]TCE - ANEXO IV - Preencher'!K834)</f>
        <v>44445</v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>2611606</v>
      </c>
      <c r="L825" s="7">
        <f>'[1]TCE - ANEXO IV - Preencher'!N834</f>
        <v>11008.2</v>
      </c>
    </row>
    <row r="826" spans="1:12" s="8" customFormat="1" ht="19.5" customHeight="1" x14ac:dyDescent="0.2">
      <c r="A826" s="3">
        <f>IFERROR(VLOOKUP(B826,'[1]DADOS (OCULTAR)'!$P$3:$R$91,3,0),"")</f>
        <v>9039744000860</v>
      </c>
      <c r="B826" s="4" t="str">
        <f>'[1]TCE - ANEXO IV - Preencher'!C835</f>
        <v>HOSPITAL DOM HÉLDER</v>
      </c>
      <c r="C826" s="4" t="str">
        <f>'[1]TCE - ANEXO IV - Preencher'!E835</f>
        <v>5.16 - Serviços Médico-Hospitalares, Odotonlogia e Laboratoriais</v>
      </c>
      <c r="D826" s="3">
        <f>'[1]TCE - ANEXO IV - Preencher'!F835</f>
        <v>10755219000154</v>
      </c>
      <c r="E826" s="5" t="str">
        <f>'[1]TCE - ANEXO IV - Preencher'!G835</f>
        <v xml:space="preserve">JPM RADIOLOGISTAS ASSOCIADOS LTDA </v>
      </c>
      <c r="F826" s="5" t="str">
        <f>'[1]TCE - ANEXO IV - Preencher'!H835</f>
        <v>S</v>
      </c>
      <c r="G826" s="5" t="str">
        <f>'[1]TCE - ANEXO IV - Preencher'!I835</f>
        <v>S</v>
      </c>
      <c r="H826" s="5">
        <f>'[1]TCE - ANEXO IV - Preencher'!J835</f>
        <v>2192</v>
      </c>
      <c r="I826" s="6">
        <f>IF('[1]TCE - ANEXO IV - Preencher'!K835="","",'[1]TCE - ANEXO IV - Preencher'!K835)</f>
        <v>44455</v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>2611606</v>
      </c>
      <c r="L826" s="7">
        <f>'[1]TCE - ANEXO IV - Preencher'!N835</f>
        <v>2935.8</v>
      </c>
    </row>
    <row r="827" spans="1:12" s="8" customFormat="1" ht="19.5" customHeight="1" x14ac:dyDescent="0.2">
      <c r="A827" s="3">
        <f>IFERROR(VLOOKUP(B827,'[1]DADOS (OCULTAR)'!$P$3:$R$91,3,0),"")</f>
        <v>9039744000860</v>
      </c>
      <c r="B827" s="4" t="str">
        <f>'[1]TCE - ANEXO IV - Preencher'!C836</f>
        <v>HOSPITAL DOM HÉLDER</v>
      </c>
      <c r="C827" s="4" t="str">
        <f>'[1]TCE - ANEXO IV - Preencher'!E836</f>
        <v>5.16 - Serviços Médico-Hospitalares, Odotonlogia e Laboratoriais</v>
      </c>
      <c r="D827" s="3">
        <f>'[1]TCE - ANEXO IV - Preencher'!F836</f>
        <v>28737345000141</v>
      </c>
      <c r="E827" s="5" t="str">
        <f>'[1]TCE - ANEXO IV - Preencher'!G836</f>
        <v>LUNA MACHADO, LACERDA SERVICOS MEDICOS E CIA LTDA</v>
      </c>
      <c r="F827" s="5" t="str">
        <f>'[1]TCE - ANEXO IV - Preencher'!H836</f>
        <v>S</v>
      </c>
      <c r="G827" s="5" t="str">
        <f>'[1]TCE - ANEXO IV - Preencher'!I836</f>
        <v>S</v>
      </c>
      <c r="H827" s="5">
        <f>'[1]TCE - ANEXO IV - Preencher'!J836</f>
        <v>80</v>
      </c>
      <c r="I827" s="6">
        <f>IF('[1]TCE - ANEXO IV - Preencher'!K836="","",'[1]TCE - ANEXO IV - Preencher'!K836)</f>
        <v>44440</v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>2611606</v>
      </c>
      <c r="L827" s="7">
        <f>'[1]TCE - ANEXO IV - Preencher'!N836</f>
        <v>153776</v>
      </c>
    </row>
    <row r="828" spans="1:12" s="8" customFormat="1" ht="19.5" customHeight="1" x14ac:dyDescent="0.2">
      <c r="A828" s="3">
        <f>IFERROR(VLOOKUP(B828,'[1]DADOS (OCULTAR)'!$P$3:$R$91,3,0),"")</f>
        <v>9039744000860</v>
      </c>
      <c r="B828" s="4" t="str">
        <f>'[1]TCE - ANEXO IV - Preencher'!C837</f>
        <v>HOSPITAL DOM HÉLDER</v>
      </c>
      <c r="C828" s="4" t="str">
        <f>'[1]TCE - ANEXO IV - Preencher'!E837</f>
        <v>5.16 - Serviços Médico-Hospitalares, Odotonlogia e Laboratoriais</v>
      </c>
      <c r="D828" s="3">
        <f>'[1]TCE - ANEXO IV - Preencher'!F837</f>
        <v>15045541000103</v>
      </c>
      <c r="E828" s="5" t="str">
        <f>'[1]TCE - ANEXO IV - Preencher'!G837</f>
        <v>M VIDEO CIRURGICA S/S LTDA</v>
      </c>
      <c r="F828" s="5" t="str">
        <f>'[1]TCE - ANEXO IV - Preencher'!H837</f>
        <v>S</v>
      </c>
      <c r="G828" s="5" t="str">
        <f>'[1]TCE - ANEXO IV - Preencher'!I837</f>
        <v>S</v>
      </c>
      <c r="H828" s="5">
        <f>'[1]TCE - ANEXO IV - Preencher'!J837</f>
        <v>42</v>
      </c>
      <c r="I828" s="6">
        <f>IF('[1]TCE - ANEXO IV - Preencher'!K837="","",'[1]TCE - ANEXO IV - Preencher'!K837)</f>
        <v>44452</v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>2602902</v>
      </c>
      <c r="L828" s="7">
        <f>'[1]TCE - ANEXO IV - Preencher'!N837</f>
        <v>149634.07999999999</v>
      </c>
    </row>
    <row r="829" spans="1:12" s="8" customFormat="1" ht="19.5" customHeight="1" x14ac:dyDescent="0.2">
      <c r="A829" s="3">
        <f>IFERROR(VLOOKUP(B829,'[1]DADOS (OCULTAR)'!$P$3:$R$91,3,0),"")</f>
        <v>9039744000860</v>
      </c>
      <c r="B829" s="4" t="str">
        <f>'[1]TCE - ANEXO IV - Preencher'!C838</f>
        <v>HOSPITAL DOM HÉLDER</v>
      </c>
      <c r="C829" s="4" t="str">
        <f>'[1]TCE - ANEXO IV - Preencher'!E838</f>
        <v>5.16 - Serviços Médico-Hospitalares, Odotonlogia e Laboratoriais</v>
      </c>
      <c r="D829" s="3">
        <f>'[1]TCE - ANEXO IV - Preencher'!F838</f>
        <v>24881506000115</v>
      </c>
      <c r="E829" s="5" t="str">
        <f>'[1]TCE - ANEXO IV - Preencher'!G838</f>
        <v>MEDICANDO: ATENDIMENTO MEDICO ESPECIALIZADO LTDA</v>
      </c>
      <c r="F829" s="5" t="str">
        <f>'[1]TCE - ANEXO IV - Preencher'!H838</f>
        <v>S</v>
      </c>
      <c r="G829" s="5" t="str">
        <f>'[1]TCE - ANEXO IV - Preencher'!I838</f>
        <v>S</v>
      </c>
      <c r="H829" s="5">
        <f>'[1]TCE - ANEXO IV - Preencher'!J838</f>
        <v>268</v>
      </c>
      <c r="I829" s="6">
        <f>IF('[1]TCE - ANEXO IV - Preencher'!K838="","",'[1]TCE - ANEXO IV - Preencher'!K838)</f>
        <v>44455</v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>2602902</v>
      </c>
      <c r="L829" s="7">
        <f>'[1]TCE - ANEXO IV - Preencher'!N838</f>
        <v>232486.72999999998</v>
      </c>
    </row>
    <row r="830" spans="1:12" s="8" customFormat="1" ht="19.5" customHeight="1" x14ac:dyDescent="0.2">
      <c r="A830" s="3">
        <f>IFERROR(VLOOKUP(B830,'[1]DADOS (OCULTAR)'!$P$3:$R$91,3,0),"")</f>
        <v>9039744000860</v>
      </c>
      <c r="B830" s="4" t="str">
        <f>'[1]TCE - ANEXO IV - Preencher'!C839</f>
        <v>HOSPITAL DOM HÉLDER</v>
      </c>
      <c r="C830" s="4" t="str">
        <f>'[1]TCE - ANEXO IV - Preencher'!E839</f>
        <v>5.16 - Serviços Médico-Hospitalares, Odotonlogia e Laboratoriais</v>
      </c>
      <c r="D830" s="3">
        <f>'[1]TCE - ANEXO IV - Preencher'!F839</f>
        <v>13844637000297</v>
      </c>
      <c r="E830" s="5" t="str">
        <f>'[1]TCE - ANEXO IV - Preencher'!G839</f>
        <v>MEMORIAL CORACAO EM SAUDE LTDA</v>
      </c>
      <c r="F830" s="5" t="str">
        <f>'[1]TCE - ANEXO IV - Preencher'!H839</f>
        <v>S</v>
      </c>
      <c r="G830" s="5" t="str">
        <f>'[1]TCE - ANEXO IV - Preencher'!I839</f>
        <v>S</v>
      </c>
      <c r="H830" s="5">
        <f>'[1]TCE - ANEXO IV - Preencher'!J839</f>
        <v>696</v>
      </c>
      <c r="I830" s="6">
        <f>IF('[1]TCE - ANEXO IV - Preencher'!K839="","",'[1]TCE - ANEXO IV - Preencher'!K839)</f>
        <v>44459</v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>2611606</v>
      </c>
      <c r="L830" s="7">
        <f>'[1]TCE - ANEXO IV - Preencher'!N839</f>
        <v>266254.46000000002</v>
      </c>
    </row>
    <row r="831" spans="1:12" s="8" customFormat="1" ht="19.5" customHeight="1" x14ac:dyDescent="0.2">
      <c r="A831" s="3">
        <f>IFERROR(VLOOKUP(B831,'[1]DADOS (OCULTAR)'!$P$3:$R$91,3,0),"")</f>
        <v>9039744000860</v>
      </c>
      <c r="B831" s="4" t="str">
        <f>'[1]TCE - ANEXO IV - Preencher'!C840</f>
        <v>HOSPITAL DOM HÉLDER</v>
      </c>
      <c r="C831" s="4" t="str">
        <f>'[1]TCE - ANEXO IV - Preencher'!E840</f>
        <v>5.16 - Serviços Médico-Hospitalares, Odotonlogia e Laboratoriais</v>
      </c>
      <c r="D831" s="3">
        <f>'[1]TCE - ANEXO IV - Preencher'!F840</f>
        <v>15001239000153</v>
      </c>
      <c r="E831" s="5" t="str">
        <f>'[1]TCE - ANEXO IV - Preencher'!G840</f>
        <v>REME ORTOPEDIA LTDA</v>
      </c>
      <c r="F831" s="5" t="str">
        <f>'[1]TCE - ANEXO IV - Preencher'!H840</f>
        <v>S</v>
      </c>
      <c r="G831" s="5" t="str">
        <f>'[1]TCE - ANEXO IV - Preencher'!I840</f>
        <v>S</v>
      </c>
      <c r="H831" s="5">
        <f>'[1]TCE - ANEXO IV - Preencher'!J840</f>
        <v>295</v>
      </c>
      <c r="I831" s="6">
        <f>IF('[1]TCE - ANEXO IV - Preencher'!K840="","",'[1]TCE - ANEXO IV - Preencher'!K840)</f>
        <v>44440</v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>2606200</v>
      </c>
      <c r="L831" s="7">
        <f>'[1]TCE - ANEXO IV - Preencher'!N840</f>
        <v>120476</v>
      </c>
    </row>
    <row r="832" spans="1:12" s="8" customFormat="1" ht="19.5" customHeight="1" x14ac:dyDescent="0.2">
      <c r="A832" s="3">
        <f>IFERROR(VLOOKUP(B832,'[1]DADOS (OCULTAR)'!$P$3:$R$91,3,0),"")</f>
        <v>9039744000860</v>
      </c>
      <c r="B832" s="4" t="str">
        <f>'[1]TCE - ANEXO IV - Preencher'!C841</f>
        <v>HOSPITAL DOM HÉLDER</v>
      </c>
      <c r="C832" s="4" t="str">
        <f>'[1]TCE - ANEXO IV - Preencher'!E841</f>
        <v>5.16 - Serviços Médico-Hospitalares, Odotonlogia e Laboratoriais</v>
      </c>
      <c r="D832" s="3">
        <f>'[1]TCE - ANEXO IV - Preencher'!F841</f>
        <v>30757914000162</v>
      </c>
      <c r="E832" s="5" t="str">
        <f>'[1]TCE - ANEXO IV - Preencher'!G841</f>
        <v xml:space="preserve">RNP DIAGNÓSTICO CARDIOLOGICO LTDA </v>
      </c>
      <c r="F832" s="5" t="str">
        <f>'[1]TCE - ANEXO IV - Preencher'!H841</f>
        <v>S</v>
      </c>
      <c r="G832" s="5" t="str">
        <f>'[1]TCE - ANEXO IV - Preencher'!I841</f>
        <v>S</v>
      </c>
      <c r="H832" s="5">
        <f>'[1]TCE - ANEXO IV - Preencher'!J841</f>
        <v>226</v>
      </c>
      <c r="I832" s="6">
        <f>IF('[1]TCE - ANEXO IV - Preencher'!K841="","",'[1]TCE - ANEXO IV - Preencher'!K841)</f>
        <v>44445</v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>2611606</v>
      </c>
      <c r="L832" s="7">
        <f>'[1]TCE - ANEXO IV - Preencher'!N841</f>
        <v>7565.04</v>
      </c>
    </row>
    <row r="833" spans="1:12" s="8" customFormat="1" ht="19.5" customHeight="1" x14ac:dyDescent="0.2">
      <c r="A833" s="3">
        <f>IFERROR(VLOOKUP(B833,'[1]DADOS (OCULTAR)'!$P$3:$R$91,3,0),"")</f>
        <v>9039744000860</v>
      </c>
      <c r="B833" s="4" t="str">
        <f>'[1]TCE - ANEXO IV - Preencher'!C842</f>
        <v>HOSPITAL DOM HÉLDER</v>
      </c>
      <c r="C833" s="4" t="str">
        <f>'[1]TCE - ANEXO IV - Preencher'!E842</f>
        <v>5.16 - Serviços Médico-Hospitalares, Odotonlogia e Laboratoriais</v>
      </c>
      <c r="D833" s="3">
        <f>'[1]TCE - ANEXO IV - Preencher'!F842</f>
        <v>27149461000187</v>
      </c>
      <c r="E833" s="5" t="str">
        <f>'[1]TCE - ANEXO IV - Preencher'!G842</f>
        <v>SAO MIGUEL ASSISTENCIA MEDICA LTDA - ME</v>
      </c>
      <c r="F833" s="5" t="str">
        <f>'[1]TCE - ANEXO IV - Preencher'!H842</f>
        <v>S</v>
      </c>
      <c r="G833" s="5" t="str">
        <f>'[1]TCE - ANEXO IV - Preencher'!I842</f>
        <v>S</v>
      </c>
      <c r="H833" s="5">
        <f>'[1]TCE - ANEXO IV - Preencher'!J842</f>
        <v>285</v>
      </c>
      <c r="I833" s="6">
        <f>IF('[1]TCE - ANEXO IV - Preencher'!K842="","",'[1]TCE - ANEXO IV - Preencher'!K842)</f>
        <v>44441</v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>2611606</v>
      </c>
      <c r="L833" s="7">
        <f>'[1]TCE - ANEXO IV - Preencher'!N842</f>
        <v>49409.78</v>
      </c>
    </row>
    <row r="834" spans="1:12" s="8" customFormat="1" ht="19.5" customHeight="1" x14ac:dyDescent="0.2">
      <c r="A834" s="3">
        <f>IFERROR(VLOOKUP(B834,'[1]DADOS (OCULTAR)'!$P$3:$R$91,3,0),"")</f>
        <v>9039744000860</v>
      </c>
      <c r="B834" s="4" t="str">
        <f>'[1]TCE - ANEXO IV - Preencher'!C843</f>
        <v>HOSPITAL DOM HÉLDER</v>
      </c>
      <c r="C834" s="4" t="str">
        <f>'[1]TCE - ANEXO IV - Preencher'!E843</f>
        <v>5.16 - Serviços Médico-Hospitalares, Odotonlogia e Laboratoriais</v>
      </c>
      <c r="D834" s="3">
        <f>'[1]TCE - ANEXO IV - Preencher'!F843</f>
        <v>29482450000140</v>
      </c>
      <c r="E834" s="5" t="str">
        <f>'[1]TCE - ANEXO IV - Preencher'!G843</f>
        <v xml:space="preserve">T MAIS CLINICA MEDICA LTDA </v>
      </c>
      <c r="F834" s="5" t="str">
        <f>'[1]TCE - ANEXO IV - Preencher'!H843</f>
        <v>S</v>
      </c>
      <c r="G834" s="5" t="str">
        <f>'[1]TCE - ANEXO IV - Preencher'!I843</f>
        <v>S</v>
      </c>
      <c r="H834" s="5">
        <f>'[1]TCE - ANEXO IV - Preencher'!J843</f>
        <v>132</v>
      </c>
      <c r="I834" s="6">
        <f>IF('[1]TCE - ANEXO IV - Preencher'!K843="","",'[1]TCE - ANEXO IV - Preencher'!K843)</f>
        <v>44455</v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>2602902</v>
      </c>
      <c r="L834" s="7">
        <f>'[1]TCE - ANEXO IV - Preencher'!N843</f>
        <v>238379.83000000002</v>
      </c>
    </row>
    <row r="835" spans="1:12" s="8" customFormat="1" ht="19.5" customHeight="1" x14ac:dyDescent="0.2">
      <c r="A835" s="3">
        <f>IFERROR(VLOOKUP(B835,'[1]DADOS (OCULTAR)'!$P$3:$R$91,3,0),"")</f>
        <v>9039744000860</v>
      </c>
      <c r="B835" s="4" t="str">
        <f>'[1]TCE - ANEXO IV - Preencher'!C844</f>
        <v>HOSPITAL DOM HÉLDER</v>
      </c>
      <c r="C835" s="4" t="str">
        <f>'[1]TCE - ANEXO IV - Preencher'!E844</f>
        <v>5.16 - Serviços Médico-Hospitalares, Odotonlogia e Laboratoriais</v>
      </c>
      <c r="D835" s="3">
        <f>'[1]TCE - ANEXO IV - Preencher'!F844</f>
        <v>62519000102</v>
      </c>
      <c r="E835" s="5" t="str">
        <f>'[1]TCE - ANEXO IV - Preencher'!G844</f>
        <v xml:space="preserve">UNIDADE DE CARDIOLOGIA INVASIVA S/C LTDA </v>
      </c>
      <c r="F835" s="5" t="str">
        <f>'[1]TCE - ANEXO IV - Preencher'!H844</f>
        <v>S</v>
      </c>
      <c r="G835" s="5" t="str">
        <f>'[1]TCE - ANEXO IV - Preencher'!I844</f>
        <v>S</v>
      </c>
      <c r="H835" s="5">
        <f>'[1]TCE - ANEXO IV - Preencher'!J844</f>
        <v>438</v>
      </c>
      <c r="I835" s="6">
        <f>IF('[1]TCE - ANEXO IV - Preencher'!K844="","",'[1]TCE - ANEXO IV - Preencher'!K844)</f>
        <v>44447</v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>2611606</v>
      </c>
      <c r="L835" s="7">
        <f>'[1]TCE - ANEXO IV - Preencher'!N844</f>
        <v>101264.1</v>
      </c>
    </row>
    <row r="836" spans="1:12" s="8" customFormat="1" ht="19.5" customHeight="1" x14ac:dyDescent="0.2">
      <c r="A836" s="3">
        <f>IFERROR(VLOOKUP(B836,'[1]DADOS (OCULTAR)'!$P$3:$R$91,3,0),"")</f>
        <v>9039744000860</v>
      </c>
      <c r="B836" s="4" t="str">
        <f>'[1]TCE - ANEXO IV - Preencher'!C845</f>
        <v>HOSPITAL DOM HÉLDER</v>
      </c>
      <c r="C836" s="4" t="str">
        <f>'[1]TCE - ANEXO IV - Preencher'!E845</f>
        <v>5.16 - Serviços Médico-Hospitalares, Odotonlogia e Laboratoriais</v>
      </c>
      <c r="D836" s="3">
        <f>'[1]TCE - ANEXO IV - Preencher'!F845</f>
        <v>4539279016300</v>
      </c>
      <c r="E836" s="5" t="str">
        <f>'[1]TCE - ANEXO IV - Preencher'!G845</f>
        <v>Cientificalab Produtos Laboratorais e Sistemas Ltda</v>
      </c>
      <c r="F836" s="5" t="str">
        <f>'[1]TCE - ANEXO IV - Preencher'!H845</f>
        <v>S</v>
      </c>
      <c r="G836" s="5" t="str">
        <f>'[1]TCE - ANEXO IV - Preencher'!I845</f>
        <v>S</v>
      </c>
      <c r="H836" s="5">
        <f>'[1]TCE - ANEXO IV - Preencher'!J845</f>
        <v>110</v>
      </c>
      <c r="I836" s="6">
        <f>IF('[1]TCE - ANEXO IV - Preencher'!K845="","",'[1]TCE - ANEXO IV - Preencher'!K845)</f>
        <v>44439</v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>2602902</v>
      </c>
      <c r="L836" s="7">
        <f>'[1]TCE - ANEXO IV - Preencher'!N845</f>
        <v>135421.28</v>
      </c>
    </row>
    <row r="837" spans="1:12" s="8" customFormat="1" ht="19.5" customHeight="1" x14ac:dyDescent="0.2">
      <c r="A837" s="3">
        <f>IFERROR(VLOOKUP(B837,'[1]DADOS (OCULTAR)'!$P$3:$R$91,3,0),"")</f>
        <v>9039744000860</v>
      </c>
      <c r="B837" s="4" t="str">
        <f>'[1]TCE - ANEXO IV - Preencher'!C846</f>
        <v>HOSPITAL DOM HÉLDER</v>
      </c>
      <c r="C837" s="4" t="str">
        <f>'[1]TCE - ANEXO IV - Preencher'!E846</f>
        <v>5.16 - Serviços Médico-Hospitalares, Odotonlogia e Laboratoriais</v>
      </c>
      <c r="D837" s="3">
        <f>'[1]TCE - ANEXO IV - Preencher'!F846</f>
        <v>5281073000112</v>
      </c>
      <c r="E837" s="5" t="str">
        <f>'[1]TCE - ANEXO IV - Preencher'!G846</f>
        <v>Laboratorio Histopatologia Horacio Fittipaldi S/C Ltda</v>
      </c>
      <c r="F837" s="5" t="str">
        <f>'[1]TCE - ANEXO IV - Preencher'!H846</f>
        <v>S</v>
      </c>
      <c r="G837" s="5" t="str">
        <f>'[1]TCE - ANEXO IV - Preencher'!I846</f>
        <v>S</v>
      </c>
      <c r="H837" s="5">
        <f>'[1]TCE - ANEXO IV - Preencher'!J846</f>
        <v>9622</v>
      </c>
      <c r="I837" s="6">
        <f>IF('[1]TCE - ANEXO IV - Preencher'!K846="","",'[1]TCE - ANEXO IV - Preencher'!K846)</f>
        <v>44453</v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>2611606</v>
      </c>
      <c r="L837" s="7">
        <f>'[1]TCE - ANEXO IV - Preencher'!N846</f>
        <v>1320</v>
      </c>
    </row>
    <row r="838" spans="1:12" s="8" customFormat="1" ht="19.5" customHeight="1" x14ac:dyDescent="0.2">
      <c r="A838" s="3">
        <f>IFERROR(VLOOKUP(B838,'[1]DADOS (OCULTAR)'!$P$3:$R$91,3,0),"")</f>
        <v>9039744000860</v>
      </c>
      <c r="B838" s="4" t="str">
        <f>'[1]TCE - ANEXO IV - Preencher'!C847</f>
        <v>HOSPITAL DOM HÉLDER</v>
      </c>
      <c r="C838" s="4" t="str">
        <f>'[1]TCE - ANEXO IV - Preencher'!E847</f>
        <v>5.99 - Outros Serviços de Terceiros Pessoa Jurídica</v>
      </c>
      <c r="D838" s="3">
        <f>'[1]TCE - ANEXO IV - Preencher'!F847</f>
        <v>4290489000134</v>
      </c>
      <c r="E838" s="5" t="str">
        <f>'[1]TCE - ANEXO IV - Preencher'!G847</f>
        <v>Clinica de Dialise do Cabo Ltda</v>
      </c>
      <c r="F838" s="5" t="str">
        <f>'[1]TCE - ANEXO IV - Preencher'!H847</f>
        <v>S</v>
      </c>
      <c r="G838" s="5" t="str">
        <f>'[1]TCE - ANEXO IV - Preencher'!I847</f>
        <v>S</v>
      </c>
      <c r="H838" s="5">
        <f>'[1]TCE - ANEXO IV - Preencher'!J847</f>
        <v>765</v>
      </c>
      <c r="I838" s="6">
        <f>IF('[1]TCE - ANEXO IV - Preencher'!K847="","",'[1]TCE - ANEXO IV - Preencher'!K847)</f>
        <v>44447</v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>2602902</v>
      </c>
      <c r="L838" s="7">
        <f>'[1]TCE - ANEXO IV - Preencher'!N847</f>
        <v>233606.06208</v>
      </c>
    </row>
    <row r="839" spans="1:12" s="8" customFormat="1" ht="19.5" customHeight="1" x14ac:dyDescent="0.2">
      <c r="A839" s="3">
        <f>IFERROR(VLOOKUP(B839,'[1]DADOS (OCULTAR)'!$P$3:$R$91,3,0),"")</f>
        <v>9039744000860</v>
      </c>
      <c r="B839" s="4" t="str">
        <f>'[1]TCE - ANEXO IV - Preencher'!C848</f>
        <v>HOSPITAL DOM HÉLDER</v>
      </c>
      <c r="C839" s="4" t="str">
        <f>'[1]TCE - ANEXO IV - Preencher'!E848</f>
        <v>5.16 - Serviços Médico-Hospitalares, Odotonlogia e Laboratoriais</v>
      </c>
      <c r="D839" s="3">
        <f>'[1]TCE - ANEXO IV - Preencher'!F848</f>
        <v>11187085000185</v>
      </c>
      <c r="E839" s="5" t="str">
        <f>'[1]TCE - ANEXO IV - Preencher'!G848</f>
        <v>Coopanest/PE - Cooperativa dos Médicos Anestesiologistas de Pernambuco</v>
      </c>
      <c r="F839" s="5" t="str">
        <f>'[1]TCE - ANEXO IV - Preencher'!H848</f>
        <v>S</v>
      </c>
      <c r="G839" s="5" t="str">
        <f>'[1]TCE - ANEXO IV - Preencher'!I848</f>
        <v>S</v>
      </c>
      <c r="H839" s="5">
        <f>'[1]TCE - ANEXO IV - Preencher'!J848</f>
        <v>60921008</v>
      </c>
      <c r="I839" s="6">
        <f>IF('[1]TCE - ANEXO IV - Preencher'!K848="","",'[1]TCE - ANEXO IV - Preencher'!K848)</f>
        <v>44448</v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>2611606</v>
      </c>
      <c r="L839" s="7">
        <f>'[1]TCE - ANEXO IV - Preencher'!N848</f>
        <v>265965.15999999997</v>
      </c>
    </row>
    <row r="840" spans="1:12" s="8" customFormat="1" ht="19.5" customHeight="1" x14ac:dyDescent="0.2">
      <c r="A840" s="3">
        <f>IFERROR(VLOOKUP(B840,'[1]DADOS (OCULTAR)'!$P$3:$R$91,3,0),"")</f>
        <v>9039744000860</v>
      </c>
      <c r="B840" s="4" t="str">
        <f>'[1]TCE - ANEXO IV - Preencher'!C849</f>
        <v>HOSPITAL DOM HÉLDER</v>
      </c>
      <c r="C840" s="4" t="str">
        <f>'[1]TCE - ANEXO IV - Preencher'!E849</f>
        <v>5.15 - Serviços Domésticos</v>
      </c>
      <c r="D840" s="3">
        <f>'[1]TCE - ANEXO IV - Preencher'!F849</f>
        <v>6272575004803</v>
      </c>
      <c r="E840" s="5" t="str">
        <f>'[1]TCE - ANEXO IV - Preencher'!G849</f>
        <v>Lavebras Gestão de Texteis S.A</v>
      </c>
      <c r="F840" s="5" t="str">
        <f>'[1]TCE - ANEXO IV - Preencher'!H849</f>
        <v>S</v>
      </c>
      <c r="G840" s="5" t="str">
        <f>'[1]TCE - ANEXO IV - Preencher'!I849</f>
        <v>S</v>
      </c>
      <c r="H840" s="5">
        <f>'[1]TCE - ANEXO IV - Preencher'!J849</f>
        <v>4220</v>
      </c>
      <c r="I840" s="6">
        <f>IF('[1]TCE - ANEXO IV - Preencher'!K849="","",'[1]TCE - ANEXO IV - Preencher'!K849)</f>
        <v>44435</v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>2610707</v>
      </c>
      <c r="L840" s="7">
        <f>'[1]TCE - ANEXO IV - Preencher'!N849</f>
        <v>36486.258524982317</v>
      </c>
    </row>
    <row r="841" spans="1:12" s="8" customFormat="1" ht="19.5" customHeight="1" x14ac:dyDescent="0.2">
      <c r="A841" s="3">
        <f>IFERROR(VLOOKUP(B841,'[1]DADOS (OCULTAR)'!$P$3:$R$91,3,0),"")</f>
        <v>9039744000860</v>
      </c>
      <c r="B841" s="4" t="str">
        <f>'[1]TCE - ANEXO IV - Preencher'!C850</f>
        <v>HOSPITAL DOM HÉLDER</v>
      </c>
      <c r="C841" s="4" t="str">
        <f>'[1]TCE - ANEXO IV - Preencher'!E850</f>
        <v>5.10 - Detetização/Tratamento de Resíduos e Afins</v>
      </c>
      <c r="D841" s="3">
        <f>'[1]TCE - ANEXO IV - Preencher'!F850</f>
        <v>11863530000180</v>
      </c>
      <c r="E841" s="5" t="str">
        <f>'[1]TCE - ANEXO IV - Preencher'!G850</f>
        <v>Brascon Gestão Ambiental Ltda</v>
      </c>
      <c r="F841" s="5" t="str">
        <f>'[1]TCE - ANEXO IV - Preencher'!H850</f>
        <v>S</v>
      </c>
      <c r="G841" s="5" t="str">
        <f>'[1]TCE - ANEXO IV - Preencher'!I850</f>
        <v>S</v>
      </c>
      <c r="H841" s="5">
        <f>'[1]TCE - ANEXO IV - Preencher'!J850</f>
        <v>84993</v>
      </c>
      <c r="I841" s="6">
        <f>IF('[1]TCE - ANEXO IV - Preencher'!K850="","",'[1]TCE - ANEXO IV - Preencher'!K850)</f>
        <v>44440</v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>2611309</v>
      </c>
      <c r="L841" s="7">
        <f>'[1]TCE - ANEXO IV - Preencher'!N850</f>
        <v>29649.523019342665</v>
      </c>
    </row>
    <row r="842" spans="1:12" s="8" customFormat="1" ht="19.5" customHeight="1" x14ac:dyDescent="0.2">
      <c r="A842" s="3">
        <f>IFERROR(VLOOKUP(B842,'[1]DADOS (OCULTAR)'!$P$3:$R$91,3,0),"")</f>
        <v>9039744000860</v>
      </c>
      <c r="B842" s="4" t="str">
        <f>'[1]TCE - ANEXO IV - Preencher'!C851</f>
        <v>HOSPITAL DOM HÉLDER</v>
      </c>
      <c r="C842" s="4" t="str">
        <f>'[1]TCE - ANEXO IV - Preencher'!E851</f>
        <v>5.17 - Manutenção de Software, Certificação Digital e Microfilmagem</v>
      </c>
      <c r="D842" s="3">
        <f>'[1]TCE - ANEXO IV - Preencher'!F851</f>
        <v>5020356000100</v>
      </c>
      <c r="E842" s="5" t="str">
        <f>'[1]TCE - ANEXO IV - Preencher'!G851</f>
        <v>Bid Comercio E Servicos Em Tecnologia da Informacao Ltda</v>
      </c>
      <c r="F842" s="5" t="str">
        <f>'[1]TCE - ANEXO IV - Preencher'!H851</f>
        <v>S</v>
      </c>
      <c r="G842" s="5" t="str">
        <f>'[1]TCE - ANEXO IV - Preencher'!I851</f>
        <v>S</v>
      </c>
      <c r="H842" s="5">
        <f>'[1]TCE - ANEXO IV - Preencher'!J851</f>
        <v>4090</v>
      </c>
      <c r="I842" s="6">
        <f>IF('[1]TCE - ANEXO IV - Preencher'!K851="","",'[1]TCE - ANEXO IV - Preencher'!K851)</f>
        <v>44410</v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>2611606</v>
      </c>
      <c r="L842" s="7">
        <f>'[1]TCE - ANEXO IV - Preencher'!N851</f>
        <v>967.17</v>
      </c>
    </row>
    <row r="843" spans="1:12" s="8" customFormat="1" ht="19.5" customHeight="1" x14ac:dyDescent="0.2">
      <c r="A843" s="3">
        <f>IFERROR(VLOOKUP(B843,'[1]DADOS (OCULTAR)'!$P$3:$R$91,3,0),"")</f>
        <v>9039744000860</v>
      </c>
      <c r="B843" s="4" t="str">
        <f>'[1]TCE - ANEXO IV - Preencher'!C852</f>
        <v>HOSPITAL DOM HÉLDER</v>
      </c>
      <c r="C843" s="4" t="str">
        <f>'[1]TCE - ANEXO IV - Preencher'!E852</f>
        <v>5.17 - Manutenção de Software, Certificação Digital e Microfilmagem</v>
      </c>
      <c r="D843" s="3">
        <f>'[1]TCE - ANEXO IV - Preencher'!F852</f>
        <v>7928972000190</v>
      </c>
      <c r="E843" s="5" t="str">
        <f>'[1]TCE - ANEXO IV - Preencher'!G852</f>
        <v>Cartello Desenvolvimento e Suporte Ltda</v>
      </c>
      <c r="F843" s="5" t="str">
        <f>'[1]TCE - ANEXO IV - Preencher'!H852</f>
        <v>S</v>
      </c>
      <c r="G843" s="5" t="str">
        <f>'[1]TCE - ANEXO IV - Preencher'!I852</f>
        <v>S</v>
      </c>
      <c r="H843" s="5">
        <f>'[1]TCE - ANEXO IV - Preencher'!J852</f>
        <v>3397</v>
      </c>
      <c r="I843" s="6">
        <f>IF('[1]TCE - ANEXO IV - Preencher'!K852="","",'[1]TCE - ANEXO IV - Preencher'!K852)</f>
        <v>44410</v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>2611606</v>
      </c>
      <c r="L843" s="7">
        <f>'[1]TCE - ANEXO IV - Preencher'!N852</f>
        <v>442.17</v>
      </c>
    </row>
    <row r="844" spans="1:12" s="8" customFormat="1" ht="19.5" customHeight="1" x14ac:dyDescent="0.2">
      <c r="A844" s="3">
        <f>IFERROR(VLOOKUP(B844,'[1]DADOS (OCULTAR)'!$P$3:$R$91,3,0),"")</f>
        <v>9039744000860</v>
      </c>
      <c r="B844" s="4" t="str">
        <f>'[1]TCE - ANEXO IV - Preencher'!C853</f>
        <v>HOSPITAL DOM HÉLDER</v>
      </c>
      <c r="C844" s="4" t="str">
        <f>'[1]TCE - ANEXO IV - Preencher'!E853</f>
        <v>5.17 - Manutenção de Software, Certificação Digital e Microfilmagem</v>
      </c>
      <c r="D844" s="3">
        <f>'[1]TCE - ANEXO IV - Preencher'!F853</f>
        <v>92306257000780</v>
      </c>
      <c r="E844" s="5" t="str">
        <f>'[1]TCE - ANEXO IV - Preencher'!G853</f>
        <v>Mv Informatica Nordeste Ltda</v>
      </c>
      <c r="F844" s="5" t="str">
        <f>'[1]TCE - ANEXO IV - Preencher'!H853</f>
        <v>S</v>
      </c>
      <c r="G844" s="5" t="str">
        <f>'[1]TCE - ANEXO IV - Preencher'!I853</f>
        <v>S</v>
      </c>
      <c r="H844" s="5">
        <f>'[1]TCE - ANEXO IV - Preencher'!J853</f>
        <v>28240</v>
      </c>
      <c r="I844" s="6">
        <f>IF('[1]TCE - ANEXO IV - Preencher'!K853="","",'[1]TCE - ANEXO IV - Preencher'!K853)</f>
        <v>44419</v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>2611606</v>
      </c>
      <c r="L844" s="7">
        <f>'[1]TCE - ANEXO IV - Preencher'!N853</f>
        <v>38502.94</v>
      </c>
    </row>
    <row r="845" spans="1:12" s="8" customFormat="1" ht="19.5" customHeight="1" x14ac:dyDescent="0.2">
      <c r="A845" s="3">
        <f>IFERROR(VLOOKUP(B845,'[1]DADOS (OCULTAR)'!$P$3:$R$91,3,0),"")</f>
        <v>9039744000860</v>
      </c>
      <c r="B845" s="4" t="str">
        <f>'[1]TCE - ANEXO IV - Preencher'!C854</f>
        <v>HOSPITAL DOM HÉLDER</v>
      </c>
      <c r="C845" s="4" t="str">
        <f>'[1]TCE - ANEXO IV - Preencher'!E854</f>
        <v>5.17 - Manutenção de Software, Certificação Digital e Microfilmagem</v>
      </c>
      <c r="D845" s="3">
        <f>'[1]TCE - ANEXO IV - Preencher'!F854</f>
        <v>16783034000130</v>
      </c>
      <c r="E845" s="5" t="str">
        <f>'[1]TCE - ANEXO IV - Preencher'!G854</f>
        <v>Sintese Licenciamento Programas Online Ltda</v>
      </c>
      <c r="F845" s="5" t="str">
        <f>'[1]TCE - ANEXO IV - Preencher'!H854</f>
        <v>S</v>
      </c>
      <c r="G845" s="5" t="str">
        <f>'[1]TCE - ANEXO IV - Preencher'!I854</f>
        <v>S</v>
      </c>
      <c r="H845" s="5">
        <f>'[1]TCE - ANEXO IV - Preencher'!J854</f>
        <v>15597</v>
      </c>
      <c r="I845" s="6">
        <f>IF('[1]TCE - ANEXO IV - Preencher'!K854="","",'[1]TCE - ANEXO IV - Preencher'!K854)</f>
        <v>44440</v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>2611606</v>
      </c>
      <c r="L845" s="7">
        <f>'[1]TCE - ANEXO IV - Preencher'!N854</f>
        <v>2300</v>
      </c>
    </row>
    <row r="846" spans="1:12" s="8" customFormat="1" ht="19.5" customHeight="1" x14ac:dyDescent="0.2">
      <c r="A846" s="3">
        <f>IFERROR(VLOOKUP(B846,'[1]DADOS (OCULTAR)'!$P$3:$R$91,3,0),"")</f>
        <v>9039744000860</v>
      </c>
      <c r="B846" s="4" t="str">
        <f>'[1]TCE - ANEXO IV - Preencher'!C855</f>
        <v>HOSPITAL DOM HÉLDER</v>
      </c>
      <c r="C846" s="4" t="str">
        <f>'[1]TCE - ANEXO IV - Preencher'!E855</f>
        <v>5.17 - Manutenção de Software, Certificação Digital e Microfilmagem</v>
      </c>
      <c r="D846" s="3">
        <f>'[1]TCE - ANEXO IV - Preencher'!F855</f>
        <v>53113791001285</v>
      </c>
      <c r="E846" s="5" t="str">
        <f>'[1]TCE - ANEXO IV - Preencher'!G855</f>
        <v>Totvs S.A.</v>
      </c>
      <c r="F846" s="5" t="str">
        <f>'[1]TCE - ANEXO IV - Preencher'!H855</f>
        <v>S</v>
      </c>
      <c r="G846" s="5" t="str">
        <f>'[1]TCE - ANEXO IV - Preencher'!I855</f>
        <v>S</v>
      </c>
      <c r="H846" s="5">
        <f>'[1]TCE - ANEXO IV - Preencher'!J855</f>
        <v>56563</v>
      </c>
      <c r="I846" s="6">
        <f>IF('[1]TCE - ANEXO IV - Preencher'!K855="","",'[1]TCE - ANEXO IV - Preencher'!K855)</f>
        <v>44412</v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>3106200</v>
      </c>
      <c r="L846" s="7">
        <f>'[1]TCE - ANEXO IV - Preencher'!N855</f>
        <v>393.48</v>
      </c>
    </row>
    <row r="847" spans="1:12" s="8" customFormat="1" ht="19.5" customHeight="1" x14ac:dyDescent="0.2">
      <c r="A847" s="3">
        <f>IFERROR(VLOOKUP(B847,'[1]DADOS (OCULTAR)'!$P$3:$R$91,3,0),"")</f>
        <v>9039744000860</v>
      </c>
      <c r="B847" s="4" t="str">
        <f>'[1]TCE - ANEXO IV - Preencher'!C856</f>
        <v>HOSPITAL DOM HÉLDER</v>
      </c>
      <c r="C847" s="4" t="str">
        <f>'[1]TCE - ANEXO IV - Preencher'!E856</f>
        <v>5.17 - Manutenção de Software, Certificação Digital e Microfilmagem</v>
      </c>
      <c r="D847" s="3">
        <f>'[1]TCE - ANEXO IV - Preencher'!F856</f>
        <v>53113791001285</v>
      </c>
      <c r="E847" s="5" t="str">
        <f>'[1]TCE - ANEXO IV - Preencher'!G856</f>
        <v>Totvs S.A.</v>
      </c>
      <c r="F847" s="5" t="str">
        <f>'[1]TCE - ANEXO IV - Preencher'!H856</f>
        <v>S</v>
      </c>
      <c r="G847" s="5" t="str">
        <f>'[1]TCE - ANEXO IV - Preencher'!I856</f>
        <v>S</v>
      </c>
      <c r="H847" s="5">
        <f>'[1]TCE - ANEXO IV - Preencher'!J856</f>
        <v>56564</v>
      </c>
      <c r="I847" s="6">
        <f>IF('[1]TCE - ANEXO IV - Preencher'!K856="","",'[1]TCE - ANEXO IV - Preencher'!K856)</f>
        <v>44412</v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>3106200</v>
      </c>
      <c r="L847" s="7">
        <f>'[1]TCE - ANEXO IV - Preencher'!N856</f>
        <v>2750.77</v>
      </c>
    </row>
    <row r="848" spans="1:12" s="8" customFormat="1" ht="19.5" customHeight="1" x14ac:dyDescent="0.2">
      <c r="A848" s="3">
        <f>IFERROR(VLOOKUP(B848,'[1]DADOS (OCULTAR)'!$P$3:$R$91,3,0),"")</f>
        <v>9039744000860</v>
      </c>
      <c r="B848" s="4" t="str">
        <f>'[1]TCE - ANEXO IV - Preencher'!C857</f>
        <v>HOSPITAL DOM HÉLDER</v>
      </c>
      <c r="C848" s="4" t="str">
        <f>'[1]TCE - ANEXO IV - Preencher'!E857</f>
        <v>5.17 - Manutenção de Software, Certificação Digital e Microfilmagem</v>
      </c>
      <c r="D848" s="3">
        <f>'[1]TCE - ANEXO IV - Preencher'!F857</f>
        <v>53113791000122</v>
      </c>
      <c r="E848" s="5" t="str">
        <f>'[1]TCE - ANEXO IV - Preencher'!G857</f>
        <v>Totvs S.A.</v>
      </c>
      <c r="F848" s="5" t="str">
        <f>'[1]TCE - ANEXO IV - Preencher'!H857</f>
        <v>S</v>
      </c>
      <c r="G848" s="5" t="str">
        <f>'[1]TCE - ANEXO IV - Preencher'!I857</f>
        <v>S</v>
      </c>
      <c r="H848" s="5">
        <f>'[1]TCE - ANEXO IV - Preencher'!J857</f>
        <v>3137076</v>
      </c>
      <c r="I848" s="6">
        <f>IF('[1]TCE - ANEXO IV - Preencher'!K857="","",'[1]TCE - ANEXO IV - Preencher'!K857)</f>
        <v>44420</v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>3106200</v>
      </c>
      <c r="L848" s="7">
        <f>'[1]TCE - ANEXO IV - Preencher'!N857</f>
        <v>1124.23</v>
      </c>
    </row>
    <row r="849" spans="1:12" s="8" customFormat="1" ht="19.5" customHeight="1" x14ac:dyDescent="0.2">
      <c r="A849" s="3">
        <f>IFERROR(VLOOKUP(B849,'[1]DADOS (OCULTAR)'!$P$3:$R$91,3,0),"")</f>
        <v>9039744000860</v>
      </c>
      <c r="B849" s="4" t="str">
        <f>'[1]TCE - ANEXO IV - Preencher'!C858</f>
        <v>HOSPITAL DOM HÉLDER</v>
      </c>
      <c r="C849" s="4" t="str">
        <f>'[1]TCE - ANEXO IV - Preencher'!E858</f>
        <v>5.99 - Outros Serviços de Terceiros Pessoa Jurídica</v>
      </c>
      <c r="D849" s="3">
        <f>'[1]TCE - ANEXO IV - Preencher'!F858</f>
        <v>27814653000160</v>
      </c>
      <c r="E849" s="5" t="str">
        <f>'[1]TCE - ANEXO IV - Preencher'!G858</f>
        <v>Lumi Consultoria e Serviços Ltda-EPP</v>
      </c>
      <c r="F849" s="5" t="str">
        <f>'[1]TCE - ANEXO IV - Preencher'!H858</f>
        <v>S</v>
      </c>
      <c r="G849" s="5" t="str">
        <f>'[1]TCE - ANEXO IV - Preencher'!I858</f>
        <v>S</v>
      </c>
      <c r="H849" s="5">
        <f>'[1]TCE - ANEXO IV - Preencher'!J858</f>
        <v>595</v>
      </c>
      <c r="I849" s="6">
        <f>IF('[1]TCE - ANEXO IV - Preencher'!K858="","",'[1]TCE - ANEXO IV - Preencher'!K858)</f>
        <v>44433</v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>2611606</v>
      </c>
      <c r="L849" s="7">
        <f>'[1]TCE - ANEXO IV - Preencher'!N858</f>
        <v>3400</v>
      </c>
    </row>
    <row r="850" spans="1:12" s="8" customFormat="1" ht="19.5" customHeight="1" x14ac:dyDescent="0.2">
      <c r="A850" s="3">
        <f>IFERROR(VLOOKUP(B850,'[1]DADOS (OCULTAR)'!$P$3:$R$91,3,0),"")</f>
        <v>9039744000860</v>
      </c>
      <c r="B850" s="4" t="str">
        <f>'[1]TCE - ANEXO IV - Preencher'!C859</f>
        <v>HOSPITAL DOM HÉLDER</v>
      </c>
      <c r="C850" s="4" t="str">
        <f>'[1]TCE - ANEXO IV - Preencher'!E859</f>
        <v>5.99 - Outros Serviços de Terceiros Pessoa Jurídica</v>
      </c>
      <c r="D850" s="3">
        <f>'[1]TCE - ANEXO IV - Preencher'!F859</f>
        <v>58921792000117</v>
      </c>
      <c r="E850" s="5" t="str">
        <f>'[1]TCE - ANEXO IV - Preencher'!G859</f>
        <v>Planisa Planejamento e Org. de Instituições de Saude Ltda</v>
      </c>
      <c r="F850" s="5" t="str">
        <f>'[1]TCE - ANEXO IV - Preencher'!H859</f>
        <v>S</v>
      </c>
      <c r="G850" s="5" t="str">
        <f>'[1]TCE - ANEXO IV - Preencher'!I859</f>
        <v>S</v>
      </c>
      <c r="H850" s="5">
        <f>'[1]TCE - ANEXO IV - Preencher'!J859</f>
        <v>25555</v>
      </c>
      <c r="I850" s="6">
        <f>IF('[1]TCE - ANEXO IV - Preencher'!K859="","",'[1]TCE - ANEXO IV - Preencher'!K859)</f>
        <v>44466</v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>3550308</v>
      </c>
      <c r="L850" s="7">
        <f>'[1]TCE - ANEXO IV - Preencher'!N859</f>
        <v>6100</v>
      </c>
    </row>
    <row r="851" spans="1:12" s="8" customFormat="1" ht="19.5" customHeight="1" x14ac:dyDescent="0.2">
      <c r="A851" s="3">
        <f>IFERROR(VLOOKUP(B851,'[1]DADOS (OCULTAR)'!$P$3:$R$91,3,0),"")</f>
        <v>9039744000860</v>
      </c>
      <c r="B851" s="4" t="str">
        <f>'[1]TCE - ANEXO IV - Preencher'!C860</f>
        <v>HOSPITAL DOM HÉLDER</v>
      </c>
      <c r="C851" s="4" t="str">
        <f>'[1]TCE - ANEXO IV - Preencher'!E860</f>
        <v>5.99 - Outros Serviços de Terceiros Pessoa Jurídica</v>
      </c>
      <c r="D851" s="3">
        <f>'[1]TCE - ANEXO IV - Preencher'!F860</f>
        <v>35521046000130</v>
      </c>
      <c r="E851" s="5" t="str">
        <f>'[1]TCE - ANEXO IV - Preencher'!G860</f>
        <v>TGI Consultoria em Gestão S.A.</v>
      </c>
      <c r="F851" s="5" t="str">
        <f>'[1]TCE - ANEXO IV - Preencher'!H860</f>
        <v>S</v>
      </c>
      <c r="G851" s="5" t="str">
        <f>'[1]TCE - ANEXO IV - Preencher'!I860</f>
        <v>S</v>
      </c>
      <c r="H851" s="5">
        <f>'[1]TCE - ANEXO IV - Preencher'!J860</f>
        <v>20382</v>
      </c>
      <c r="I851" s="6">
        <f>IF('[1]TCE - ANEXO IV - Preencher'!K860="","",'[1]TCE - ANEXO IV - Preencher'!K860)</f>
        <v>44411</v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>2611606</v>
      </c>
      <c r="L851" s="7">
        <f>'[1]TCE - ANEXO IV - Preencher'!N860</f>
        <v>3600</v>
      </c>
    </row>
    <row r="852" spans="1:12" s="8" customFormat="1" ht="19.5" customHeight="1" x14ac:dyDescent="0.2">
      <c r="A852" s="3">
        <f>IFERROR(VLOOKUP(B852,'[1]DADOS (OCULTAR)'!$P$3:$R$91,3,0),"")</f>
        <v>9039744000860</v>
      </c>
      <c r="B852" s="4" t="str">
        <f>'[1]TCE - ANEXO IV - Preencher'!C861</f>
        <v>HOSPITAL DOM HÉLDER</v>
      </c>
      <c r="C852" s="4" t="str">
        <f>'[1]TCE - ANEXO IV - Preencher'!E861</f>
        <v>5.2 - Serviços Técnicos Profissionais</v>
      </c>
      <c r="D852" s="3">
        <f>'[1]TCE - ANEXO IV - Preencher'!F861</f>
        <v>2512303000119</v>
      </c>
      <c r="E852" s="5" t="str">
        <f>'[1]TCE - ANEXO IV - Preencher'!G861</f>
        <v>Noroes Azevedo Sociedade de Advogados</v>
      </c>
      <c r="F852" s="5" t="str">
        <f>'[1]TCE - ANEXO IV - Preencher'!H861</f>
        <v>S</v>
      </c>
      <c r="G852" s="5" t="str">
        <f>'[1]TCE - ANEXO IV - Preencher'!I861</f>
        <v>S</v>
      </c>
      <c r="H852" s="5">
        <f>'[1]TCE - ANEXO IV - Preencher'!J861</f>
        <v>5066</v>
      </c>
      <c r="I852" s="6">
        <f>IF('[1]TCE - ANEXO IV - Preencher'!K861="","",'[1]TCE - ANEXO IV - Preencher'!K861)</f>
        <v>44411</v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>2611606</v>
      </c>
      <c r="L852" s="7">
        <f>'[1]TCE - ANEXO IV - Preencher'!N861</f>
        <v>9804</v>
      </c>
    </row>
    <row r="853" spans="1:12" s="8" customFormat="1" ht="19.5" customHeight="1" x14ac:dyDescent="0.2">
      <c r="A853" s="3">
        <f>IFERROR(VLOOKUP(B853,'[1]DADOS (OCULTAR)'!$P$3:$R$91,3,0),"")</f>
        <v>9039744000860</v>
      </c>
      <c r="B853" s="4" t="str">
        <f>'[1]TCE - ANEXO IV - Preencher'!C862</f>
        <v>HOSPITAL DOM HÉLDER</v>
      </c>
      <c r="C853" s="4" t="str">
        <f>'[1]TCE - ANEXO IV - Preencher'!E862</f>
        <v>5.2 - Serviços Técnicos Profissionais</v>
      </c>
      <c r="D853" s="3">
        <f>'[1]TCE - ANEXO IV - Preencher'!F862</f>
        <v>2512303000119</v>
      </c>
      <c r="E853" s="5" t="str">
        <f>'[1]TCE - ANEXO IV - Preencher'!G862</f>
        <v>Noroes Azevedo Sociedade de Advogados</v>
      </c>
      <c r="F853" s="5" t="str">
        <f>'[1]TCE - ANEXO IV - Preencher'!H862</f>
        <v>S</v>
      </c>
      <c r="G853" s="5" t="str">
        <f>'[1]TCE - ANEXO IV - Preencher'!I862</f>
        <v>S</v>
      </c>
      <c r="H853" s="5">
        <f>'[1]TCE - ANEXO IV - Preencher'!J862</f>
        <v>5067</v>
      </c>
      <c r="I853" s="6">
        <f>IF('[1]TCE - ANEXO IV - Preencher'!K862="","",'[1]TCE - ANEXO IV - Preencher'!K862)</f>
        <v>44411</v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>2611606</v>
      </c>
      <c r="L853" s="7">
        <f>'[1]TCE - ANEXO IV - Preencher'!N862</f>
        <v>2940</v>
      </c>
    </row>
    <row r="854" spans="1:12" s="8" customFormat="1" ht="19.5" customHeight="1" x14ac:dyDescent="0.2">
      <c r="A854" s="3">
        <f>IFERROR(VLOOKUP(B854,'[1]DADOS (OCULTAR)'!$P$3:$R$91,3,0),"")</f>
        <v>9039744000860</v>
      </c>
      <c r="B854" s="4" t="str">
        <f>'[1]TCE - ANEXO IV - Preencher'!C863</f>
        <v>HOSPITAL DOM HÉLDER</v>
      </c>
      <c r="C854" s="4" t="str">
        <f>'[1]TCE - ANEXO IV - Preencher'!E863</f>
        <v>5.10 - Detetização/Tratamento de Resíduos e Afins</v>
      </c>
      <c r="D854" s="3">
        <f>'[1]TCE - ANEXO IV - Preencher'!F863</f>
        <v>10333266000100</v>
      </c>
      <c r="E854" s="5" t="str">
        <f>'[1]TCE - ANEXO IV - Preencher'!G863</f>
        <v>Carlos Antonio de Oliveira Milet Junior-Me</v>
      </c>
      <c r="F854" s="5" t="str">
        <f>'[1]TCE - ANEXO IV - Preencher'!H863</f>
        <v>S</v>
      </c>
      <c r="G854" s="5" t="str">
        <f>'[1]TCE - ANEXO IV - Preencher'!I863</f>
        <v>S</v>
      </c>
      <c r="H854" s="5">
        <f>'[1]TCE - ANEXO IV - Preencher'!J863</f>
        <v>8844</v>
      </c>
      <c r="I854" s="6">
        <f>IF('[1]TCE - ANEXO IV - Preencher'!K863="","",'[1]TCE - ANEXO IV - Preencher'!K863)</f>
        <v>44421</v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>2611606</v>
      </c>
      <c r="L854" s="7">
        <f>'[1]TCE - ANEXO IV - Preencher'!N863</f>
        <v>600</v>
      </c>
    </row>
    <row r="855" spans="1:12" s="8" customFormat="1" ht="19.5" customHeight="1" x14ac:dyDescent="0.2">
      <c r="A855" s="3">
        <f>IFERROR(VLOOKUP(B855,'[1]DADOS (OCULTAR)'!$P$3:$R$91,3,0),"")</f>
        <v>9039744000860</v>
      </c>
      <c r="B855" s="4" t="str">
        <f>'[1]TCE - ANEXO IV - Preencher'!C864</f>
        <v>HOSPITAL DOM HÉLDER</v>
      </c>
      <c r="C855" s="4" t="str">
        <f>'[1]TCE - ANEXO IV - Preencher'!E864</f>
        <v>5.23 - Limpeza e Conservação</v>
      </c>
      <c r="D855" s="3">
        <f>'[1]TCE - ANEXO IV - Preencher'!F864</f>
        <v>10229013000190</v>
      </c>
      <c r="E855" s="5" t="str">
        <f>'[1]TCE - ANEXO IV - Preencher'!G864</f>
        <v>Interclean Administração Ltda</v>
      </c>
      <c r="F855" s="5" t="str">
        <f>'[1]TCE - ANEXO IV - Preencher'!H864</f>
        <v>S</v>
      </c>
      <c r="G855" s="5" t="str">
        <f>'[1]TCE - ANEXO IV - Preencher'!I864</f>
        <v>S</v>
      </c>
      <c r="H855" s="5">
        <f>'[1]TCE - ANEXO IV - Preencher'!J864</f>
        <v>464</v>
      </c>
      <c r="I855" s="6">
        <f>IF('[1]TCE - ANEXO IV - Preencher'!K864="","",'[1]TCE - ANEXO IV - Preencher'!K864)</f>
        <v>44425</v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>2611606</v>
      </c>
      <c r="L855" s="7">
        <f>'[1]TCE - ANEXO IV - Preencher'!N864</f>
        <v>249122.02</v>
      </c>
    </row>
    <row r="856" spans="1:12" s="8" customFormat="1" ht="19.5" customHeight="1" x14ac:dyDescent="0.2">
      <c r="A856" s="3">
        <f>IFERROR(VLOOKUP(B856,'[1]DADOS (OCULTAR)'!$P$3:$R$91,3,0),"")</f>
        <v>9039744000860</v>
      </c>
      <c r="B856" s="4" t="str">
        <f>'[1]TCE - ANEXO IV - Preencher'!C865</f>
        <v>HOSPITAL DOM HÉLDER</v>
      </c>
      <c r="C856" s="4" t="str">
        <f>'[1]TCE - ANEXO IV - Preencher'!E865</f>
        <v>5.99 - Outros Serviços de Terceiros Pessoa Jurídica</v>
      </c>
      <c r="D856" s="3">
        <f>'[1]TCE - ANEXO IV - Preencher'!F865</f>
        <v>10816775000274</v>
      </c>
      <c r="E856" s="5" t="str">
        <f>'[1]TCE - ANEXO IV - Preencher'!G865</f>
        <v>Inspetora Salesiana do Nordeste do Brasil</v>
      </c>
      <c r="F856" s="5" t="str">
        <f>'[1]TCE - ANEXO IV - Preencher'!H865</f>
        <v>S</v>
      </c>
      <c r="G856" s="5" t="str">
        <f>'[1]TCE - ANEXO IV - Preencher'!I865</f>
        <v>S</v>
      </c>
      <c r="H856" s="5">
        <f>'[1]TCE - ANEXO IV - Preencher'!J865</f>
        <v>13528</v>
      </c>
      <c r="I856" s="6">
        <f>IF('[1]TCE - ANEXO IV - Preencher'!K865="","",'[1]TCE - ANEXO IV - Preencher'!K865)</f>
        <v>44424</v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>2611606</v>
      </c>
      <c r="L856" s="7">
        <f>'[1]TCE - ANEXO IV - Preencher'!N865</f>
        <v>1180</v>
      </c>
    </row>
    <row r="857" spans="1:12" s="8" customFormat="1" ht="19.5" customHeight="1" x14ac:dyDescent="0.2">
      <c r="A857" s="3">
        <f>IFERROR(VLOOKUP(B857,'[1]DADOS (OCULTAR)'!$P$3:$R$91,3,0),"")</f>
        <v>9039744000860</v>
      </c>
      <c r="B857" s="4" t="str">
        <f>'[1]TCE - ANEXO IV - Preencher'!C866</f>
        <v>HOSPITAL DOM HÉLDER</v>
      </c>
      <c r="C857" s="4" t="str">
        <f>'[1]TCE - ANEXO IV - Preencher'!E866</f>
        <v>5.99 - Outros Serviços de Terceiros Pessoa Jurídica</v>
      </c>
      <c r="D857" s="3">
        <f>'[1]TCE - ANEXO IV - Preencher'!F866</f>
        <v>13409775000329</v>
      </c>
      <c r="E857" s="5" t="str">
        <f>'[1]TCE - ANEXO IV - Preencher'!G866</f>
        <v>Linus Log LTDA ME</v>
      </c>
      <c r="F857" s="5" t="str">
        <f>'[1]TCE - ANEXO IV - Preencher'!H866</f>
        <v>S</v>
      </c>
      <c r="G857" s="5" t="str">
        <f>'[1]TCE - ANEXO IV - Preencher'!I866</f>
        <v>S</v>
      </c>
      <c r="H857" s="5">
        <f>'[1]TCE - ANEXO IV - Preencher'!J866</f>
        <v>1298</v>
      </c>
      <c r="I857" s="6">
        <f>IF('[1]TCE - ANEXO IV - Preencher'!K866="","",'[1]TCE - ANEXO IV - Preencher'!K866)</f>
        <v>44453</v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>2607901</v>
      </c>
      <c r="L857" s="7">
        <f>'[1]TCE - ANEXO IV - Preencher'!N866</f>
        <v>3022.53</v>
      </c>
    </row>
    <row r="858" spans="1:12" s="8" customFormat="1" ht="19.5" customHeight="1" x14ac:dyDescent="0.2">
      <c r="A858" s="3">
        <f>IFERROR(VLOOKUP(B858,'[1]DADOS (OCULTAR)'!$P$3:$R$91,3,0),"")</f>
        <v>9039744000860</v>
      </c>
      <c r="B858" s="4" t="str">
        <f>'[1]TCE - ANEXO IV - Preencher'!C867</f>
        <v>HOSPITAL DOM HÉLDER</v>
      </c>
      <c r="C858" s="4" t="str">
        <f>'[1]TCE - ANEXO IV - Preencher'!E867</f>
        <v>5.99 - Outros Serviços de Terceiros Pessoa Jurídica</v>
      </c>
      <c r="D858" s="3">
        <f>'[1]TCE - ANEXO IV - Preencher'!F867</f>
        <v>5467959000155</v>
      </c>
      <c r="E858" s="5" t="str">
        <f>'[1]TCE - ANEXO IV - Preencher'!G867</f>
        <v>Moto 29 Servico de Entrega Ltda</v>
      </c>
      <c r="F858" s="5" t="str">
        <f>'[1]TCE - ANEXO IV - Preencher'!H867</f>
        <v>S</v>
      </c>
      <c r="G858" s="5" t="str">
        <f>'[1]TCE - ANEXO IV - Preencher'!I867</f>
        <v>S</v>
      </c>
      <c r="H858" s="5">
        <f>'[1]TCE - ANEXO IV - Preencher'!J867</f>
        <v>1777</v>
      </c>
      <c r="I858" s="6">
        <f>IF('[1]TCE - ANEXO IV - Preencher'!K867="","",'[1]TCE - ANEXO IV - Preencher'!K867)</f>
        <v>44424</v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>2607901</v>
      </c>
      <c r="L858" s="7">
        <f>'[1]TCE - ANEXO IV - Preencher'!N867</f>
        <v>6800</v>
      </c>
    </row>
    <row r="859" spans="1:12" s="8" customFormat="1" ht="19.5" customHeight="1" x14ac:dyDescent="0.2">
      <c r="A859" s="3">
        <f>IFERROR(VLOOKUP(B859,'[1]DADOS (OCULTAR)'!$P$3:$R$91,3,0),"")</f>
        <v>9039744000860</v>
      </c>
      <c r="B859" s="4" t="str">
        <f>'[1]TCE - ANEXO IV - Preencher'!C868</f>
        <v>HOSPITAL DOM HÉLDER</v>
      </c>
      <c r="C859" s="4" t="str">
        <f>'[1]TCE - ANEXO IV - Preencher'!E868</f>
        <v>5.99 - Outros Serviços de Terceiros Pessoa Jurídica</v>
      </c>
      <c r="D859" s="3">
        <f>'[1]TCE - ANEXO IV - Preencher'!F868</f>
        <v>1699696000159</v>
      </c>
      <c r="E859" s="5" t="str">
        <f>'[1]TCE - ANEXO IV - Preencher'!G868</f>
        <v>Qualiagua Laboratorio E Consultoria Ltda</v>
      </c>
      <c r="F859" s="5" t="str">
        <f>'[1]TCE - ANEXO IV - Preencher'!H868</f>
        <v>S</v>
      </c>
      <c r="G859" s="5" t="str">
        <f>'[1]TCE - ANEXO IV - Preencher'!I868</f>
        <v>S</v>
      </c>
      <c r="H859" s="5">
        <f>'[1]TCE - ANEXO IV - Preencher'!J868</f>
        <v>55612</v>
      </c>
      <c r="I859" s="6">
        <f>IF('[1]TCE - ANEXO IV - Preencher'!K868="","",'[1]TCE - ANEXO IV - Preencher'!K868)</f>
        <v>44440</v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>2611606</v>
      </c>
      <c r="L859" s="7">
        <f>'[1]TCE - ANEXO IV - Preencher'!N868</f>
        <v>204.96</v>
      </c>
    </row>
    <row r="860" spans="1:12" s="8" customFormat="1" ht="19.5" customHeight="1" x14ac:dyDescent="0.2">
      <c r="A860" s="3">
        <f>IFERROR(VLOOKUP(B860,'[1]DADOS (OCULTAR)'!$P$3:$R$91,3,0),"")</f>
        <v>9039744000860</v>
      </c>
      <c r="B860" s="4" t="str">
        <f>'[1]TCE - ANEXO IV - Preencher'!C869</f>
        <v>HOSPITAL DOM HÉLDER</v>
      </c>
      <c r="C860" s="4" t="str">
        <f>'[1]TCE - ANEXO IV - Preencher'!E869</f>
        <v>5.99 - Outros Serviços de Terceiros Pessoa Jurídica</v>
      </c>
      <c r="D860" s="3">
        <f>'[1]TCE - ANEXO IV - Preencher'!F869</f>
        <v>17467595000192</v>
      </c>
      <c r="E860" s="5" t="str">
        <f>'[1]TCE - ANEXO IV - Preencher'!G869</f>
        <v>Uniester Unidade de Esterilizacao Ltda ME</v>
      </c>
      <c r="F860" s="5" t="str">
        <f>'[1]TCE - ANEXO IV - Preencher'!H869</f>
        <v>S</v>
      </c>
      <c r="G860" s="5" t="str">
        <f>'[1]TCE - ANEXO IV - Preencher'!I869</f>
        <v>S</v>
      </c>
      <c r="H860" s="5">
        <f>'[1]TCE - ANEXO IV - Preencher'!J869</f>
        <v>3937</v>
      </c>
      <c r="I860" s="6">
        <f>IF('[1]TCE - ANEXO IV - Preencher'!K869="","",'[1]TCE - ANEXO IV - Preencher'!K869)</f>
        <v>44441</v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>2611606</v>
      </c>
      <c r="L860" s="7">
        <f>'[1]TCE - ANEXO IV - Preencher'!N869</f>
        <v>20708.400000000001</v>
      </c>
    </row>
    <row r="861" spans="1:12" s="8" customFormat="1" ht="19.5" customHeight="1" x14ac:dyDescent="0.2">
      <c r="A861" s="3">
        <f>IFERROR(VLOOKUP(B861,'[1]DADOS (OCULTAR)'!$P$3:$R$91,3,0),"")</f>
        <v>9039744000860</v>
      </c>
      <c r="B861" s="4" t="str">
        <f>'[1]TCE - ANEXO IV - Preencher'!C870</f>
        <v>HOSPITAL DOM HÉLDER</v>
      </c>
      <c r="C861" s="4" t="str">
        <f>'[1]TCE - ANEXO IV - Preencher'!E870</f>
        <v>5.5 - Reparo e Manutenção de Máquinas e Equipamentos</v>
      </c>
      <c r="D861" s="3">
        <f>'[1]TCE - ANEXO IV - Preencher'!F870</f>
        <v>2535707000128</v>
      </c>
      <c r="E861" s="5" t="str">
        <f>'[1]TCE - ANEXO IV - Preencher'!G870</f>
        <v>Drager Indústria E Comércio Ltda</v>
      </c>
      <c r="F861" s="5" t="str">
        <f>'[1]TCE - ANEXO IV - Preencher'!H870</f>
        <v>S</v>
      </c>
      <c r="G861" s="5" t="str">
        <f>'[1]TCE - ANEXO IV - Preencher'!I870</f>
        <v>S</v>
      </c>
      <c r="H861" s="5">
        <f>'[1]TCE - ANEXO IV - Preencher'!J870</f>
        <v>32175</v>
      </c>
      <c r="I861" s="6">
        <f>IF('[1]TCE - ANEXO IV - Preencher'!K870="","",'[1]TCE - ANEXO IV - Preencher'!K870)</f>
        <v>44413</v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>2611606</v>
      </c>
      <c r="L861" s="7">
        <f>'[1]TCE - ANEXO IV - Preencher'!N870</f>
        <v>1300</v>
      </c>
    </row>
    <row r="862" spans="1:12" s="8" customFormat="1" ht="19.5" customHeight="1" x14ac:dyDescent="0.2">
      <c r="A862" s="3">
        <f>IFERROR(VLOOKUP(B862,'[1]DADOS (OCULTAR)'!$P$3:$R$91,3,0),"")</f>
        <v>9039744000860</v>
      </c>
      <c r="B862" s="4" t="str">
        <f>'[1]TCE - ANEXO IV - Preencher'!C871</f>
        <v>HOSPITAL DOM HÉLDER</v>
      </c>
      <c r="C862" s="4" t="str">
        <f>'[1]TCE - ANEXO IV - Preencher'!E871</f>
        <v>5.5 - Reparo e Manutenção de Máquinas e Equipamentos</v>
      </c>
      <c r="D862" s="3">
        <f>'[1]TCE - ANEXO IV - Preencher'!F871</f>
        <v>2535707000128</v>
      </c>
      <c r="E862" s="5" t="str">
        <f>'[1]TCE - ANEXO IV - Preencher'!G871</f>
        <v>Drager Indústria E Comércio Ltda</v>
      </c>
      <c r="F862" s="5" t="str">
        <f>'[1]TCE - ANEXO IV - Preencher'!H871</f>
        <v>S</v>
      </c>
      <c r="G862" s="5" t="str">
        <f>'[1]TCE - ANEXO IV - Preencher'!I871</f>
        <v>S</v>
      </c>
      <c r="H862" s="5">
        <f>'[1]TCE - ANEXO IV - Preencher'!J871</f>
        <v>32227</v>
      </c>
      <c r="I862" s="6">
        <f>IF('[1]TCE - ANEXO IV - Preencher'!K871="","",'[1]TCE - ANEXO IV - Preencher'!K871)</f>
        <v>44418</v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>3505708</v>
      </c>
      <c r="L862" s="7">
        <f>'[1]TCE - ANEXO IV - Preencher'!N871</f>
        <v>1040</v>
      </c>
    </row>
    <row r="863" spans="1:12" s="8" customFormat="1" ht="19.5" customHeight="1" x14ac:dyDescent="0.2">
      <c r="A863" s="3">
        <f>IFERROR(VLOOKUP(B863,'[1]DADOS (OCULTAR)'!$P$3:$R$91,3,0),"")</f>
        <v>9039744000860</v>
      </c>
      <c r="B863" s="4" t="str">
        <f>'[1]TCE - ANEXO IV - Preencher'!C872</f>
        <v>HOSPITAL DOM HÉLDER</v>
      </c>
      <c r="C863" s="4" t="str">
        <f>'[1]TCE - ANEXO IV - Preencher'!E872</f>
        <v>5.5 - Reparo e Manutenção de Máquinas e Equipamentos</v>
      </c>
      <c r="D863" s="3">
        <f>'[1]TCE - ANEXO IV - Preencher'!F872</f>
        <v>58295213000178</v>
      </c>
      <c r="E863" s="5" t="str">
        <f>'[1]TCE - ANEXO IV - Preencher'!G872</f>
        <v xml:space="preserve">Philips Medical Systems Ltda </v>
      </c>
      <c r="F863" s="5" t="str">
        <f>'[1]TCE - ANEXO IV - Preencher'!H872</f>
        <v>S</v>
      </c>
      <c r="G863" s="5" t="str">
        <f>'[1]TCE - ANEXO IV - Preencher'!I872</f>
        <v>S</v>
      </c>
      <c r="H863" s="5">
        <f>'[1]TCE - ANEXO IV - Preencher'!J872</f>
        <v>146411</v>
      </c>
      <c r="I863" s="6">
        <f>IF('[1]TCE - ANEXO IV - Preencher'!K872="","",'[1]TCE - ANEXO IV - Preencher'!K872)</f>
        <v>44410</v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>3505708</v>
      </c>
      <c r="L863" s="7">
        <f>'[1]TCE - ANEXO IV - Preencher'!N872</f>
        <v>44832.24</v>
      </c>
    </row>
    <row r="864" spans="1:12" s="8" customFormat="1" ht="19.5" customHeight="1" x14ac:dyDescent="0.2">
      <c r="A864" s="3">
        <f>IFERROR(VLOOKUP(B864,'[1]DADOS (OCULTAR)'!$P$3:$R$91,3,0),"")</f>
        <v>9039744000860</v>
      </c>
      <c r="B864" s="4" t="str">
        <f>'[1]TCE - ANEXO IV - Preencher'!C873</f>
        <v>HOSPITAL DOM HÉLDER</v>
      </c>
      <c r="C864" s="4" t="str">
        <f>'[1]TCE - ANEXO IV - Preencher'!E873</f>
        <v>5.5 - Reparo e Manutenção de Máquinas e Equipamentos</v>
      </c>
      <c r="D864" s="3">
        <f>'[1]TCE - ANEXO IV - Preencher'!F873</f>
        <v>12891935000194</v>
      </c>
      <c r="E864" s="5" t="str">
        <f>'[1]TCE - ANEXO IV - Preencher'!G873</f>
        <v>Representa Materiais Cirurgicos Medicos e Hospitalares</v>
      </c>
      <c r="F864" s="5" t="str">
        <f>'[1]TCE - ANEXO IV - Preencher'!H873</f>
        <v>S</v>
      </c>
      <c r="G864" s="5" t="str">
        <f>'[1]TCE - ANEXO IV - Preencher'!I873</f>
        <v>S</v>
      </c>
      <c r="H864" s="5">
        <f>'[1]TCE - ANEXO IV - Preencher'!J873</f>
        <v>1052</v>
      </c>
      <c r="I864" s="6">
        <f>IF('[1]TCE - ANEXO IV - Preencher'!K873="","",'[1]TCE - ANEXO IV - Preencher'!K873)</f>
        <v>44420</v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>2611606</v>
      </c>
      <c r="L864" s="7">
        <f>'[1]TCE - ANEXO IV - Preencher'!N873</f>
        <v>1144</v>
      </c>
    </row>
    <row r="865" spans="1:12" s="8" customFormat="1" ht="19.5" customHeight="1" x14ac:dyDescent="0.2">
      <c r="A865" s="3">
        <f>IFERROR(VLOOKUP(B865,'[1]DADOS (OCULTAR)'!$P$3:$R$91,3,0),"")</f>
        <v>9039744000860</v>
      </c>
      <c r="B865" s="4" t="str">
        <f>'[1]TCE - ANEXO IV - Preencher'!C874</f>
        <v>HOSPITAL DOM HÉLDER</v>
      </c>
      <c r="C865" s="4" t="str">
        <f>'[1]TCE - ANEXO IV - Preencher'!E874</f>
        <v>5.5 - Reparo e Manutenção de Máquinas e Equipamentos</v>
      </c>
      <c r="D865" s="3">
        <f>'[1]TCE - ANEXO IV - Preencher'!F874</f>
        <v>12891935000194</v>
      </c>
      <c r="E865" s="5" t="str">
        <f>'[1]TCE - ANEXO IV - Preencher'!G874</f>
        <v>Representa Materiais Cirurgicos Medicos e Hospitalares</v>
      </c>
      <c r="F865" s="5" t="str">
        <f>'[1]TCE - ANEXO IV - Preencher'!H874</f>
        <v>S</v>
      </c>
      <c r="G865" s="5" t="str">
        <f>'[1]TCE - ANEXO IV - Preencher'!I874</f>
        <v>S</v>
      </c>
      <c r="H865" s="5">
        <f>'[1]TCE - ANEXO IV - Preencher'!J874</f>
        <v>1053</v>
      </c>
      <c r="I865" s="6">
        <f>IF('[1]TCE - ANEXO IV - Preencher'!K874="","",'[1]TCE - ANEXO IV - Preencher'!K874)</f>
        <v>44420</v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>2611606</v>
      </c>
      <c r="L865" s="7">
        <f>'[1]TCE - ANEXO IV - Preencher'!N874</f>
        <v>693.15</v>
      </c>
    </row>
    <row r="866" spans="1:12" s="8" customFormat="1" ht="19.5" customHeight="1" x14ac:dyDescent="0.2">
      <c r="A866" s="3">
        <f>IFERROR(VLOOKUP(B866,'[1]DADOS (OCULTAR)'!$P$3:$R$91,3,0),"")</f>
        <v>9039744000860</v>
      </c>
      <c r="B866" s="4" t="str">
        <f>'[1]TCE - ANEXO IV - Preencher'!C875</f>
        <v>HOSPITAL DOM HÉLDER</v>
      </c>
      <c r="C866" s="4" t="str">
        <f>'[1]TCE - ANEXO IV - Preencher'!E875</f>
        <v>5.5 - Reparo e Manutenção de Máquinas e Equipamentos</v>
      </c>
      <c r="D866" s="3">
        <f>'[1]TCE - ANEXO IV - Preencher'!F875</f>
        <v>7146768000117</v>
      </c>
      <c r="E866" s="5" t="str">
        <f>'[1]TCE - ANEXO IV - Preencher'!G875</f>
        <v>Serv Imagem Nordeste Assistencia Tecnica Ltda</v>
      </c>
      <c r="F866" s="5" t="str">
        <f>'[1]TCE - ANEXO IV - Preencher'!H875</f>
        <v>S</v>
      </c>
      <c r="G866" s="5" t="str">
        <f>'[1]TCE - ANEXO IV - Preencher'!I875</f>
        <v>S</v>
      </c>
      <c r="H866" s="5">
        <f>'[1]TCE - ANEXO IV - Preencher'!J875</f>
        <v>4229</v>
      </c>
      <c r="I866" s="6">
        <f>IF('[1]TCE - ANEXO IV - Preencher'!K875="","",'[1]TCE - ANEXO IV - Preencher'!K875)</f>
        <v>44439</v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>2607901</v>
      </c>
      <c r="L866" s="7">
        <f>'[1]TCE - ANEXO IV - Preencher'!N875</f>
        <v>5146</v>
      </c>
    </row>
    <row r="867" spans="1:12" s="8" customFormat="1" ht="19.5" customHeight="1" x14ac:dyDescent="0.2">
      <c r="A867" s="3">
        <f>IFERROR(VLOOKUP(B867,'[1]DADOS (OCULTAR)'!$P$3:$R$91,3,0),"")</f>
        <v>9039744000860</v>
      </c>
      <c r="B867" s="4" t="str">
        <f>'[1]TCE - ANEXO IV - Preencher'!C876</f>
        <v>HOSPITAL DOM HÉLDER</v>
      </c>
      <c r="C867" s="4" t="str">
        <f>'[1]TCE - ANEXO IV - Preencher'!E876</f>
        <v>5.5 - Reparo e Manutenção de Máquinas e Equipamentos</v>
      </c>
      <c r="D867" s="3">
        <f>'[1]TCE - ANEXO IV - Preencher'!F876</f>
        <v>1449930000785</v>
      </c>
      <c r="E867" s="5" t="str">
        <f>'[1]TCE - ANEXO IV - Preencher'!G876</f>
        <v>Siemens Healthcare Diagnosticos Ltda</v>
      </c>
      <c r="F867" s="5" t="str">
        <f>'[1]TCE - ANEXO IV - Preencher'!H876</f>
        <v>S</v>
      </c>
      <c r="G867" s="5" t="str">
        <f>'[1]TCE - ANEXO IV - Preencher'!I876</f>
        <v>S</v>
      </c>
      <c r="H867" s="5">
        <f>'[1]TCE - ANEXO IV - Preencher'!J876</f>
        <v>10487</v>
      </c>
      <c r="I867" s="6">
        <f>IF('[1]TCE - ANEXO IV - Preencher'!K876="","",'[1]TCE - ANEXO IV - Preencher'!K876)</f>
        <v>44419</v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>2611606</v>
      </c>
      <c r="L867" s="7">
        <f>'[1]TCE - ANEXO IV - Preencher'!N876</f>
        <v>8452.4599999999991</v>
      </c>
    </row>
    <row r="868" spans="1:12" s="8" customFormat="1" ht="19.5" customHeight="1" x14ac:dyDescent="0.2">
      <c r="A868" s="3">
        <f>IFERROR(VLOOKUP(B868,'[1]DADOS (OCULTAR)'!$P$3:$R$91,3,0),"")</f>
        <v>9039744000860</v>
      </c>
      <c r="B868" s="4" t="str">
        <f>'[1]TCE - ANEXO IV - Preencher'!C877</f>
        <v>HOSPITAL DOM HÉLDER</v>
      </c>
      <c r="C868" s="4" t="str">
        <f>'[1]TCE - ANEXO IV - Preencher'!E877</f>
        <v>5.5 - Reparo e Manutenção de Máquinas e Equipamentos</v>
      </c>
      <c r="D868" s="3">
        <f>'[1]TCE - ANEXO IV - Preencher'!F877</f>
        <v>8955334000120</v>
      </c>
      <c r="E868" s="5" t="str">
        <f>'[1]TCE - ANEXO IV - Preencher'!G877</f>
        <v>TechMed - E. C. de Melo Oliveira Me</v>
      </c>
      <c r="F868" s="5" t="str">
        <f>'[1]TCE - ANEXO IV - Preencher'!H877</f>
        <v>S</v>
      </c>
      <c r="G868" s="5" t="str">
        <f>'[1]TCE - ANEXO IV - Preencher'!I877</f>
        <v>S</v>
      </c>
      <c r="H868" s="5">
        <f>'[1]TCE - ANEXO IV - Preencher'!J877</f>
        <v>3024</v>
      </c>
      <c r="I868" s="6">
        <f>IF('[1]TCE - ANEXO IV - Preencher'!K877="","",'[1]TCE - ANEXO IV - Preencher'!K877)</f>
        <v>44440</v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>2603454</v>
      </c>
      <c r="L868" s="7">
        <f>'[1]TCE - ANEXO IV - Preencher'!N877</f>
        <v>6000</v>
      </c>
    </row>
    <row r="869" spans="1:12" s="8" customFormat="1" ht="19.5" customHeight="1" x14ac:dyDescent="0.2">
      <c r="A869" s="3">
        <f>IFERROR(VLOOKUP(B869,'[1]DADOS (OCULTAR)'!$P$3:$R$91,3,0),"")</f>
        <v>9039744000860</v>
      </c>
      <c r="B869" s="4" t="str">
        <f>'[1]TCE - ANEXO IV - Preencher'!C878</f>
        <v>HOSPITAL DOM HÉLDER</v>
      </c>
      <c r="C869" s="4" t="str">
        <f>'[1]TCE - ANEXO IV - Preencher'!E878</f>
        <v>5.5 - Reparo e Manutenção de Máquinas e Equipamentos</v>
      </c>
      <c r="D869" s="3">
        <f>'[1]TCE - ANEXO IV - Preencher'!F878</f>
        <v>24380578002041</v>
      </c>
      <c r="E869" s="5" t="str">
        <f>'[1]TCE - ANEXO IV - Preencher'!G878</f>
        <v>White Martins Gases Industriais do Nordeste Ltda</v>
      </c>
      <c r="F869" s="5" t="str">
        <f>'[1]TCE - ANEXO IV - Preencher'!H878</f>
        <v>S</v>
      </c>
      <c r="G869" s="5" t="str">
        <f>'[1]TCE - ANEXO IV - Preencher'!I878</f>
        <v>S</v>
      </c>
      <c r="H869" s="5">
        <f>'[1]TCE - ANEXO IV - Preencher'!J878</f>
        <v>11638</v>
      </c>
      <c r="I869" s="6">
        <f>IF('[1]TCE - ANEXO IV - Preencher'!K878="","",'[1]TCE - ANEXO IV - Preencher'!K878)</f>
        <v>44449</v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>2607901</v>
      </c>
      <c r="L869" s="7">
        <f>'[1]TCE - ANEXO IV - Preencher'!N878</f>
        <v>459.3</v>
      </c>
    </row>
    <row r="870" spans="1:12" s="8" customFormat="1" ht="19.5" customHeight="1" x14ac:dyDescent="0.2">
      <c r="A870" s="3">
        <f>IFERROR(VLOOKUP(B870,'[1]DADOS (OCULTAR)'!$P$3:$R$91,3,0),"")</f>
        <v>9039744000860</v>
      </c>
      <c r="B870" s="4" t="str">
        <f>'[1]TCE - ANEXO IV - Preencher'!C879</f>
        <v>HOSPITAL DOM HÉLDER</v>
      </c>
      <c r="C870" s="4" t="str">
        <f>'[1]TCE - ANEXO IV - Preencher'!E879</f>
        <v>5.5 - Reparo e Manutenção de Máquinas e Equipamentos</v>
      </c>
      <c r="D870" s="3">
        <f>'[1]TCE - ANEXO IV - Preencher'!F879</f>
        <v>3480539000183</v>
      </c>
      <c r="E870" s="5" t="str">
        <f>'[1]TCE - ANEXO IV - Preencher'!G879</f>
        <v>SL Engenharia Hospitalar Ltda</v>
      </c>
      <c r="F870" s="5" t="str">
        <f>'[1]TCE - ANEXO IV - Preencher'!H879</f>
        <v>S</v>
      </c>
      <c r="G870" s="5" t="str">
        <f>'[1]TCE - ANEXO IV - Preencher'!I879</f>
        <v>S</v>
      </c>
      <c r="H870" s="5">
        <f>'[1]TCE - ANEXO IV - Preencher'!J879</f>
        <v>7809</v>
      </c>
      <c r="I870" s="6">
        <f>IF('[1]TCE - ANEXO IV - Preencher'!K879="","",'[1]TCE - ANEXO IV - Preencher'!K879)</f>
        <v>44414</v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>2607901</v>
      </c>
      <c r="L870" s="7">
        <f>'[1]TCE - ANEXO IV - Preencher'!N879</f>
        <v>29403.1</v>
      </c>
    </row>
    <row r="871" spans="1:12" s="8" customFormat="1" ht="19.5" customHeight="1" x14ac:dyDescent="0.2">
      <c r="A871" s="3">
        <f>IFERROR(VLOOKUP(B871,'[1]DADOS (OCULTAR)'!$P$3:$R$91,3,0),"")</f>
        <v>9039744000860</v>
      </c>
      <c r="B871" s="4" t="str">
        <f>'[1]TCE - ANEXO IV - Preencher'!C880</f>
        <v>HOSPITAL DOM HÉLDER</v>
      </c>
      <c r="C871" s="4" t="str">
        <f>'[1]TCE - ANEXO IV - Preencher'!E880</f>
        <v>5.5 - Reparo e Manutenção de Máquinas e Equipamentos</v>
      </c>
      <c r="D871" s="3">
        <f>'[1]TCE - ANEXO IV - Preencher'!F880</f>
        <v>10645770000145</v>
      </c>
      <c r="E871" s="5" t="str">
        <f>'[1]TCE - ANEXO IV - Preencher'!G880</f>
        <v>Aguiar Serviços Eletronicos Ltda - ME</v>
      </c>
      <c r="F871" s="5" t="str">
        <f>'[1]TCE - ANEXO IV - Preencher'!H880</f>
        <v>S</v>
      </c>
      <c r="G871" s="5" t="str">
        <f>'[1]TCE - ANEXO IV - Preencher'!I880</f>
        <v>S</v>
      </c>
      <c r="H871" s="5">
        <f>'[1]TCE - ANEXO IV - Preencher'!J880</f>
        <v>44</v>
      </c>
      <c r="I871" s="6">
        <f>IF('[1]TCE - ANEXO IV - Preencher'!K880="","",'[1]TCE - ANEXO IV - Preencher'!K880)</f>
        <v>44421</v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>2604601</v>
      </c>
      <c r="L871" s="7">
        <f>'[1]TCE - ANEXO IV - Preencher'!N880</f>
        <v>457</v>
      </c>
    </row>
    <row r="872" spans="1:12" s="8" customFormat="1" ht="19.5" customHeight="1" x14ac:dyDescent="0.2">
      <c r="A872" s="3">
        <f>IFERROR(VLOOKUP(B872,'[1]DADOS (OCULTAR)'!$P$3:$R$91,3,0),"")</f>
        <v>9039744000860</v>
      </c>
      <c r="B872" s="4" t="str">
        <f>'[1]TCE - ANEXO IV - Preencher'!C881</f>
        <v>HOSPITAL DOM HÉLDER</v>
      </c>
      <c r="C872" s="4" t="str">
        <f>'[1]TCE - ANEXO IV - Preencher'!E881</f>
        <v>5.5 - Reparo e Manutenção de Máquinas e Equipamentos</v>
      </c>
      <c r="D872" s="3">
        <f>'[1]TCE - ANEXO IV - Preencher'!F881</f>
        <v>10645770000145</v>
      </c>
      <c r="E872" s="5" t="str">
        <f>'[1]TCE - ANEXO IV - Preencher'!G881</f>
        <v>Aguiar Serviços Eletronicos Ltda - ME</v>
      </c>
      <c r="F872" s="5" t="str">
        <f>'[1]TCE - ANEXO IV - Preencher'!H881</f>
        <v>S</v>
      </c>
      <c r="G872" s="5" t="str">
        <f>'[1]TCE - ANEXO IV - Preencher'!I881</f>
        <v>S</v>
      </c>
      <c r="H872" s="5">
        <f>'[1]TCE - ANEXO IV - Preencher'!J881</f>
        <v>47</v>
      </c>
      <c r="I872" s="6">
        <f>IF('[1]TCE - ANEXO IV - Preencher'!K881="","",'[1]TCE - ANEXO IV - Preencher'!K881)</f>
        <v>44432</v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>2604601</v>
      </c>
      <c r="L872" s="7">
        <f>'[1]TCE - ANEXO IV - Preencher'!N881</f>
        <v>1517.49</v>
      </c>
    </row>
    <row r="873" spans="1:12" s="8" customFormat="1" ht="19.5" customHeight="1" x14ac:dyDescent="0.2">
      <c r="A873" s="3">
        <f>IFERROR(VLOOKUP(B873,'[1]DADOS (OCULTAR)'!$P$3:$R$91,3,0),"")</f>
        <v>9039744000860</v>
      </c>
      <c r="B873" s="4" t="str">
        <f>'[1]TCE - ANEXO IV - Preencher'!C882</f>
        <v>HOSPITAL DOM HÉLDER</v>
      </c>
      <c r="C873" s="4" t="str">
        <f>'[1]TCE - ANEXO IV - Preencher'!E882</f>
        <v>5.5 - Reparo e Manutenção de Máquinas e Equipamentos</v>
      </c>
      <c r="D873" s="3">
        <f>'[1]TCE - ANEXO IV - Preencher'!F882</f>
        <v>10645770000145</v>
      </c>
      <c r="E873" s="5" t="str">
        <f>'[1]TCE - ANEXO IV - Preencher'!G882</f>
        <v>Aguiar Serviços Eletronicos Ltda - ME</v>
      </c>
      <c r="F873" s="5" t="str">
        <f>'[1]TCE - ANEXO IV - Preencher'!H882</f>
        <v>S</v>
      </c>
      <c r="G873" s="5" t="str">
        <f>'[1]TCE - ANEXO IV - Preencher'!I882</f>
        <v>S</v>
      </c>
      <c r="H873" s="5">
        <f>'[1]TCE - ANEXO IV - Preencher'!J882</f>
        <v>51</v>
      </c>
      <c r="I873" s="6">
        <f>IF('[1]TCE - ANEXO IV - Preencher'!K882="","",'[1]TCE - ANEXO IV - Preencher'!K882)</f>
        <v>44434</v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>2604601</v>
      </c>
      <c r="L873" s="7">
        <f>'[1]TCE - ANEXO IV - Preencher'!N882</f>
        <v>457</v>
      </c>
    </row>
    <row r="874" spans="1:12" s="8" customFormat="1" ht="19.5" customHeight="1" x14ac:dyDescent="0.2">
      <c r="A874" s="3">
        <f>IFERROR(VLOOKUP(B874,'[1]DADOS (OCULTAR)'!$P$3:$R$91,3,0),"")</f>
        <v>9039744000860</v>
      </c>
      <c r="B874" s="4" t="str">
        <f>'[1]TCE - ANEXO IV - Preencher'!C883</f>
        <v>HOSPITAL DOM HÉLDER</v>
      </c>
      <c r="C874" s="4" t="str">
        <f>'[1]TCE - ANEXO IV - Preencher'!E883</f>
        <v>5.5 - Reparo e Manutenção de Máquinas e Equipamentos</v>
      </c>
      <c r="D874" s="3">
        <f>'[1]TCE - ANEXO IV - Preencher'!F883</f>
        <v>14951481000125</v>
      </c>
      <c r="E874" s="5" t="str">
        <f>'[1]TCE - ANEXO IV - Preencher'!G883</f>
        <v>BM Com e Serv de Equip Medicos Hospitalares Ltda</v>
      </c>
      <c r="F874" s="5" t="str">
        <f>'[1]TCE - ANEXO IV - Preencher'!H883</f>
        <v>S</v>
      </c>
      <c r="G874" s="5" t="str">
        <f>'[1]TCE - ANEXO IV - Preencher'!I883</f>
        <v>S</v>
      </c>
      <c r="H874" s="5">
        <f>'[1]TCE - ANEXO IV - Preencher'!J883</f>
        <v>241</v>
      </c>
      <c r="I874" s="6">
        <f>IF('[1]TCE - ANEXO IV - Preencher'!K883="","",'[1]TCE - ANEXO IV - Preencher'!K883)</f>
        <v>44440</v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>2603454</v>
      </c>
      <c r="L874" s="7">
        <f>'[1]TCE - ANEXO IV - Preencher'!N883</f>
        <v>5000</v>
      </c>
    </row>
    <row r="875" spans="1:12" s="8" customFormat="1" ht="19.5" customHeight="1" x14ac:dyDescent="0.2">
      <c r="A875" s="3">
        <f>IFERROR(VLOOKUP(B875,'[1]DADOS (OCULTAR)'!$P$3:$R$91,3,0),"")</f>
        <v>9039744000860</v>
      </c>
      <c r="B875" s="4" t="str">
        <f>'[1]TCE - ANEXO IV - Preencher'!C884</f>
        <v>HOSPITAL DOM HÉLDER</v>
      </c>
      <c r="C875" s="4" t="str">
        <f>'[1]TCE - ANEXO IV - Preencher'!E884</f>
        <v>5.5 - Reparo e Manutenção de Máquinas e Equipamentos</v>
      </c>
      <c r="D875" s="3">
        <f>'[1]TCE - ANEXO IV - Preencher'!F884</f>
        <v>26081685000131</v>
      </c>
      <c r="E875" s="5" t="str">
        <f>'[1]TCE - ANEXO IV - Preencher'!G884</f>
        <v>CG Refrigeracoes Eireli</v>
      </c>
      <c r="F875" s="5" t="str">
        <f>'[1]TCE - ANEXO IV - Preencher'!H884</f>
        <v>S</v>
      </c>
      <c r="G875" s="5" t="str">
        <f>'[1]TCE - ANEXO IV - Preencher'!I884</f>
        <v>S</v>
      </c>
      <c r="H875" s="5">
        <f>'[1]TCE - ANEXO IV - Preencher'!J884</f>
        <v>827</v>
      </c>
      <c r="I875" s="6">
        <f>IF('[1]TCE - ANEXO IV - Preencher'!K884="","",'[1]TCE - ANEXO IV - Preencher'!K884)</f>
        <v>44440</v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>2611606</v>
      </c>
      <c r="L875" s="7">
        <f>'[1]TCE - ANEXO IV - Preencher'!N884</f>
        <v>3735</v>
      </c>
    </row>
    <row r="876" spans="1:12" s="8" customFormat="1" ht="19.5" customHeight="1" x14ac:dyDescent="0.2">
      <c r="A876" s="3">
        <f>IFERROR(VLOOKUP(B876,'[1]DADOS (OCULTAR)'!$P$3:$R$91,3,0),"")</f>
        <v>9039744000860</v>
      </c>
      <c r="B876" s="4" t="str">
        <f>'[1]TCE - ANEXO IV - Preencher'!C885</f>
        <v>HOSPITAL DOM HÉLDER</v>
      </c>
      <c r="C876" s="4" t="str">
        <f>'[1]TCE - ANEXO IV - Preencher'!E885</f>
        <v>5.5 - Reparo e Manutenção de Máquinas e Equipamentos</v>
      </c>
      <c r="D876" s="3">
        <f>'[1]TCE - ANEXO IV - Preencher'!F885</f>
        <v>9014387000100</v>
      </c>
      <c r="E876" s="5" t="str">
        <f>'[1]TCE - ANEXO IV - Preencher'!G885</f>
        <v>Completa Serviços de Ar Condicionado e Locação Ltda EPP</v>
      </c>
      <c r="F876" s="5" t="str">
        <f>'[1]TCE - ANEXO IV - Preencher'!H885</f>
        <v>S</v>
      </c>
      <c r="G876" s="5" t="str">
        <f>'[1]TCE - ANEXO IV - Preencher'!I885</f>
        <v>S</v>
      </c>
      <c r="H876" s="5">
        <f>'[1]TCE - ANEXO IV - Preencher'!J885</f>
        <v>1513</v>
      </c>
      <c r="I876" s="6">
        <f>IF('[1]TCE - ANEXO IV - Preencher'!K885="","",'[1]TCE - ANEXO IV - Preencher'!K885)</f>
        <v>44433</v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>2611606</v>
      </c>
      <c r="L876" s="7">
        <f>'[1]TCE - ANEXO IV - Preencher'!N885</f>
        <v>59210.12</v>
      </c>
    </row>
    <row r="877" spans="1:12" s="8" customFormat="1" ht="19.5" customHeight="1" x14ac:dyDescent="0.2">
      <c r="A877" s="3">
        <f>IFERROR(VLOOKUP(B877,'[1]DADOS (OCULTAR)'!$P$3:$R$91,3,0),"")</f>
        <v>9039744000860</v>
      </c>
      <c r="B877" s="4" t="str">
        <f>'[1]TCE - ANEXO IV - Preencher'!C886</f>
        <v>HOSPITAL DOM HÉLDER</v>
      </c>
      <c r="C877" s="4" t="str">
        <f>'[1]TCE - ANEXO IV - Preencher'!E886</f>
        <v>5.5 - Reparo e Manutenção de Máquinas e Equipamentos</v>
      </c>
      <c r="D877" s="3">
        <f>'[1]TCE - ANEXO IV - Preencher'!F886</f>
        <v>11343756000150</v>
      </c>
      <c r="E877" s="5" t="str">
        <f>'[1]TCE - ANEXO IV - Preencher'!G886</f>
        <v>J L Grupos Geradores Ltda</v>
      </c>
      <c r="F877" s="5" t="str">
        <f>'[1]TCE - ANEXO IV - Preencher'!H886</f>
        <v>S</v>
      </c>
      <c r="G877" s="5" t="str">
        <f>'[1]TCE - ANEXO IV - Preencher'!I886</f>
        <v>S</v>
      </c>
      <c r="H877" s="5">
        <f>'[1]TCE - ANEXO IV - Preencher'!J886</f>
        <v>3035</v>
      </c>
      <c r="I877" s="6">
        <f>IF('[1]TCE - ANEXO IV - Preencher'!K886="","",'[1]TCE - ANEXO IV - Preencher'!K886)</f>
        <v>44445</v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>2603454</v>
      </c>
      <c r="L877" s="7">
        <f>'[1]TCE - ANEXO IV - Preencher'!N886</f>
        <v>2400</v>
      </c>
    </row>
    <row r="878" spans="1:12" s="8" customFormat="1" ht="19.5" customHeight="1" x14ac:dyDescent="0.2">
      <c r="A878" s="3">
        <f>IFERROR(VLOOKUP(B878,'[1]DADOS (OCULTAR)'!$P$3:$R$91,3,0),"")</f>
        <v>9039744000860</v>
      </c>
      <c r="B878" s="4" t="str">
        <f>'[1]TCE - ANEXO IV - Preencher'!C887</f>
        <v>HOSPITAL DOM HÉLDER</v>
      </c>
      <c r="C878" s="4" t="str">
        <f>'[1]TCE - ANEXO IV - Preencher'!E887</f>
        <v>5.5 - Reparo e Manutenção de Máquinas e Equipamentos</v>
      </c>
      <c r="D878" s="3">
        <f>'[1]TCE - ANEXO IV - Preencher'!F887</f>
        <v>12486871000146</v>
      </c>
      <c r="E878" s="5" t="str">
        <f>'[1]TCE - ANEXO IV - Preencher'!G887</f>
        <v>Robson Matos de Albuquerque Me</v>
      </c>
      <c r="F878" s="5" t="str">
        <f>'[1]TCE - ANEXO IV - Preencher'!H887</f>
        <v>S</v>
      </c>
      <c r="G878" s="5" t="str">
        <f>'[1]TCE - ANEXO IV - Preencher'!I887</f>
        <v>S</v>
      </c>
      <c r="H878" s="5">
        <f>'[1]TCE - ANEXO IV - Preencher'!J887</f>
        <v>833</v>
      </c>
      <c r="I878" s="6">
        <f>IF('[1]TCE - ANEXO IV - Preencher'!K887="","",'[1]TCE - ANEXO IV - Preencher'!K887)</f>
        <v>44418</v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>2610707</v>
      </c>
      <c r="L878" s="7">
        <f>'[1]TCE - ANEXO IV - Preencher'!N887</f>
        <v>18427</v>
      </c>
    </row>
    <row r="879" spans="1:12" s="8" customFormat="1" ht="19.5" customHeight="1" x14ac:dyDescent="0.2">
      <c r="A879" s="3">
        <f>IFERROR(VLOOKUP(B879,'[1]DADOS (OCULTAR)'!$P$3:$R$91,3,0),"")</f>
        <v>9039744000860</v>
      </c>
      <c r="B879" s="4" t="str">
        <f>'[1]TCE - ANEXO IV - Preencher'!C888</f>
        <v>HOSPITAL DOM HÉLDER</v>
      </c>
      <c r="C879" s="4" t="str">
        <f>'[1]TCE - ANEXO IV - Preencher'!E888</f>
        <v>5.5 - Reparo e Manutenção de Máquinas e Equipamentos</v>
      </c>
      <c r="D879" s="3">
        <f>'[1]TCE - ANEXO IV - Preencher'!F888</f>
        <v>32999607000113</v>
      </c>
      <c r="E879" s="5" t="str">
        <f>'[1]TCE - ANEXO IV - Preencher'!G888</f>
        <v>Severino J de Oliveira Eireli</v>
      </c>
      <c r="F879" s="5" t="str">
        <f>'[1]TCE - ANEXO IV - Preencher'!H888</f>
        <v>S</v>
      </c>
      <c r="G879" s="5" t="str">
        <f>'[1]TCE - ANEXO IV - Preencher'!I888</f>
        <v>S</v>
      </c>
      <c r="H879" s="5">
        <f>'[1]TCE - ANEXO IV - Preencher'!J888</f>
        <v>41</v>
      </c>
      <c r="I879" s="6">
        <f>IF('[1]TCE - ANEXO IV - Preencher'!K888="","",'[1]TCE - ANEXO IV - Preencher'!K888)</f>
        <v>44421</v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>2611606</v>
      </c>
      <c r="L879" s="7">
        <f>'[1]TCE - ANEXO IV - Preencher'!N888</f>
        <v>255</v>
      </c>
    </row>
    <row r="880" spans="1:12" s="8" customFormat="1" ht="19.5" customHeight="1" x14ac:dyDescent="0.2">
      <c r="A880" s="3">
        <f>IFERROR(VLOOKUP(B880,'[1]DADOS (OCULTAR)'!$P$3:$R$91,3,0),"")</f>
        <v>9039744000860</v>
      </c>
      <c r="B880" s="4" t="str">
        <f>'[1]TCE - ANEXO IV - Preencher'!C889</f>
        <v>HOSPITAL DOM HÉLDER</v>
      </c>
      <c r="C880" s="4" t="str">
        <f>'[1]TCE - ANEXO IV - Preencher'!E889</f>
        <v>5.5 - Reparo e Manutenção de Máquinas e Equipamentos</v>
      </c>
      <c r="D880" s="3">
        <f>'[1]TCE - ANEXO IV - Preencher'!F889</f>
        <v>90347840000894</v>
      </c>
      <c r="E880" s="5" t="str">
        <f>'[1]TCE - ANEXO IV - Preencher'!G889</f>
        <v>TK  Elevadores Brasil Ltda</v>
      </c>
      <c r="F880" s="5" t="str">
        <f>'[1]TCE - ANEXO IV - Preencher'!H889</f>
        <v>S</v>
      </c>
      <c r="G880" s="5" t="str">
        <f>'[1]TCE - ANEXO IV - Preencher'!I889</f>
        <v>S</v>
      </c>
      <c r="H880" s="5">
        <f>'[1]TCE - ANEXO IV - Preencher'!J889</f>
        <v>119470</v>
      </c>
      <c r="I880" s="6">
        <f>IF('[1]TCE - ANEXO IV - Preencher'!K889="","",'[1]TCE - ANEXO IV - Preencher'!K889)</f>
        <v>44412</v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>2611606</v>
      </c>
      <c r="L880" s="7">
        <f>'[1]TCE - ANEXO IV - Preencher'!N889</f>
        <v>9721.34</v>
      </c>
    </row>
    <row r="881" spans="1:12" s="8" customFormat="1" ht="19.5" customHeight="1" x14ac:dyDescent="0.2">
      <c r="A881" s="3">
        <f>IFERROR(VLOOKUP(B881,'[1]DADOS (OCULTAR)'!$P$3:$R$91,3,0),"")</f>
        <v>9039744000860</v>
      </c>
      <c r="B881" s="4" t="str">
        <f>'[1]TCE - ANEXO IV - Preencher'!C890</f>
        <v>HOSPITAL DOM HÉLDER</v>
      </c>
      <c r="C881" s="4" t="str">
        <f>'[1]TCE - ANEXO IV - Preencher'!E890</f>
        <v>5.4 - Reparo e Manutenção de Bens Imóveis</v>
      </c>
      <c r="D881" s="3">
        <f>'[1]TCE - ANEXO IV - Preencher'!F890</f>
        <v>20946028000123</v>
      </c>
      <c r="E881" s="5" t="str">
        <f>'[1]TCE - ANEXO IV - Preencher'!G890</f>
        <v>Sten Serviços Ambientais Eirelii EPP</v>
      </c>
      <c r="F881" s="5" t="str">
        <f>'[1]TCE - ANEXO IV - Preencher'!H890</f>
        <v>S</v>
      </c>
      <c r="G881" s="5" t="str">
        <f>'[1]TCE - ANEXO IV - Preencher'!I890</f>
        <v>S</v>
      </c>
      <c r="H881" s="5">
        <f>'[1]TCE - ANEXO IV - Preencher'!J890</f>
        <v>428</v>
      </c>
      <c r="I881" s="6">
        <f>IF('[1]TCE - ANEXO IV - Preencher'!K890="","",'[1]TCE - ANEXO IV - Preencher'!K890)</f>
        <v>44445</v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>2607901</v>
      </c>
      <c r="L881" s="7">
        <f>'[1]TCE - ANEXO IV - Preencher'!N890</f>
        <v>6500</v>
      </c>
    </row>
    <row r="882" spans="1:12" s="8" customFormat="1" ht="19.5" customHeight="1" x14ac:dyDescent="0.2">
      <c r="A882" s="3">
        <f>IFERROR(VLOOKUP(B882,'[1]DADOS (OCULTAR)'!$P$3:$R$91,3,0),"")</f>
        <v>9039744000860</v>
      </c>
      <c r="B882" s="4" t="str">
        <f>'[1]TCE - ANEXO IV - Preencher'!C891</f>
        <v>HOSPITAL DOM HÉLDER</v>
      </c>
      <c r="C882" s="4" t="str">
        <f>'[1]TCE - ANEXO IV - Preencher'!E891</f>
        <v>5.4 - Reparo e Manutenção de Bens Imóveis</v>
      </c>
      <c r="D882" s="3">
        <f>'[1]TCE - ANEXO IV - Preencher'!F891</f>
        <v>26322666000150</v>
      </c>
      <c r="E882" s="5" t="str">
        <f>'[1]TCE - ANEXO IV - Preencher'!G891</f>
        <v>Sueldes Lima dos Santos-MEI</v>
      </c>
      <c r="F882" s="5" t="str">
        <f>'[1]TCE - ANEXO IV - Preencher'!H891</f>
        <v>S</v>
      </c>
      <c r="G882" s="5" t="str">
        <f>'[1]TCE - ANEXO IV - Preencher'!I891</f>
        <v>S</v>
      </c>
      <c r="H882" s="5">
        <f>'[1]TCE - ANEXO IV - Preencher'!J891</f>
        <v>98</v>
      </c>
      <c r="I882" s="6">
        <f>IF('[1]TCE - ANEXO IV - Preencher'!K891="","",'[1]TCE - ANEXO IV - Preencher'!K891)</f>
        <v>44440</v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>2606804</v>
      </c>
      <c r="L882" s="7">
        <f>'[1]TCE - ANEXO IV - Preencher'!N891</f>
        <v>3600</v>
      </c>
    </row>
    <row r="883" spans="1:12" s="8" customFormat="1" ht="19.5" customHeight="1" x14ac:dyDescent="0.2">
      <c r="A883" s="3">
        <f>IFERROR(VLOOKUP(B883,'[1]DADOS (OCULTAR)'!$P$3:$R$91,3,0),"")</f>
        <v>9039744000860</v>
      </c>
      <c r="B883" s="4" t="str">
        <f>'[1]TCE - ANEXO IV - Preencher'!C892</f>
        <v>HOSPITAL DOM HÉLDER</v>
      </c>
      <c r="C883" s="4" t="str">
        <f>'[1]TCE - ANEXO IV - Preencher'!E892</f>
        <v>5.6 - Reparo e Manutanção de Veículos</v>
      </c>
      <c r="D883" s="3">
        <f>'[1]TCE - ANEXO IV - Preencher'!F892</f>
        <v>21039895000148</v>
      </c>
      <c r="E883" s="5" t="str">
        <f>'[1]TCE - ANEXO IV - Preencher'!G892</f>
        <v>Jorge Luiz da Silva Junior Oficina</v>
      </c>
      <c r="F883" s="5" t="str">
        <f>'[1]TCE - ANEXO IV - Preencher'!H892</f>
        <v>S</v>
      </c>
      <c r="G883" s="5" t="str">
        <f>'[1]TCE - ANEXO IV - Preencher'!I892</f>
        <v>S</v>
      </c>
      <c r="H883" s="5">
        <f>'[1]TCE - ANEXO IV - Preencher'!J892</f>
        <v>1216</v>
      </c>
      <c r="I883" s="6">
        <f>IF('[1]TCE - ANEXO IV - Preencher'!K892="","",'[1]TCE - ANEXO IV - Preencher'!K892)</f>
        <v>44412</v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>2607901</v>
      </c>
      <c r="L883" s="7">
        <f>'[1]TCE - ANEXO IV - Preencher'!N892</f>
        <v>600</v>
      </c>
    </row>
    <row r="884" spans="1:12" s="8" customFormat="1" ht="19.5" customHeight="1" x14ac:dyDescent="0.2">
      <c r="A884" s="3">
        <f>IFERROR(VLOOKUP(B884,'[1]DADOS (OCULTAR)'!$P$3:$R$91,3,0),"")</f>
        <v>9039744000860</v>
      </c>
      <c r="B884" s="4" t="str">
        <f>'[1]TCE - ANEXO IV - Preencher'!C893</f>
        <v>HOSPITAL DOM HÉLDER</v>
      </c>
      <c r="C884" s="4" t="str">
        <f>'[1]TCE - ANEXO IV - Preencher'!E893</f>
        <v>5.6 - Reparo e Manutanção de Veículos</v>
      </c>
      <c r="D884" s="3">
        <f>'[1]TCE - ANEXO IV - Preencher'!F893</f>
        <v>21039895000148</v>
      </c>
      <c r="E884" s="5" t="str">
        <f>'[1]TCE - ANEXO IV - Preencher'!G893</f>
        <v>Jorge Luiz da Silva Junior Oficina</v>
      </c>
      <c r="F884" s="5" t="str">
        <f>'[1]TCE - ANEXO IV - Preencher'!H893</f>
        <v>S</v>
      </c>
      <c r="G884" s="5" t="str">
        <f>'[1]TCE - ANEXO IV - Preencher'!I893</f>
        <v>S</v>
      </c>
      <c r="H884" s="5">
        <f>'[1]TCE - ANEXO IV - Preencher'!J893</f>
        <v>1228</v>
      </c>
      <c r="I884" s="6" t="str">
        <f>IF('[1]TCE - ANEXO IV - Preencher'!K893="","",'[1]TCE - ANEXO IV - Preencher'!K893)</f>
        <v>26/08/2021</v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>2607901</v>
      </c>
      <c r="L884" s="7">
        <f>'[1]TCE - ANEXO IV - Preencher'!N893</f>
        <v>180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2021-10-06T18:07:10Z</dcterms:created>
  <dcterms:modified xsi:type="dcterms:W3CDTF">2021-10-06T18:07:55Z</dcterms:modified>
</cp:coreProperties>
</file>