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6 - PCF JUNHO\01 - PCF\PCF\EXCEL\SEM COVID - TCE ART 58 - 06.2021\"/>
    </mc:Choice>
  </mc:AlternateContent>
  <xr:revisionPtr revIDLastSave="0" documentId="8_{C566FF80-5089-4993-9DC1-688727D7A57E}" xr6:coauthVersionLast="47" xr6:coauthVersionMax="47" xr10:uidLastSave="{00000000-0000-0000-0000-000000000000}"/>
  <bookViews>
    <workbookView xWindow="-120" yWindow="-120" windowWidth="20730" windowHeight="11160" xr2:uid="{94209702-528F-4147-AD1E-B7D429241D6D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5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<sst xmlns="http://schemas.openxmlformats.org/spreadsheetml/2006/main" count="21" uniqueCount="17">
  <si>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</si>
  <si>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</si>
  <si>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</si>
  <si>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</si>
  <si>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</si>
  <si>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</si>
  <si>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</si>
  <si>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</si>
  <si>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WD VENDING MACHINE LTDA</t>
  </si>
  <si>
    <t>COMISSAO MAQUINAS DE CAFÉ E APERITIVOS</t>
  </si>
  <si>
    <t>SUZANA MARIA DA COSTA PINTO COELHO</t>
  </si>
  <si>
    <t>ALUGUEL DE LANCHONETE</t>
  </si>
  <si>
    <t>60.746.948/0937-06</t>
  </si>
  <si>
    <t>BANCO BRADESCO S.A.</t>
  </si>
  <si>
    <t>RENDIMENTO DE APLICAÇÃO FINANCEIRA NO MÊS</t>
  </si>
  <si>
    <t>16.916.063/0001-22</t>
  </si>
  <si>
    <t>CAIXA FIC GIRO EMPRESAS RF REF DI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</si>
</sst>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6%20-%20PCF%20JUNHO/01%20-%20PCF/PCF/EXCEL/HDH%20-%20SEM%20COVID%20-%2006.2021%20-%20PCF%202020%20-%20REV%2007%20editada%20em%2024.09.2020%20-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6%20-%20PCF%20JUNHO/01%20-%20PCF/EXTRATO/APLICA&#199;&#195;O%20FINANCEIRA/06.2021%20-%20Planilha%20de%20Movimenta&#231;&#227;o%20Banc&#225;ria%20Aplica&#231;&#227;o%20Finance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 CORRENTE"/>
      <sheetName val="APLICAÇÃO FINANCEIRA"/>
    </sheetNames>
    <sheetDataSet>
      <sheetData sheetId="0" refreshError="1"/>
      <sheetData sheetId="1">
        <row r="16">
          <cell r="C16">
            <v>2.8599999999969441</v>
          </cell>
        </row>
        <row r="27">
          <cell r="C27">
            <v>11568.159999998286</v>
          </cell>
        </row>
        <row r="38">
          <cell r="C38">
            <v>5.32</v>
          </cell>
        </row>
        <row r="49">
          <cell r="C49">
            <v>7.77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306D-833F-47FE-946E-2EF062B75BCA}">
  <sheetPr>
    <tabColor indexed="13"/>
  </sheetPr>
  <dimension ref="A1:H991"/>
  <sheetViews>
    <sheetView showGridLines="0" tabSelected="1" topLeftCell="C1" zoomScale="90" zoomScaleNormal="90" workbookViewId="0">
      <selection activeCell="G4" sqref="G4:G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9039744000860</v>
      </c>
      <c r="B2" s="3" t="s">
        <v>7</v>
      </c>
      <c r="C2" s="4">
        <v>20874587000175</v>
      </c>
      <c r="D2" s="5" t="s">
        <v>8</v>
      </c>
      <c r="E2" s="5" t="s">
        <v>9</v>
      </c>
      <c r="F2" s="6">
        <v>44357</v>
      </c>
      <c r="G2" s="7">
        <v>123</v>
      </c>
    </row>
    <row r="3" spans="1:8" ht="22.5" customHeight="1" x14ac:dyDescent="0.2">
      <c r="A3" s="2">
        <f>IFERROR(VLOOKUP(B3,'[1]DADOS (OCULTAR)'!$P$3:$R$56,3,0),"")</f>
        <v>9039744000860</v>
      </c>
      <c r="B3" s="3" t="s">
        <v>7</v>
      </c>
      <c r="C3" s="4">
        <v>22484361491</v>
      </c>
      <c r="D3" s="5" t="s">
        <v>10</v>
      </c>
      <c r="E3" s="5" t="s">
        <v>11</v>
      </c>
      <c r="F3" s="6">
        <v>44361</v>
      </c>
      <c r="G3" s="7">
        <v>2000</v>
      </c>
    </row>
    <row r="4" spans="1:8" ht="22.5" customHeight="1" x14ac:dyDescent="0.2">
      <c r="A4" s="2">
        <f>IFERROR(VLOOKUP(B4,'[1]DADOS (OCULTAR)'!$P$3:$R$56,3,0),"")</f>
        <v>9039744000860</v>
      </c>
      <c r="B4" s="3" t="s">
        <v>7</v>
      </c>
      <c r="C4" s="9" t="s">
        <v>12</v>
      </c>
      <c r="D4" s="5" t="s">
        <v>13</v>
      </c>
      <c r="E4" s="5" t="s">
        <v>14</v>
      </c>
      <c r="F4" s="6">
        <v>44377</v>
      </c>
      <c r="G4" s="7">
        <f>SUM('[2]APLICAÇÃO FINANCEIRA'!$C$16,'[2]APLICAÇÃO FINANCEIRA'!$C$27)</f>
        <v>11571.019999998283</v>
      </c>
    </row>
    <row r="5" spans="1:8" ht="22.5" customHeight="1" x14ac:dyDescent="0.2">
      <c r="A5" s="2">
        <f>IFERROR(VLOOKUP(B5,'[1]DADOS (OCULTAR)'!$P$3:$R$56,3,0),"")</f>
        <v>9039744000860</v>
      </c>
      <c r="B5" s="3" t="s">
        <v>7</v>
      </c>
      <c r="C5" s="9" t="s">
        <v>15</v>
      </c>
      <c r="D5" s="5" t="s">
        <v>16</v>
      </c>
      <c r="E5" s="5" t="s">
        <v>14</v>
      </c>
      <c r="F5" s="6">
        <v>44377</v>
      </c>
      <c r="G5" s="7">
        <f>SUM('[2]APLICAÇÃO FINANCEIRA'!$C$38,'[2]APLICAÇÃO FINANCEIRA'!$C$49)</f>
        <v>13.09</v>
      </c>
    </row>
    <row r="6" spans="1:8" ht="22.5" customHeight="1" x14ac:dyDescent="0.2">
      <c r="A6" s="2" t="str">
        <f>IFERROR(VLOOKUP(B6,'[1]DADOS (OCULTAR)'!$P$3:$R$56,3,0),"")</f>
        <v/>
      </c>
      <c r="B6" s="3"/>
      <c r="C6" s="9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9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9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9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4CD6A540-A068-4331-8503-329DCB801806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2021-08-05T14:43:47Z</dcterms:created>
  <dcterms:modified xsi:type="dcterms:W3CDTF">2021-08-05T14:43:56Z</dcterms:modified>
</cp:coreProperties>
</file>