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2.FEVEREIRO.2021\SES - PUBLICAÇÃO\"/>
    </mc:Choice>
  </mc:AlternateContent>
  <xr:revisionPtr revIDLastSave="0" documentId="8_{7F6A3B23-9C26-4AA9-A953-62AEBA0726DB}" xr6:coauthVersionLast="45" xr6:coauthVersionMax="45" xr10:uidLastSave="{00000000-0000-0000-0000-000000000000}"/>
  <bookViews>
    <workbookView xWindow="-120" yWindow="-120" windowWidth="20640" windowHeight="11160" xr2:uid="{460A8C3E-0CF5-4500-891B-13DC808C5C9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<sst xmlns="http://schemas.openxmlformats.org/spreadsheetml/2006/main" count="12" uniqueCount="12">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</sst>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2.FEVEREIRO.2021/PCF%202020%20-%20REV%2007%20editada%20em%2024.09.2020%20-%20OLINDA_FEVER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7303428</v>
          </cell>
          <cell r="K11">
            <v>44222</v>
          </cell>
          <cell r="M11" t="str">
            <v>26 -  Pernambuco</v>
          </cell>
          <cell r="N11">
            <v>16217.65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7302857</v>
          </cell>
          <cell r="K12">
            <v>44222</v>
          </cell>
          <cell r="M12" t="str">
            <v>26 -  Pernambuco</v>
          </cell>
          <cell r="N12">
            <v>535.20000000000005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7337888</v>
          </cell>
          <cell r="K13">
            <v>44238</v>
          </cell>
          <cell r="M13" t="str">
            <v>26 -  Pernambuco</v>
          </cell>
          <cell r="N13">
            <v>1794.93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EIRELLI</v>
          </cell>
          <cell r="H14" t="str">
            <v>S</v>
          </cell>
          <cell r="I14" t="str">
            <v>S</v>
          </cell>
          <cell r="J14" t="str">
            <v>001851</v>
          </cell>
          <cell r="K14">
            <v>44253</v>
          </cell>
          <cell r="L14" t="str">
            <v>26210215242921000138550010000018511000018861</v>
          </cell>
          <cell r="M14" t="str">
            <v>26 -  Pernambuco</v>
          </cell>
          <cell r="N14">
            <v>33495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PREVIDENCIA PRIVADA S.A</v>
          </cell>
          <cell r="H15" t="str">
            <v>S</v>
          </cell>
          <cell r="I15" t="str">
            <v>N</v>
          </cell>
          <cell r="K15">
            <v>44270</v>
          </cell>
          <cell r="M15" t="str">
            <v>26 -  Pernambuco</v>
          </cell>
          <cell r="N15">
            <v>772.74</v>
          </cell>
        </row>
        <row r="16">
          <cell r="C16" t="str">
            <v>UPA OLINDA</v>
          </cell>
          <cell r="E16" t="str">
            <v>3.12 - Material Hospitalar</v>
          </cell>
          <cell r="F16">
            <v>165933000139</v>
          </cell>
          <cell r="G16" t="str">
            <v>DESCARTEX COFECCOES E COM LTDA</v>
          </cell>
          <cell r="H16" t="str">
            <v>B</v>
          </cell>
          <cell r="I16" t="str">
            <v>S</v>
          </cell>
          <cell r="J16" t="str">
            <v>000024845</v>
          </cell>
          <cell r="K16" t="str">
            <v>29/01/2021</v>
          </cell>
          <cell r="L16" t="str">
            <v>26210100165933000139550020000248451484820580</v>
          </cell>
          <cell r="M16" t="str">
            <v>26 -  Pernambuco</v>
          </cell>
          <cell r="N16">
            <v>15200</v>
          </cell>
        </row>
        <row r="17">
          <cell r="C17" t="str">
            <v>UPA OLINDA</v>
          </cell>
          <cell r="E17" t="str">
            <v>3.12 - Material Hospitalar</v>
          </cell>
          <cell r="F17">
            <v>175233000125</v>
          </cell>
          <cell r="G17" t="str">
            <v>TRES LEOES MATERIAL HOSPITALAR</v>
          </cell>
          <cell r="H17" t="str">
            <v>B</v>
          </cell>
          <cell r="I17" t="str">
            <v>S</v>
          </cell>
          <cell r="J17" t="str">
            <v>0056439</v>
          </cell>
          <cell r="K17" t="str">
            <v>29/01/2021</v>
          </cell>
          <cell r="L17" t="str">
            <v>28210100175233000125550010000564391268164570</v>
          </cell>
          <cell r="M17" t="str">
            <v>28 -  Sergipe</v>
          </cell>
          <cell r="N17">
            <v>71255.5</v>
          </cell>
        </row>
        <row r="18">
          <cell r="C18" t="str">
            <v>UPA OLINDA</v>
          </cell>
          <cell r="E18" t="str">
            <v>3.12 - Material Hospitalar</v>
          </cell>
          <cell r="F18">
            <v>175233000125</v>
          </cell>
          <cell r="G18" t="str">
            <v>TRES LEOES MATERIAL HOSPITALAR</v>
          </cell>
          <cell r="H18" t="str">
            <v>B</v>
          </cell>
          <cell r="I18" t="str">
            <v>S</v>
          </cell>
          <cell r="J18" t="str">
            <v>0056689</v>
          </cell>
          <cell r="K18" t="str">
            <v>08/02/2021</v>
          </cell>
          <cell r="L18" t="str">
            <v>28210200175233000125550010000566891272647137</v>
          </cell>
          <cell r="M18" t="str">
            <v>28 -  Sergipe</v>
          </cell>
          <cell r="N18">
            <v>5582</v>
          </cell>
        </row>
        <row r="19">
          <cell r="C19" t="str">
            <v>UPA OLINDA</v>
          </cell>
          <cell r="E19" t="str">
            <v>3.12 - Material Hospitalar</v>
          </cell>
          <cell r="F19">
            <v>4614288000145</v>
          </cell>
          <cell r="G19" t="str">
            <v>DISK LIFE COMERCIO DE PRODUTOS CIRURGICO</v>
          </cell>
          <cell r="H19" t="str">
            <v>B</v>
          </cell>
          <cell r="I19" t="str">
            <v>S</v>
          </cell>
          <cell r="J19" t="str">
            <v>3501</v>
          </cell>
          <cell r="K19" t="str">
            <v>27/01/2021</v>
          </cell>
          <cell r="L19" t="str">
            <v>26210104614288000145550010000035011814925827</v>
          </cell>
          <cell r="M19" t="str">
            <v>26 -  Pernambuco</v>
          </cell>
          <cell r="N19">
            <v>1798.16</v>
          </cell>
        </row>
        <row r="20">
          <cell r="C20" t="str">
            <v>UPA OLINDA</v>
          </cell>
          <cell r="E20" t="str">
            <v>3.12 - Material Hospitalar</v>
          </cell>
          <cell r="F20">
            <v>7199135000177</v>
          </cell>
          <cell r="G20" t="str">
            <v>HOSPSETE DISTRIB DE MAT MEDICO HOSPIT</v>
          </cell>
          <cell r="H20" t="str">
            <v>B</v>
          </cell>
          <cell r="I20" t="str">
            <v>S</v>
          </cell>
          <cell r="J20" t="str">
            <v>000013426</v>
          </cell>
          <cell r="K20" t="str">
            <v>02/02/2021</v>
          </cell>
          <cell r="L20" t="str">
            <v>26210207199135000177550010000134261000154477</v>
          </cell>
          <cell r="M20" t="str">
            <v>26 -  Pernambuco</v>
          </cell>
          <cell r="N20">
            <v>1836</v>
          </cell>
        </row>
        <row r="21">
          <cell r="C21" t="str">
            <v>UPA OLINDA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000096489</v>
          </cell>
          <cell r="K21" t="str">
            <v>27/01/2021</v>
          </cell>
          <cell r="L21" t="str">
            <v>26210108674752000140550010000964891713423945</v>
          </cell>
          <cell r="M21" t="str">
            <v>26 -  Pernambuco</v>
          </cell>
          <cell r="N21">
            <v>3212.93</v>
          </cell>
        </row>
        <row r="22">
          <cell r="C22" t="str">
            <v>UPA OLINDA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000097126</v>
          </cell>
          <cell r="K22" t="str">
            <v>09/02/2021</v>
          </cell>
          <cell r="L22" t="str">
            <v>26210208674752000140550010000971261004758904</v>
          </cell>
          <cell r="M22" t="str">
            <v>26 -  Pernambuco</v>
          </cell>
          <cell r="N22">
            <v>760.2</v>
          </cell>
        </row>
        <row r="23">
          <cell r="C23" t="str">
            <v>UPA OLINDA</v>
          </cell>
          <cell r="E23" t="str">
            <v>3.12 - Material Hospitalar</v>
          </cell>
          <cell r="F23">
            <v>8675394000190</v>
          </cell>
          <cell r="G23" t="str">
            <v>SAFE SUPORTE A VIDA LTDA</v>
          </cell>
          <cell r="H23" t="str">
            <v>B</v>
          </cell>
          <cell r="I23" t="str">
            <v>S</v>
          </cell>
          <cell r="J23" t="str">
            <v>32517</v>
          </cell>
          <cell r="K23" t="str">
            <v>03/02/2021</v>
          </cell>
          <cell r="L23" t="str">
            <v>26210208675394000190550010000325171139244311</v>
          </cell>
          <cell r="M23" t="str">
            <v>26 -  Pernambuco</v>
          </cell>
          <cell r="N23">
            <v>540</v>
          </cell>
        </row>
        <row r="24">
          <cell r="C24" t="str">
            <v>UPA OLINDA</v>
          </cell>
          <cell r="E24" t="str">
            <v>3.12 - Material Hospitalar</v>
          </cell>
          <cell r="F24">
            <v>8675394000190</v>
          </cell>
          <cell r="G24" t="str">
            <v>SAFE SUPORTE A VIDA LTDA</v>
          </cell>
          <cell r="H24" t="str">
            <v>B</v>
          </cell>
          <cell r="I24" t="str">
            <v>S</v>
          </cell>
          <cell r="J24" t="str">
            <v>32668</v>
          </cell>
          <cell r="K24" t="str">
            <v>15/02/2021</v>
          </cell>
          <cell r="L24" t="str">
            <v>26210208675394000190550010000326681937853280</v>
          </cell>
          <cell r="M24" t="str">
            <v>26 -  Pernambuco</v>
          </cell>
          <cell r="N24">
            <v>725</v>
          </cell>
        </row>
        <row r="25">
          <cell r="C25" t="str">
            <v>UPA OLINDA</v>
          </cell>
          <cell r="E25" t="str">
            <v>3.12 - Material Hospitalar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000328932</v>
          </cell>
          <cell r="K25" t="str">
            <v>28/01/2021</v>
          </cell>
          <cell r="L25" t="str">
            <v>26210108778201000126550010003289321391807230</v>
          </cell>
          <cell r="M25" t="str">
            <v>26 -  Pernambuco</v>
          </cell>
          <cell r="N25">
            <v>7520.95</v>
          </cell>
        </row>
        <row r="26">
          <cell r="C26" t="str">
            <v>UPA OLINDA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000330324</v>
          </cell>
          <cell r="K26" t="str">
            <v>18/02/2021</v>
          </cell>
          <cell r="L26" t="str">
            <v>26210208778201000126550010003303241241772658</v>
          </cell>
          <cell r="M26" t="str">
            <v>26 -  Pernambuco</v>
          </cell>
          <cell r="N26">
            <v>2261</v>
          </cell>
        </row>
        <row r="27">
          <cell r="C27" t="str">
            <v>UPA OLINDA</v>
          </cell>
          <cell r="E27" t="str">
            <v>3.12 - Material Hospitalar</v>
          </cell>
          <cell r="F27">
            <v>10779833000156</v>
          </cell>
          <cell r="G27" t="str">
            <v>MEDICAL MERCANTIL DE APAR MED LTDA</v>
          </cell>
          <cell r="H27" t="str">
            <v>B</v>
          </cell>
          <cell r="I27" t="str">
            <v>S</v>
          </cell>
          <cell r="J27" t="str">
            <v>519888</v>
          </cell>
          <cell r="K27" t="str">
            <v>27/01/2021</v>
          </cell>
          <cell r="L27" t="str">
            <v>26210110779833000156550010005198881173118234</v>
          </cell>
          <cell r="M27" t="str">
            <v>26 -  Pernambuco</v>
          </cell>
          <cell r="N27">
            <v>3735.3</v>
          </cell>
        </row>
        <row r="28">
          <cell r="C28" t="str">
            <v>UPA OLINDA</v>
          </cell>
          <cell r="E28" t="str">
            <v>3.12 - Material Hospitalar</v>
          </cell>
          <cell r="F28">
            <v>10779833000156</v>
          </cell>
          <cell r="G28" t="str">
            <v>MEDICAL MERCANTIL DE APAR MED LTDA</v>
          </cell>
          <cell r="H28" t="str">
            <v>B</v>
          </cell>
          <cell r="I28" t="str">
            <v>S</v>
          </cell>
          <cell r="J28" t="str">
            <v>520650</v>
          </cell>
          <cell r="K28" t="str">
            <v>09/02/2021</v>
          </cell>
          <cell r="L28" t="str">
            <v>26210210779833000156550010005206501152310720</v>
          </cell>
          <cell r="M28" t="str">
            <v>26 -  Pernambuco</v>
          </cell>
          <cell r="N28">
            <v>148.5</v>
          </cell>
        </row>
        <row r="29">
          <cell r="C29" t="str">
            <v>UPA OLINDA</v>
          </cell>
          <cell r="E29" t="str">
            <v>3.12 - Material Hospitalar</v>
          </cell>
          <cell r="F29">
            <v>10779833000156</v>
          </cell>
          <cell r="G29" t="str">
            <v>MEDICAL MERCANTIL DE APAR MED LTDA</v>
          </cell>
          <cell r="H29" t="str">
            <v>B</v>
          </cell>
          <cell r="I29" t="str">
            <v>S</v>
          </cell>
          <cell r="J29" t="str">
            <v>521245</v>
          </cell>
          <cell r="K29" t="str">
            <v>18/02/2021</v>
          </cell>
          <cell r="L29" t="str">
            <v>26210210779833000156550010005212451172543323</v>
          </cell>
          <cell r="M29" t="str">
            <v>26 -  Pernambuco</v>
          </cell>
          <cell r="N29">
            <v>4396.6000000000004</v>
          </cell>
        </row>
        <row r="30">
          <cell r="C30" t="str">
            <v>UPA OLINDA</v>
          </cell>
          <cell r="E30" t="str">
            <v>3.12 - Material Hospitalar</v>
          </cell>
          <cell r="F30">
            <v>10779833000156</v>
          </cell>
          <cell r="G30" t="str">
            <v>MEDICAL MERCANTIL DE APAR MED LTDA</v>
          </cell>
          <cell r="H30" t="str">
            <v>B</v>
          </cell>
          <cell r="I30" t="str">
            <v>S</v>
          </cell>
          <cell r="J30" t="str">
            <v>521246</v>
          </cell>
          <cell r="K30" t="str">
            <v>18/02/2021</v>
          </cell>
          <cell r="L30" t="str">
            <v>26210210779833000156550010005212461172634121</v>
          </cell>
          <cell r="M30" t="str">
            <v>26 -  Pernambuco</v>
          </cell>
          <cell r="N30">
            <v>2500</v>
          </cell>
        </row>
        <row r="31">
          <cell r="C31" t="str">
            <v>UPA OLINDA</v>
          </cell>
          <cell r="E31" t="str">
            <v>3.12 - Material Hospitalar</v>
          </cell>
          <cell r="F31">
            <v>10779833000156</v>
          </cell>
          <cell r="G31" t="str">
            <v>MEDICAL MERCANTIL DE APAR MED LTDA</v>
          </cell>
          <cell r="H31" t="str">
            <v>B</v>
          </cell>
          <cell r="I31" t="str">
            <v>S</v>
          </cell>
          <cell r="J31" t="str">
            <v>521399</v>
          </cell>
          <cell r="K31" t="str">
            <v>22/02/2021</v>
          </cell>
          <cell r="L31" t="str">
            <v>26210210779833000156550010005213991151730694</v>
          </cell>
          <cell r="M31" t="str">
            <v>26 -  Pernambuco</v>
          </cell>
          <cell r="N31">
            <v>1098</v>
          </cell>
        </row>
        <row r="32">
          <cell r="C32" t="str">
            <v>UPA OLINDA</v>
          </cell>
          <cell r="E32" t="str">
            <v>3.12 - Material Hospitalar</v>
          </cell>
          <cell r="F32">
            <v>11449180000100</v>
          </cell>
          <cell r="G32" t="str">
            <v>DPROSMED DIST PROD MED HOSPITALARES LTDA</v>
          </cell>
          <cell r="H32" t="str">
            <v>B</v>
          </cell>
          <cell r="I32" t="str">
            <v>S</v>
          </cell>
          <cell r="J32" t="str">
            <v>000040125</v>
          </cell>
          <cell r="K32" t="str">
            <v>27/01/2021</v>
          </cell>
          <cell r="L32" t="str">
            <v>26210111449180000100550010000401251524544002</v>
          </cell>
          <cell r="M32" t="str">
            <v>26 -  Pernambuco</v>
          </cell>
          <cell r="N32">
            <v>566.72</v>
          </cell>
        </row>
        <row r="33">
          <cell r="C33" t="str">
            <v>UPA OLINDA</v>
          </cell>
          <cell r="E33" t="str">
            <v>3.12 - Material Hospitalar</v>
          </cell>
          <cell r="F33">
            <v>11449180000100</v>
          </cell>
          <cell r="G33" t="str">
            <v>DPROSMED DIST PROD MED HOSPITALARES LTDA</v>
          </cell>
          <cell r="H33" t="str">
            <v>B</v>
          </cell>
          <cell r="I33" t="str">
            <v>S</v>
          </cell>
          <cell r="J33" t="str">
            <v>000040479</v>
          </cell>
          <cell r="K33" t="str">
            <v>11/02/2021</v>
          </cell>
          <cell r="L33" t="str">
            <v>26210211449180000100550010000404791520244064</v>
          </cell>
          <cell r="M33" t="str">
            <v>26 -  Pernambuco</v>
          </cell>
          <cell r="N33">
            <v>5300</v>
          </cell>
        </row>
        <row r="34">
          <cell r="C34" t="str">
            <v>UPA OLINDA</v>
          </cell>
          <cell r="E34" t="str">
            <v>3.12 - Material Hospitalar</v>
          </cell>
          <cell r="F34">
            <v>11449180000100</v>
          </cell>
          <cell r="G34" t="str">
            <v>DPROSMED DIST PROD MED HOSPITALARES LTDA</v>
          </cell>
          <cell r="H34" t="str">
            <v>B</v>
          </cell>
          <cell r="I34" t="str">
            <v>S</v>
          </cell>
          <cell r="J34" t="str">
            <v>000040593</v>
          </cell>
          <cell r="K34" t="str">
            <v>18/02/2021</v>
          </cell>
          <cell r="L34" t="str">
            <v>26210211449180000100550010000405931689986643</v>
          </cell>
          <cell r="M34" t="str">
            <v>26 -  Pernambuco</v>
          </cell>
          <cell r="N34">
            <v>518.04999999999995</v>
          </cell>
        </row>
        <row r="35">
          <cell r="C35" t="str">
            <v>UPA OLINDA</v>
          </cell>
          <cell r="E35" t="str">
            <v>3.12 - Material Hospitalar</v>
          </cell>
          <cell r="F35">
            <v>12420164001048</v>
          </cell>
          <cell r="G35" t="str">
            <v>CM HOSPITALAR SA</v>
          </cell>
          <cell r="H35" t="str">
            <v>B</v>
          </cell>
          <cell r="I35" t="str">
            <v>S</v>
          </cell>
          <cell r="J35" t="str">
            <v>000087725</v>
          </cell>
          <cell r="K35" t="str">
            <v>29/01/2021</v>
          </cell>
          <cell r="L35" t="str">
            <v>26210112420164001048550010000877251100012668</v>
          </cell>
          <cell r="M35" t="str">
            <v>26 -  Pernambuco</v>
          </cell>
          <cell r="N35">
            <v>1937.24</v>
          </cell>
        </row>
        <row r="36">
          <cell r="C36" t="str">
            <v>UPA OLINDA</v>
          </cell>
          <cell r="E36" t="str">
            <v>3.12 - Material Hospitalar</v>
          </cell>
          <cell r="F36">
            <v>12420164001048</v>
          </cell>
          <cell r="G36" t="str">
            <v>CM HOSPITALAR SA</v>
          </cell>
          <cell r="H36" t="str">
            <v>B</v>
          </cell>
          <cell r="I36" t="str">
            <v>S</v>
          </cell>
          <cell r="J36" t="str">
            <v>000088561</v>
          </cell>
          <cell r="K36" t="str">
            <v>11/02/2021</v>
          </cell>
          <cell r="L36" t="str">
            <v>26210212420164001048550010000885611100199621</v>
          </cell>
          <cell r="M36" t="str">
            <v>26 -  Pernambuco</v>
          </cell>
          <cell r="N36">
            <v>7084.55</v>
          </cell>
        </row>
        <row r="37">
          <cell r="C37" t="str">
            <v>UPA OLINDA</v>
          </cell>
          <cell r="E37" t="str">
            <v>3.12 - Material Hospitalar</v>
          </cell>
          <cell r="F37">
            <v>24028351000179</v>
          </cell>
          <cell r="G37" t="str">
            <v>SOL E MAR CONFECCAO EIRELI</v>
          </cell>
          <cell r="H37" t="str">
            <v>B</v>
          </cell>
          <cell r="I37" t="str">
            <v>S</v>
          </cell>
          <cell r="J37" t="str">
            <v>000000489</v>
          </cell>
          <cell r="K37" t="str">
            <v>24/02/2021</v>
          </cell>
          <cell r="L37" t="str">
            <v>26210224028351000179550010000004891490000003</v>
          </cell>
          <cell r="M37" t="str">
            <v>26 -  Pernambuco</v>
          </cell>
          <cell r="N37">
            <v>7800</v>
          </cell>
        </row>
        <row r="38">
          <cell r="C38" t="str">
            <v>UPA OLINDA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86070</v>
          </cell>
          <cell r="K38" t="str">
            <v>05/02/2021</v>
          </cell>
          <cell r="L38" t="str">
            <v>26210224436602000154550010000860701120610434</v>
          </cell>
          <cell r="M38" t="str">
            <v>26 -  Pernambuco</v>
          </cell>
          <cell r="N38">
            <v>5160</v>
          </cell>
        </row>
        <row r="39">
          <cell r="C39" t="str">
            <v>UPA OLINDA</v>
          </cell>
          <cell r="E39" t="str">
            <v>3.12 - Material Hospitalar</v>
          </cell>
          <cell r="F39">
            <v>29992682000148</v>
          </cell>
          <cell r="G39" t="str">
            <v>ECOMED COMERCIO DE PRODUTOS MEDICOS LTDA</v>
          </cell>
          <cell r="H39" t="str">
            <v>B</v>
          </cell>
          <cell r="I39" t="str">
            <v>S</v>
          </cell>
          <cell r="J39" t="str">
            <v>167818</v>
          </cell>
          <cell r="K39" t="str">
            <v>29/01/2021</v>
          </cell>
          <cell r="L39" t="str">
            <v>33210129992682000148550550001678181728108885</v>
          </cell>
          <cell r="M39" t="str">
            <v>33 -  Rio de Janeiro</v>
          </cell>
          <cell r="N39">
            <v>1950</v>
          </cell>
        </row>
        <row r="40">
          <cell r="C40" t="str">
            <v>UPA OLINDA</v>
          </cell>
          <cell r="E40" t="str">
            <v>3.12 - Material Hospitalar</v>
          </cell>
          <cell r="F40">
            <v>30848237000198</v>
          </cell>
          <cell r="G40" t="str">
            <v>PH COMERCIO DE PRODUTOS MEDICOS HOSP</v>
          </cell>
          <cell r="H40" t="str">
            <v>B</v>
          </cell>
          <cell r="I40" t="str">
            <v>S</v>
          </cell>
          <cell r="J40" t="str">
            <v>000005412</v>
          </cell>
          <cell r="K40" t="str">
            <v>02/02/2021</v>
          </cell>
          <cell r="L40" t="str">
            <v>26210230848237000198550010000054121481798752</v>
          </cell>
          <cell r="M40" t="str">
            <v>26 -  Pernambuco</v>
          </cell>
          <cell r="N40">
            <v>349.56</v>
          </cell>
        </row>
        <row r="41">
          <cell r="C41" t="str">
            <v>UPA OLINDA</v>
          </cell>
          <cell r="E41" t="str">
            <v>3.12 - Material Hospitalar</v>
          </cell>
          <cell r="F41">
            <v>30848237000198</v>
          </cell>
          <cell r="G41" t="str">
            <v>PH COMERCIO DE PRODUTOS MEDICOS HOSP</v>
          </cell>
          <cell r="H41" t="str">
            <v>B</v>
          </cell>
          <cell r="I41" t="str">
            <v>S</v>
          </cell>
          <cell r="J41" t="str">
            <v>000005436</v>
          </cell>
          <cell r="K41" t="str">
            <v>04/02/2021</v>
          </cell>
          <cell r="L41" t="str">
            <v>26210230848237000198550010000054361795610952</v>
          </cell>
          <cell r="M41" t="str">
            <v>26 -  Pernambuco</v>
          </cell>
          <cell r="N41">
            <v>277</v>
          </cell>
        </row>
        <row r="42">
          <cell r="C42" t="str">
            <v>UPA OLINDA</v>
          </cell>
          <cell r="E42" t="str">
            <v>3.12 - Material Hospitalar</v>
          </cell>
          <cell r="F42">
            <v>30848237000198</v>
          </cell>
          <cell r="G42" t="str">
            <v>PH COMERCIO DE PRODUTOS MEDICOS HOSP</v>
          </cell>
          <cell r="H42" t="str">
            <v>B</v>
          </cell>
          <cell r="I42" t="str">
            <v>S</v>
          </cell>
          <cell r="J42" t="str">
            <v>000005495</v>
          </cell>
          <cell r="K42" t="str">
            <v>12/02/2021</v>
          </cell>
          <cell r="L42" t="str">
            <v>26210230848237000198550010000054951146581316</v>
          </cell>
          <cell r="M42" t="str">
            <v>26 -  Pernambuco</v>
          </cell>
          <cell r="N42">
            <v>960.31</v>
          </cell>
        </row>
        <row r="43">
          <cell r="C43" t="str">
            <v>UPA OLINDA</v>
          </cell>
          <cell r="E43" t="str">
            <v>3.12 - Material Hospitalar</v>
          </cell>
          <cell r="F43">
            <v>35514416000102</v>
          </cell>
          <cell r="G43" t="str">
            <v>QUALIMMED COM ATACAD DE MEDIC E MAT HOSP</v>
          </cell>
          <cell r="H43" t="str">
            <v>B</v>
          </cell>
          <cell r="I43" t="str">
            <v>S</v>
          </cell>
          <cell r="J43" t="str">
            <v>000000294</v>
          </cell>
          <cell r="K43" t="str">
            <v>02/02/2021</v>
          </cell>
          <cell r="L43" t="str">
            <v>26210235514416000102550010000002941551929198</v>
          </cell>
          <cell r="M43" t="str">
            <v>26 -  Pernambuco</v>
          </cell>
          <cell r="N43">
            <v>780</v>
          </cell>
        </row>
        <row r="44">
          <cell r="C44" t="str">
            <v>UPA OLINDA</v>
          </cell>
          <cell r="E44" t="str">
            <v>3.12 - Material Hospitalar</v>
          </cell>
          <cell r="F44">
            <v>41102195000168</v>
          </cell>
          <cell r="G44" t="str">
            <v>PR COMERCIAL MEDICA LTDA</v>
          </cell>
          <cell r="H44" t="str">
            <v>B</v>
          </cell>
          <cell r="I44" t="str">
            <v>S</v>
          </cell>
          <cell r="J44" t="str">
            <v>84861</v>
          </cell>
          <cell r="K44" t="str">
            <v>15/02/2021</v>
          </cell>
          <cell r="L44" t="str">
            <v>26210241102195000168550000000848611170658104</v>
          </cell>
          <cell r="M44" t="str">
            <v>26 -  Pernambuco</v>
          </cell>
          <cell r="N44">
            <v>631.20000000000005</v>
          </cell>
        </row>
        <row r="45">
          <cell r="C45" t="str">
            <v>UPA OLINDA</v>
          </cell>
          <cell r="E45" t="str">
            <v>3.12 - Material Hospitalar</v>
          </cell>
          <cell r="F45">
            <v>58426628000133</v>
          </cell>
          <cell r="G45" t="str">
            <v>SAMTRONIC INDUSTRIA E COMERCIO LTDA</v>
          </cell>
          <cell r="H45" t="str">
            <v>B</v>
          </cell>
          <cell r="I45" t="str">
            <v>S</v>
          </cell>
          <cell r="J45" t="str">
            <v>000261696</v>
          </cell>
          <cell r="K45" t="str">
            <v>12/02/2021</v>
          </cell>
          <cell r="L45" t="str">
            <v>35210258426628000133550010002616961100316809</v>
          </cell>
          <cell r="M45" t="str">
            <v>35 -  São Paulo</v>
          </cell>
          <cell r="N45">
            <v>1950</v>
          </cell>
        </row>
        <row r="46">
          <cell r="C46" t="str">
            <v>UPA OLINDA</v>
          </cell>
          <cell r="E46" t="str">
            <v>3.12 - Material Hospitalar</v>
          </cell>
          <cell r="F46">
            <v>61418042000131</v>
          </cell>
          <cell r="G46" t="str">
            <v>CIRURGICA FERNANDES LTDA</v>
          </cell>
          <cell r="H46" t="str">
            <v>B</v>
          </cell>
          <cell r="I46" t="str">
            <v>S</v>
          </cell>
          <cell r="J46" t="str">
            <v>1302185</v>
          </cell>
          <cell r="K46" t="str">
            <v>27/01/2021</v>
          </cell>
          <cell r="L46" t="str">
            <v>35210161418042000131550040013021851058811106</v>
          </cell>
          <cell r="M46" t="str">
            <v>35 -  São Paulo</v>
          </cell>
          <cell r="N46">
            <v>21513.3</v>
          </cell>
        </row>
        <row r="47">
          <cell r="C47" t="str">
            <v>UPA OLINDA</v>
          </cell>
          <cell r="E47" t="str">
            <v>3.12 - Material Hospitalar</v>
          </cell>
          <cell r="F47">
            <v>61418042000131</v>
          </cell>
          <cell r="G47" t="str">
            <v>CIRURGICA FERNANDES LTDA</v>
          </cell>
          <cell r="H47" t="str">
            <v>B</v>
          </cell>
          <cell r="I47" t="str">
            <v>S</v>
          </cell>
          <cell r="J47" t="str">
            <v>1304209</v>
          </cell>
          <cell r="K47" t="str">
            <v>02/02/2021</v>
          </cell>
          <cell r="L47" t="str">
            <v>35210261418042000131550040013042091547448230</v>
          </cell>
          <cell r="M47" t="str">
            <v>35 -  São Paulo</v>
          </cell>
          <cell r="N47">
            <v>1751.83</v>
          </cell>
        </row>
        <row r="48">
          <cell r="C48" t="str">
            <v>UPA OLINDA</v>
          </cell>
          <cell r="E48" t="str">
            <v>3.12 - Material Hospitalar</v>
          </cell>
          <cell r="F48">
            <v>61418042000131</v>
          </cell>
          <cell r="G48" t="str">
            <v>CIRURGICA FERNANDES LTDA</v>
          </cell>
          <cell r="H48" t="str">
            <v>B</v>
          </cell>
          <cell r="I48" t="str">
            <v>S</v>
          </cell>
          <cell r="J48" t="str">
            <v>1308187</v>
          </cell>
          <cell r="K48" t="str">
            <v>15/02/2021</v>
          </cell>
          <cell r="L48" t="str">
            <v>35210261418042000131550040013081871565005262</v>
          </cell>
          <cell r="M48" t="str">
            <v>35 -  São Paulo</v>
          </cell>
          <cell r="N48">
            <v>4460.8599999999997</v>
          </cell>
        </row>
        <row r="49">
          <cell r="C49" t="str">
            <v>UPA OLINDA</v>
          </cell>
          <cell r="E49" t="str">
            <v>3.12 - Material Hospitalar</v>
          </cell>
          <cell r="F49">
            <v>67729178000491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0002911</v>
          </cell>
          <cell r="K49" t="str">
            <v>27/01/2021</v>
          </cell>
          <cell r="L49" t="str">
            <v>26210167729178000653550010000029111733208449</v>
          </cell>
          <cell r="M49" t="str">
            <v>35 -  São Paulo</v>
          </cell>
          <cell r="N49">
            <v>366.52</v>
          </cell>
        </row>
        <row r="50">
          <cell r="C50" t="str">
            <v>UPA OLINDA</v>
          </cell>
          <cell r="E50" t="str">
            <v>3.12 - Material Hospitalar</v>
          </cell>
          <cell r="F50">
            <v>67729178000491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0003637</v>
          </cell>
          <cell r="K50" t="str">
            <v>12/02/2021</v>
          </cell>
          <cell r="L50" t="str">
            <v>26210267729178000653550010000036371254676122</v>
          </cell>
          <cell r="M50" t="str">
            <v>35 -  São Paulo</v>
          </cell>
          <cell r="N50">
            <v>1530</v>
          </cell>
        </row>
        <row r="51">
          <cell r="C51" t="str">
            <v>UPA OLINDA</v>
          </cell>
          <cell r="E51" t="str">
            <v>3.12 - Material Hospitalar</v>
          </cell>
          <cell r="F51">
            <v>67729178000491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1392646</v>
          </cell>
          <cell r="K51" t="str">
            <v>27/01/2021</v>
          </cell>
          <cell r="L51" t="str">
            <v>35210167729178000491550010013926461526754435</v>
          </cell>
          <cell r="M51" t="str">
            <v>35 -  São Paulo</v>
          </cell>
          <cell r="N51">
            <v>611.89</v>
          </cell>
        </row>
        <row r="52">
          <cell r="C52" t="str">
            <v>UPA OLINDA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000028180</v>
          </cell>
          <cell r="K52" t="str">
            <v>24/02/2021</v>
          </cell>
          <cell r="L52" t="str">
            <v>26210203817043000152550010000281801096935492</v>
          </cell>
          <cell r="M52" t="str">
            <v>26 -  Pernambuco</v>
          </cell>
          <cell r="N52">
            <v>1456</v>
          </cell>
        </row>
        <row r="53">
          <cell r="C53" t="str">
            <v>UPA OLINDA</v>
          </cell>
          <cell r="E53" t="str">
            <v>3.4 - Material Farmacológico</v>
          </cell>
          <cell r="F53">
            <v>5439635000456</v>
          </cell>
          <cell r="G53" t="str">
            <v>ABL ANTIBIOTICOS DO BRASIL LTDA</v>
          </cell>
          <cell r="H53" t="str">
            <v>B</v>
          </cell>
          <cell r="I53" t="str">
            <v>S</v>
          </cell>
          <cell r="J53" t="str">
            <v>189074</v>
          </cell>
          <cell r="K53" t="str">
            <v>02/02/2021</v>
          </cell>
          <cell r="L53" t="str">
            <v>42210205439635000456550010001890741074918910</v>
          </cell>
          <cell r="M53" t="str">
            <v>42 -  Santa Catarina</v>
          </cell>
          <cell r="N53">
            <v>13369.8</v>
          </cell>
        </row>
        <row r="54">
          <cell r="C54" t="str">
            <v>UPA OLINDA</v>
          </cell>
          <cell r="E54" t="str">
            <v>3.4 - Material Farmacológico</v>
          </cell>
          <cell r="F54">
            <v>7484373000124</v>
          </cell>
          <cell r="G54" t="str">
            <v>UNI HOSPITALAR LTDA</v>
          </cell>
          <cell r="H54" t="str">
            <v>B</v>
          </cell>
          <cell r="I54" t="str">
            <v>S</v>
          </cell>
          <cell r="J54" t="str">
            <v>000116112</v>
          </cell>
          <cell r="K54" t="str">
            <v>28/01/2021</v>
          </cell>
          <cell r="L54" t="str">
            <v>26210107484373000124550010001161121391095256</v>
          </cell>
          <cell r="M54" t="str">
            <v>26 -  Pernambuco</v>
          </cell>
          <cell r="N54">
            <v>3992.8</v>
          </cell>
        </row>
        <row r="55">
          <cell r="C55" t="str">
            <v>UPA OLINDA</v>
          </cell>
          <cell r="E55" t="str">
            <v>3.4 - Material Farmacológico</v>
          </cell>
          <cell r="F55">
            <v>7484373000124</v>
          </cell>
          <cell r="G55" t="str">
            <v>UNI HOSPITALAR LTDA</v>
          </cell>
          <cell r="H55" t="str">
            <v>B</v>
          </cell>
          <cell r="I55" t="str">
            <v>S</v>
          </cell>
          <cell r="J55" t="str">
            <v>000117220</v>
          </cell>
          <cell r="K55" t="str">
            <v>15/02/2021</v>
          </cell>
          <cell r="L55" t="str">
            <v>26210207484373000124550010001172201301960942</v>
          </cell>
          <cell r="M55" t="str">
            <v>26 -  Pernambuco</v>
          </cell>
          <cell r="N55">
            <v>2349.6</v>
          </cell>
        </row>
        <row r="56">
          <cell r="C56" t="str">
            <v>UPA OLINDA</v>
          </cell>
          <cell r="E56" t="str">
            <v>3.4 - Material Farmacológico</v>
          </cell>
          <cell r="F56">
            <v>7484373000124</v>
          </cell>
          <cell r="G56" t="str">
            <v>UNI HOSPITALAR LTDA</v>
          </cell>
          <cell r="H56" t="str">
            <v>B</v>
          </cell>
          <cell r="I56" t="str">
            <v>S</v>
          </cell>
          <cell r="J56" t="str">
            <v>000117398</v>
          </cell>
          <cell r="K56" t="str">
            <v>18/02/2021</v>
          </cell>
          <cell r="L56" t="str">
            <v>26210207484373000124550010001173981292370473</v>
          </cell>
          <cell r="M56" t="str">
            <v>26 -  Pernambuco</v>
          </cell>
          <cell r="N56">
            <v>3430</v>
          </cell>
        </row>
        <row r="57">
          <cell r="C57" t="str">
            <v>UPA OLINDA</v>
          </cell>
          <cell r="E57" t="str">
            <v>3.4 - Material Farmacológico</v>
          </cell>
          <cell r="F57">
            <v>8671559000155</v>
          </cell>
          <cell r="G57" t="str">
            <v>RECIFARMA COMERCIO DE PROD FARMACEUTICOS</v>
          </cell>
          <cell r="H57" t="str">
            <v>B</v>
          </cell>
          <cell r="I57" t="str">
            <v>S</v>
          </cell>
          <cell r="J57" t="str">
            <v>1715</v>
          </cell>
          <cell r="K57" t="str">
            <v>24/02/2021</v>
          </cell>
          <cell r="L57" t="str">
            <v>26210208671559000155550010000017151279708669</v>
          </cell>
          <cell r="M57" t="str">
            <v>26 -  Pernambuco</v>
          </cell>
          <cell r="N57">
            <v>626.88</v>
          </cell>
        </row>
        <row r="58">
          <cell r="C58" t="str">
            <v>UPA OLINDA</v>
          </cell>
          <cell r="E58" t="str">
            <v>3.4 - Material Farmacológico</v>
          </cell>
          <cell r="F58">
            <v>8674752000140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000003501</v>
          </cell>
          <cell r="K58" t="str">
            <v>27/01/2021</v>
          </cell>
          <cell r="L58" t="str">
            <v>26210108674752000301550010000035011322106147</v>
          </cell>
          <cell r="M58" t="str">
            <v>26 -  Pernambuco</v>
          </cell>
          <cell r="N58">
            <v>508.97</v>
          </cell>
        </row>
        <row r="59">
          <cell r="C59" t="str">
            <v>UPA OLINDA</v>
          </cell>
          <cell r="E59" t="str">
            <v>3.4 - Material Farmacológico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000096439</v>
          </cell>
          <cell r="K59" t="str">
            <v>27/01/2021</v>
          </cell>
          <cell r="L59" t="str">
            <v>26210108674752000140550010000964391143382713</v>
          </cell>
          <cell r="M59" t="str">
            <v>26 -  Pernambuco</v>
          </cell>
          <cell r="N59">
            <v>3900.61</v>
          </cell>
        </row>
        <row r="60">
          <cell r="C60" t="str">
            <v>UPA OLINDA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000096507</v>
          </cell>
          <cell r="K60" t="str">
            <v>27/01/2021</v>
          </cell>
          <cell r="L60" t="str">
            <v>26210108674752000140550010000965071534361341</v>
          </cell>
          <cell r="M60" t="str">
            <v>26 -  Pernambuco</v>
          </cell>
          <cell r="N60">
            <v>5167.4399999999996</v>
          </cell>
        </row>
        <row r="61">
          <cell r="C61" t="str">
            <v>UPA OLINDA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000097150</v>
          </cell>
          <cell r="K61" t="str">
            <v>09/02/2021</v>
          </cell>
          <cell r="L61" t="str">
            <v>26210208674752000140550010000971501826686140</v>
          </cell>
          <cell r="M61" t="str">
            <v>26 -  Pernambuco</v>
          </cell>
          <cell r="N61">
            <v>69.42</v>
          </cell>
        </row>
        <row r="62">
          <cell r="C62" t="str">
            <v>UPA OLINDA</v>
          </cell>
          <cell r="E62" t="str">
            <v>3.4 - Material Farmacológico</v>
          </cell>
          <cell r="F62">
            <v>8719794000150</v>
          </cell>
          <cell r="G62" t="str">
            <v>CENTRAL DISTRIB DE MEDICAMENTOS LTDA</v>
          </cell>
          <cell r="H62" t="str">
            <v>B</v>
          </cell>
          <cell r="I62" t="str">
            <v>S</v>
          </cell>
          <cell r="J62" t="str">
            <v>000085578</v>
          </cell>
          <cell r="K62" t="str">
            <v>28/01/2021</v>
          </cell>
          <cell r="L62" t="str">
            <v>26210108719794000150550010000855781100212501</v>
          </cell>
          <cell r="M62" t="str">
            <v>26 -  Pernambuco</v>
          </cell>
          <cell r="N62">
            <v>10771.5</v>
          </cell>
        </row>
        <row r="63">
          <cell r="C63" t="str">
            <v>UPA OLINDA</v>
          </cell>
          <cell r="E63" t="str">
            <v>3.4 - Material Farmacológico</v>
          </cell>
          <cell r="F63">
            <v>8778201000126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000328848</v>
          </cell>
          <cell r="K63" t="str">
            <v>26/01/2021</v>
          </cell>
          <cell r="L63" t="str">
            <v>26210108778201000126550010003288481222408120</v>
          </cell>
          <cell r="M63" t="str">
            <v>26 -  Pernambuco</v>
          </cell>
          <cell r="N63">
            <v>3759.19</v>
          </cell>
        </row>
        <row r="64">
          <cell r="C64" t="str">
            <v>UPA OLINDA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000329156</v>
          </cell>
          <cell r="K64" t="str">
            <v>01/02/2021</v>
          </cell>
          <cell r="L64" t="str">
            <v>26210208778201000126550010003291561048966390</v>
          </cell>
          <cell r="M64" t="str">
            <v>26 -  Pernambuco</v>
          </cell>
          <cell r="N64">
            <v>456.75</v>
          </cell>
        </row>
        <row r="65">
          <cell r="C65" t="str">
            <v>UPA OLINDA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000330308</v>
          </cell>
          <cell r="K65" t="str">
            <v>18/02/2021</v>
          </cell>
          <cell r="L65" t="str">
            <v>26210208778201000126550010003303081986564751</v>
          </cell>
          <cell r="M65" t="str">
            <v>26 -  Pernambuco</v>
          </cell>
          <cell r="N65">
            <v>35400</v>
          </cell>
        </row>
        <row r="66">
          <cell r="C66" t="str">
            <v>UPA OLINDA</v>
          </cell>
          <cell r="E66" t="str">
            <v>3.4 - Material Farmacológico</v>
          </cell>
          <cell r="F66">
            <v>8958628000106</v>
          </cell>
          <cell r="G66" t="str">
            <v>ONCOEXO DISTRIBUIDORA DE MEDICAMENTOS</v>
          </cell>
          <cell r="H66" t="str">
            <v>B</v>
          </cell>
          <cell r="I66" t="str">
            <v>S</v>
          </cell>
          <cell r="J66" t="str">
            <v>3799</v>
          </cell>
          <cell r="K66" t="str">
            <v>26/01/2021</v>
          </cell>
          <cell r="L66" t="str">
            <v>25210108958628000297550010000037991181377218</v>
          </cell>
          <cell r="M66" t="str">
            <v>26 -  Pernambuco</v>
          </cell>
          <cell r="N66">
            <v>849</v>
          </cell>
        </row>
        <row r="67">
          <cell r="C67" t="str">
            <v>UPA OLINDA</v>
          </cell>
          <cell r="E67" t="str">
            <v>3.4 - Material Farmacológico</v>
          </cell>
          <cell r="F67">
            <v>9007162000126</v>
          </cell>
          <cell r="G67" t="str">
            <v>MAUES LOBATO COM E REP LTDA</v>
          </cell>
          <cell r="H67" t="str">
            <v>B</v>
          </cell>
          <cell r="I67" t="str">
            <v>S</v>
          </cell>
          <cell r="J67" t="str">
            <v>000079124</v>
          </cell>
          <cell r="K67" t="str">
            <v>28/01/2021</v>
          </cell>
          <cell r="L67" t="str">
            <v>26210109007162000126550010000791241682959418</v>
          </cell>
          <cell r="M67" t="str">
            <v>26 -  Pernambuco</v>
          </cell>
          <cell r="N67">
            <v>1272.9000000000001</v>
          </cell>
        </row>
        <row r="68">
          <cell r="C68" t="str">
            <v>UPA OLINDA</v>
          </cell>
          <cell r="E68" t="str">
            <v>3.4 - Material Farmacológico</v>
          </cell>
          <cell r="F68">
            <v>9607807000161</v>
          </cell>
          <cell r="G68" t="str">
            <v>INJEFARMA CALVALCANTI E SILVA DIST LTDA</v>
          </cell>
          <cell r="H68" t="str">
            <v>B</v>
          </cell>
          <cell r="I68" t="str">
            <v>S</v>
          </cell>
          <cell r="J68" t="str">
            <v>000017154</v>
          </cell>
          <cell r="K68" t="str">
            <v>05/02/2021</v>
          </cell>
          <cell r="L68" t="str">
            <v>26210209607807000161550010000171541413583131</v>
          </cell>
          <cell r="M68" t="str">
            <v>26 -  Pernambuco</v>
          </cell>
          <cell r="N68">
            <v>5400</v>
          </cell>
        </row>
        <row r="69">
          <cell r="C69" t="str">
            <v>UPA OLINDA</v>
          </cell>
          <cell r="E69" t="str">
            <v>3.4 - Material Farmacológico</v>
          </cell>
          <cell r="F69">
            <v>11563145000117</v>
          </cell>
          <cell r="G69" t="str">
            <v>COMERCIAL MOSTAERT LIMITADA</v>
          </cell>
          <cell r="H69" t="str">
            <v>B</v>
          </cell>
          <cell r="I69" t="str">
            <v>S</v>
          </cell>
          <cell r="J69" t="str">
            <v>000086684</v>
          </cell>
          <cell r="K69" t="str">
            <v>26/01/2021</v>
          </cell>
          <cell r="L69" t="str">
            <v>26210111563145000117550010000866841001733560</v>
          </cell>
          <cell r="M69" t="str">
            <v>26 -  Pernambuco</v>
          </cell>
          <cell r="N69">
            <v>5726</v>
          </cell>
        </row>
        <row r="70">
          <cell r="C70" t="str">
            <v>UPA OLINDA</v>
          </cell>
          <cell r="E70" t="str">
            <v>3.4 - Material Farmacológico</v>
          </cell>
          <cell r="F70">
            <v>11563145000117</v>
          </cell>
          <cell r="G70" t="str">
            <v>COMERCIAL MOSTAERT LIMITADA</v>
          </cell>
          <cell r="H70" t="str">
            <v>B</v>
          </cell>
          <cell r="I70" t="str">
            <v>S</v>
          </cell>
          <cell r="J70" t="str">
            <v>000087912</v>
          </cell>
          <cell r="K70" t="str">
            <v>15/02/2021</v>
          </cell>
          <cell r="L70" t="str">
            <v>26210211563145000117550010000879121001761836</v>
          </cell>
          <cell r="M70" t="str">
            <v>26 -  Pernambuco</v>
          </cell>
          <cell r="N70">
            <v>1890</v>
          </cell>
        </row>
        <row r="71">
          <cell r="C71" t="str">
            <v>UPA OLINDA</v>
          </cell>
          <cell r="E71" t="str">
            <v>3.4 - Material Farmacológico</v>
          </cell>
          <cell r="F71">
            <v>12420164001048</v>
          </cell>
          <cell r="G71" t="str">
            <v>CM HOSPITALAR SA</v>
          </cell>
          <cell r="H71" t="str">
            <v>B</v>
          </cell>
          <cell r="I71" t="str">
            <v>S</v>
          </cell>
          <cell r="J71" t="str">
            <v>000087692</v>
          </cell>
          <cell r="K71" t="str">
            <v>29/01/2021</v>
          </cell>
          <cell r="L71" t="str">
            <v>26210112420164001048550010000876921100218395</v>
          </cell>
          <cell r="M71" t="str">
            <v>26 -  Pernambuco</v>
          </cell>
          <cell r="N71">
            <v>4264.32</v>
          </cell>
        </row>
        <row r="72">
          <cell r="C72" t="str">
            <v>UPA OLINDA</v>
          </cell>
          <cell r="E72" t="str">
            <v>3.4 - Material Farmacológico</v>
          </cell>
          <cell r="F72">
            <v>12882932000194</v>
          </cell>
          <cell r="G72" t="str">
            <v>EXOMED REPRES DE MED LTDA</v>
          </cell>
          <cell r="H72" t="str">
            <v>B</v>
          </cell>
          <cell r="I72" t="str">
            <v>S</v>
          </cell>
          <cell r="J72" t="str">
            <v>148026</v>
          </cell>
          <cell r="K72" t="str">
            <v>27/01/2021</v>
          </cell>
          <cell r="L72" t="str">
            <v>26210112882932000194550010001480261946128281</v>
          </cell>
          <cell r="M72" t="str">
            <v>26 -  Pernambuco</v>
          </cell>
          <cell r="N72">
            <v>15002.37</v>
          </cell>
        </row>
        <row r="73">
          <cell r="C73" t="str">
            <v>UPA OLINDA</v>
          </cell>
          <cell r="E73" t="str">
            <v>3.4 - Material Farmacológico</v>
          </cell>
          <cell r="F73">
            <v>12882932000194</v>
          </cell>
          <cell r="G73" t="str">
            <v>EXOMED REPRES DE MED LTDA</v>
          </cell>
          <cell r="H73" t="str">
            <v>B</v>
          </cell>
          <cell r="I73" t="str">
            <v>S</v>
          </cell>
          <cell r="J73" t="str">
            <v>148161</v>
          </cell>
          <cell r="K73" t="str">
            <v>01/02/2021</v>
          </cell>
          <cell r="L73" t="str">
            <v>26210212882932000194550010001481611814188307</v>
          </cell>
          <cell r="M73" t="str">
            <v>26 -  Pernambuco</v>
          </cell>
          <cell r="N73">
            <v>2161.8000000000002</v>
          </cell>
        </row>
        <row r="74">
          <cell r="C74" t="str">
            <v>UPA OLINDA</v>
          </cell>
          <cell r="E74" t="str">
            <v>3.4 - Material Farmacológico</v>
          </cell>
          <cell r="F74">
            <v>12882932000194</v>
          </cell>
          <cell r="G74" t="str">
            <v>EXOMED REPRES DE MED LTDA</v>
          </cell>
          <cell r="H74" t="str">
            <v>B</v>
          </cell>
          <cell r="I74" t="str">
            <v>S</v>
          </cell>
          <cell r="J74" t="str">
            <v>148172</v>
          </cell>
          <cell r="K74" t="str">
            <v>01/02/2021</v>
          </cell>
          <cell r="L74" t="str">
            <v>26210212882932000194550010001481721409787873</v>
          </cell>
          <cell r="M74" t="str">
            <v>26 -  Pernambuco</v>
          </cell>
          <cell r="N74">
            <v>720</v>
          </cell>
        </row>
        <row r="75">
          <cell r="C75" t="str">
            <v>UPA OLINDA</v>
          </cell>
          <cell r="E75" t="str">
            <v>3.4 - Material Farmacológico</v>
          </cell>
          <cell r="F75">
            <v>21596736000144</v>
          </cell>
          <cell r="G75" t="str">
            <v>ULTRAMEGA DISTRIBUIDORA HOSPITALAR LTDA</v>
          </cell>
          <cell r="H75" t="str">
            <v>B</v>
          </cell>
          <cell r="I75" t="str">
            <v>S</v>
          </cell>
          <cell r="J75" t="str">
            <v>00120251</v>
          </cell>
          <cell r="K75" t="str">
            <v>22/02/2021</v>
          </cell>
          <cell r="L75" t="str">
            <v>26210221596736000144550010001202511001232966</v>
          </cell>
          <cell r="M75" t="str">
            <v>26 -  Pernambuco</v>
          </cell>
          <cell r="N75">
            <v>471.35</v>
          </cell>
        </row>
        <row r="76">
          <cell r="C76" t="str">
            <v>UPA OLINDA</v>
          </cell>
          <cell r="E76" t="str">
            <v>3.4 - Material Farmacológico</v>
          </cell>
          <cell r="F76">
            <v>44734671000151</v>
          </cell>
          <cell r="G76" t="str">
            <v>CRISTALIA PROD QUIM FARMACEUTICOS LTDA</v>
          </cell>
          <cell r="H76" t="str">
            <v>B</v>
          </cell>
          <cell r="I76" t="str">
            <v>S</v>
          </cell>
          <cell r="J76" t="str">
            <v>2854777</v>
          </cell>
          <cell r="K76" t="str">
            <v>26/01/2021</v>
          </cell>
          <cell r="L76" t="str">
            <v>35210144734671000151550100028547771196748764</v>
          </cell>
          <cell r="M76" t="str">
            <v>35 -  São Paulo</v>
          </cell>
          <cell r="N76">
            <v>3178</v>
          </cell>
        </row>
        <row r="77">
          <cell r="C77" t="str">
            <v>UPA OLINDA</v>
          </cell>
          <cell r="E77" t="str">
            <v>3.4 - Material Farmacológico</v>
          </cell>
          <cell r="F77">
            <v>67729178000491</v>
          </cell>
          <cell r="G77" t="str">
            <v>COMERCIAL CIRURGICA RIOCLARENSE LTDA</v>
          </cell>
          <cell r="H77" t="str">
            <v>B</v>
          </cell>
          <cell r="I77" t="str">
            <v>S</v>
          </cell>
          <cell r="J77" t="str">
            <v>0002901</v>
          </cell>
          <cell r="K77" t="str">
            <v>27/01/2021</v>
          </cell>
          <cell r="L77" t="str">
            <v>26210167729178000653550010000029011274984820</v>
          </cell>
          <cell r="M77" t="str">
            <v>35 -  São Paulo</v>
          </cell>
          <cell r="N77">
            <v>6212.5</v>
          </cell>
        </row>
        <row r="78">
          <cell r="C78" t="str">
            <v>UPA OLINDA</v>
          </cell>
          <cell r="E78" t="str">
            <v>3.4 - Material Farmacológico</v>
          </cell>
          <cell r="F78">
            <v>67729178000491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 t="str">
            <v>0040799</v>
          </cell>
          <cell r="K78" t="str">
            <v>27/01/2021</v>
          </cell>
          <cell r="L78" t="str">
            <v>41210167729178000572550010000407991182423990</v>
          </cell>
          <cell r="M78" t="str">
            <v>35 -  São Paulo</v>
          </cell>
          <cell r="N78">
            <v>1371</v>
          </cell>
        </row>
        <row r="79">
          <cell r="C79" t="str">
            <v>UPA OLINDA</v>
          </cell>
          <cell r="E79" t="str">
            <v>3.4 - Material Farmacológico</v>
          </cell>
          <cell r="F79">
            <v>67729178000491</v>
          </cell>
          <cell r="G79" t="str">
            <v>COMERCIAL CIRURGICA RIOCLARENSE LTDA</v>
          </cell>
          <cell r="H79" t="str">
            <v>B</v>
          </cell>
          <cell r="I79" t="str">
            <v>S</v>
          </cell>
          <cell r="J79" t="str">
            <v>1392637</v>
          </cell>
          <cell r="K79" t="str">
            <v>27/01/2021</v>
          </cell>
          <cell r="L79" t="str">
            <v>35210167729178000491550010013926371192510798</v>
          </cell>
          <cell r="M79" t="str">
            <v>35 -  São Paulo</v>
          </cell>
          <cell r="N79">
            <v>913.2</v>
          </cell>
        </row>
        <row r="80">
          <cell r="C80" t="str">
            <v>UPA OLINDA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NE S A</v>
          </cell>
          <cell r="H80" t="str">
            <v>B</v>
          </cell>
          <cell r="I80" t="str">
            <v>S</v>
          </cell>
          <cell r="J80" t="str">
            <v>58322</v>
          </cell>
          <cell r="K80" t="str">
            <v>29/01/2021</v>
          </cell>
          <cell r="L80" t="str">
            <v>26210124380578002041550440000583221822428071</v>
          </cell>
          <cell r="M80" t="str">
            <v>26 -  Pernambuco</v>
          </cell>
          <cell r="N80">
            <v>65.37</v>
          </cell>
        </row>
        <row r="81">
          <cell r="C81" t="str">
            <v>UPA OLINDA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NE S A</v>
          </cell>
          <cell r="H81" t="str">
            <v>B</v>
          </cell>
          <cell r="I81" t="str">
            <v>S</v>
          </cell>
          <cell r="J81" t="str">
            <v>58344</v>
          </cell>
          <cell r="K81" t="str">
            <v>30/01/2021</v>
          </cell>
          <cell r="L81" t="str">
            <v>26210124380578002041550440000583441822559084</v>
          </cell>
          <cell r="M81" t="str">
            <v>26 -  Pernambuco</v>
          </cell>
          <cell r="N81">
            <v>65.37</v>
          </cell>
        </row>
        <row r="82">
          <cell r="C82" t="str">
            <v>UPA OLINDA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S A</v>
          </cell>
          <cell r="H82" t="str">
            <v>B</v>
          </cell>
          <cell r="I82" t="str">
            <v>S</v>
          </cell>
          <cell r="J82" t="str">
            <v>58357</v>
          </cell>
          <cell r="K82" t="str">
            <v>01/02/2021</v>
          </cell>
          <cell r="L82" t="str">
            <v>26210224380578002041550440000583571822710329</v>
          </cell>
          <cell r="M82" t="str">
            <v>26 -  Pernambuco</v>
          </cell>
          <cell r="N82">
            <v>65.37</v>
          </cell>
        </row>
        <row r="83">
          <cell r="C83" t="str">
            <v>UPA OLINDA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S A</v>
          </cell>
          <cell r="H83" t="str">
            <v>B</v>
          </cell>
          <cell r="I83" t="str">
            <v>S</v>
          </cell>
          <cell r="J83" t="str">
            <v>58387</v>
          </cell>
          <cell r="K83" t="str">
            <v>04/02/2021</v>
          </cell>
          <cell r="L83" t="str">
            <v>26210224380578002041550440000583871823128045</v>
          </cell>
          <cell r="M83" t="str">
            <v>26 -  Pernambuco</v>
          </cell>
          <cell r="N83">
            <v>65.37</v>
          </cell>
        </row>
        <row r="84">
          <cell r="C84" t="str">
            <v>UPA OLINDA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S A</v>
          </cell>
          <cell r="H84" t="str">
            <v>B</v>
          </cell>
          <cell r="I84" t="str">
            <v>S</v>
          </cell>
          <cell r="J84" t="str">
            <v>58403</v>
          </cell>
          <cell r="K84" t="str">
            <v>05/02/2021</v>
          </cell>
          <cell r="L84" t="str">
            <v>26210224380578002041550440000584031823297071</v>
          </cell>
          <cell r="M84" t="str">
            <v>26 -  Pernambuco</v>
          </cell>
          <cell r="N84">
            <v>65.37</v>
          </cell>
        </row>
        <row r="85">
          <cell r="C85" t="str">
            <v>UPA OLINDA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NE S A</v>
          </cell>
          <cell r="H85" t="str">
            <v>B</v>
          </cell>
          <cell r="I85" t="str">
            <v>S</v>
          </cell>
          <cell r="J85" t="str">
            <v>58417</v>
          </cell>
          <cell r="K85" t="str">
            <v>06/02/2021</v>
          </cell>
          <cell r="L85" t="str">
            <v>26210224380578002041550440000584171823540907</v>
          </cell>
          <cell r="M85" t="str">
            <v>26 -  Pernambuco</v>
          </cell>
          <cell r="N85">
            <v>32.68</v>
          </cell>
        </row>
        <row r="86">
          <cell r="C86" t="str">
            <v>UPA OLINDA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NE S A</v>
          </cell>
          <cell r="H86" t="str">
            <v>B</v>
          </cell>
          <cell r="I86" t="str">
            <v>S</v>
          </cell>
          <cell r="J86" t="str">
            <v>58433</v>
          </cell>
          <cell r="K86" t="str">
            <v>08/02/2021</v>
          </cell>
          <cell r="L86" t="str">
            <v>26210224380578002041550440000584331823638730</v>
          </cell>
          <cell r="M86" t="str">
            <v>26 -  Pernambuco</v>
          </cell>
          <cell r="N86">
            <v>32.68</v>
          </cell>
        </row>
        <row r="87">
          <cell r="C87" t="str">
            <v>UPA OLINDA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NE S A</v>
          </cell>
          <cell r="H87" t="str">
            <v>B</v>
          </cell>
          <cell r="I87" t="str">
            <v>S</v>
          </cell>
          <cell r="J87" t="str">
            <v>58446</v>
          </cell>
          <cell r="K87" t="str">
            <v>09/02/2021</v>
          </cell>
          <cell r="L87" t="str">
            <v>26210224380578002041550440000584461823809959</v>
          </cell>
          <cell r="M87" t="str">
            <v>26 -  Pernambuco</v>
          </cell>
          <cell r="N87">
            <v>32.68</v>
          </cell>
        </row>
        <row r="88">
          <cell r="C88" t="str">
            <v>UPA OLINDA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S A</v>
          </cell>
          <cell r="H88" t="str">
            <v>B</v>
          </cell>
          <cell r="I88" t="str">
            <v>S</v>
          </cell>
          <cell r="J88" t="str">
            <v>58477</v>
          </cell>
          <cell r="K88" t="str">
            <v>12/02/2021</v>
          </cell>
          <cell r="L88" t="str">
            <v>26210224380578002041550440000584771824268974</v>
          </cell>
          <cell r="M88" t="str">
            <v>26 -  Pernambuco</v>
          </cell>
          <cell r="N88">
            <v>65.37</v>
          </cell>
        </row>
        <row r="89">
          <cell r="C89" t="str">
            <v>UPA OLINDA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NE S A</v>
          </cell>
          <cell r="H89" t="str">
            <v>B</v>
          </cell>
          <cell r="I89" t="str">
            <v>S</v>
          </cell>
          <cell r="J89" t="str">
            <v>58500</v>
          </cell>
          <cell r="K89" t="str">
            <v>15/02/2021</v>
          </cell>
          <cell r="L89" t="str">
            <v>26210224380578002041550440000585001824511020</v>
          </cell>
          <cell r="M89" t="str">
            <v>26 -  Pernambuco</v>
          </cell>
          <cell r="N89">
            <v>98.06</v>
          </cell>
        </row>
        <row r="90">
          <cell r="C90" t="str">
            <v>UPA OLINDA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NE S A</v>
          </cell>
          <cell r="H90" t="str">
            <v>B</v>
          </cell>
          <cell r="I90" t="str">
            <v>S</v>
          </cell>
          <cell r="J90" t="str">
            <v>58518</v>
          </cell>
          <cell r="K90" t="str">
            <v>17/02/2021</v>
          </cell>
          <cell r="L90" t="str">
            <v>26210224380578002041550440000585181824789766</v>
          </cell>
          <cell r="M90" t="str">
            <v>26 -  Pernambuco</v>
          </cell>
          <cell r="N90">
            <v>32.68</v>
          </cell>
        </row>
        <row r="91">
          <cell r="C91" t="str">
            <v>UPA OLINDA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NE S A</v>
          </cell>
          <cell r="H91" t="str">
            <v>B</v>
          </cell>
          <cell r="I91" t="str">
            <v>S</v>
          </cell>
          <cell r="J91" t="str">
            <v>58527</v>
          </cell>
          <cell r="K91" t="str">
            <v>18/02/2021</v>
          </cell>
          <cell r="L91" t="str">
            <v>26210224380578002041550440000585271824978428</v>
          </cell>
          <cell r="M91" t="str">
            <v>26 -  Pernambuco</v>
          </cell>
          <cell r="N91">
            <v>32.68</v>
          </cell>
        </row>
        <row r="92">
          <cell r="C92" t="str">
            <v>UPA OLINDA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NE S A</v>
          </cell>
          <cell r="H92" t="str">
            <v>B</v>
          </cell>
          <cell r="I92" t="str">
            <v>S</v>
          </cell>
          <cell r="J92" t="str">
            <v>58540</v>
          </cell>
          <cell r="K92" t="str">
            <v>19/02/2021</v>
          </cell>
          <cell r="L92" t="str">
            <v>26210224380578002041550440000585401825139715</v>
          </cell>
          <cell r="M92" t="str">
            <v>26 -  Pernambuco</v>
          </cell>
          <cell r="N92">
            <v>71.87</v>
          </cell>
        </row>
        <row r="93">
          <cell r="C93" t="str">
            <v>UPA OLINDA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NE S A</v>
          </cell>
          <cell r="H93" t="str">
            <v>B</v>
          </cell>
          <cell r="I93" t="str">
            <v>S</v>
          </cell>
          <cell r="J93" t="str">
            <v>58582</v>
          </cell>
          <cell r="K93" t="str">
            <v>23/02/2021</v>
          </cell>
          <cell r="L93" t="str">
            <v>26210224380578002041550440000585821825555824</v>
          </cell>
          <cell r="M93" t="str">
            <v>26 -  Pernambuco</v>
          </cell>
          <cell r="N93">
            <v>32.68</v>
          </cell>
        </row>
        <row r="94">
          <cell r="C94" t="str">
            <v>UPA OLINDA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INDUSTRIAIS NE S A</v>
          </cell>
          <cell r="H94" t="str">
            <v>B</v>
          </cell>
          <cell r="I94" t="str">
            <v>S</v>
          </cell>
          <cell r="J94" t="str">
            <v>58591</v>
          </cell>
          <cell r="K94" t="str">
            <v>24/02/2021</v>
          </cell>
          <cell r="L94" t="str">
            <v>26210224380578002041550440000585911825740329</v>
          </cell>
          <cell r="M94" t="str">
            <v>26 -  Pernambuco</v>
          </cell>
          <cell r="N94">
            <v>32.68</v>
          </cell>
        </row>
        <row r="95">
          <cell r="C95" t="str">
            <v>UPA OLINDA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NE S A</v>
          </cell>
          <cell r="H95" t="str">
            <v>B</v>
          </cell>
          <cell r="I95" t="str">
            <v>S</v>
          </cell>
          <cell r="J95" t="str">
            <v>8533</v>
          </cell>
          <cell r="K95" t="str">
            <v>21/02/2021</v>
          </cell>
          <cell r="L95" t="str">
            <v>26210224380578002041550370000085331825293723</v>
          </cell>
          <cell r="M95" t="str">
            <v>26 -  Pernambuco</v>
          </cell>
          <cell r="N95">
            <v>98.06</v>
          </cell>
        </row>
        <row r="96">
          <cell r="C96" t="str">
            <v>UPA OLINDA</v>
          </cell>
          <cell r="E96" t="str">
            <v>3.2 - Gás e Outros Materiais Engarrafados</v>
          </cell>
          <cell r="F96">
            <v>24380578002203</v>
          </cell>
          <cell r="G96" t="str">
            <v>WHITE MARTINS GASES INDUSTRIAIS NE S A</v>
          </cell>
          <cell r="H96" t="str">
            <v>B</v>
          </cell>
          <cell r="I96" t="str">
            <v>S</v>
          </cell>
          <cell r="J96" t="str">
            <v>1738</v>
          </cell>
          <cell r="K96" t="str">
            <v>24/02/2021</v>
          </cell>
          <cell r="L96" t="str">
            <v>26210224380578002203550110000017381825726346</v>
          </cell>
          <cell r="M96" t="str">
            <v>26 -  Pernambuco</v>
          </cell>
          <cell r="N96">
            <v>1462.84</v>
          </cell>
        </row>
        <row r="97">
          <cell r="C97" t="str">
            <v>UPA OLINDA</v>
          </cell>
          <cell r="E97" t="str">
            <v>3.2 - Gás e Outros Materiais Engarrafados</v>
          </cell>
          <cell r="F97">
            <v>24380578002203</v>
          </cell>
          <cell r="G97" t="str">
            <v>WHITE MARTINS GASES INDUSTRIAIS NE S A</v>
          </cell>
          <cell r="H97" t="str">
            <v>B</v>
          </cell>
          <cell r="I97" t="str">
            <v>S</v>
          </cell>
          <cell r="J97" t="str">
            <v>1937</v>
          </cell>
          <cell r="K97" t="str">
            <v>04/02/2021</v>
          </cell>
          <cell r="L97" t="str">
            <v>26210224380578002203550350000019371823129170</v>
          </cell>
          <cell r="M97" t="str">
            <v>26 -  Pernambuco</v>
          </cell>
          <cell r="N97">
            <v>1498.73</v>
          </cell>
        </row>
        <row r="98">
          <cell r="C98" t="str">
            <v>UPA OLINDA</v>
          </cell>
          <cell r="E98" t="str">
            <v>3.5 - Material Odontológico</v>
          </cell>
          <cell r="F98">
            <v>12420164001048</v>
          </cell>
          <cell r="G98" t="str">
            <v>CM HOSPITALAR SA</v>
          </cell>
          <cell r="H98" t="str">
            <v>B</v>
          </cell>
          <cell r="I98" t="str">
            <v>S</v>
          </cell>
          <cell r="J98" t="str">
            <v>000087725</v>
          </cell>
          <cell r="K98" t="str">
            <v>29/01/2021</v>
          </cell>
          <cell r="L98" t="str">
            <v>26210112420164001048550010000877251100012668</v>
          </cell>
          <cell r="M98" t="str">
            <v>26 -  Pernambuco</v>
          </cell>
          <cell r="N98">
            <v>20</v>
          </cell>
        </row>
        <row r="99">
          <cell r="C99" t="str">
            <v>UPA OLINDA</v>
          </cell>
          <cell r="E99" t="str">
            <v>3.5 - Material Odontológico</v>
          </cell>
          <cell r="F99">
            <v>34130065000173</v>
          </cell>
          <cell r="G99" t="str">
            <v>CDS FARMACIA DE MANIPULACAO LTDA</v>
          </cell>
          <cell r="H99" t="str">
            <v>B</v>
          </cell>
          <cell r="I99" t="str">
            <v>S</v>
          </cell>
          <cell r="J99" t="str">
            <v>000006445</v>
          </cell>
          <cell r="K99" t="str">
            <v>09/02/2021</v>
          </cell>
          <cell r="L99" t="str">
            <v/>
          </cell>
          <cell r="M99" t="str">
            <v>26 -  Pernambuco</v>
          </cell>
          <cell r="N99">
            <v>113</v>
          </cell>
        </row>
        <row r="100">
          <cell r="C100" t="str">
            <v>UPA OLINDA</v>
          </cell>
          <cell r="E100" t="str">
            <v>3.99 - Outras despesas com Material de Consumo</v>
          </cell>
          <cell r="F100">
            <v>33255787001325</v>
          </cell>
          <cell r="G100" t="str">
            <v>IBF IND BRAS FILMES SA</v>
          </cell>
          <cell r="H100" t="str">
            <v>B</v>
          </cell>
          <cell r="I100" t="str">
            <v>S</v>
          </cell>
          <cell r="J100" t="str">
            <v>0026304</v>
          </cell>
          <cell r="K100" t="str">
            <v>28/01/2021</v>
          </cell>
          <cell r="L100" t="str">
            <v>26210133255787001325550050000263041254676123</v>
          </cell>
          <cell r="M100" t="str">
            <v>26 -  Pernambuco</v>
          </cell>
          <cell r="N100">
            <v>14814.76</v>
          </cell>
        </row>
        <row r="101">
          <cell r="C101" t="str">
            <v>UPA OLINDA</v>
          </cell>
          <cell r="E101" t="str">
            <v>3.7 - Material de Limpeza e Produtos de Hgienização</v>
          </cell>
          <cell r="F101">
            <v>4004741000100</v>
          </cell>
          <cell r="G101" t="str">
            <v>NORLUX LTDA</v>
          </cell>
          <cell r="H101" t="str">
            <v>B</v>
          </cell>
          <cell r="I101" t="str">
            <v>S</v>
          </cell>
          <cell r="J101" t="str">
            <v>008390</v>
          </cell>
          <cell r="K101" t="str">
            <v>02/02/2021</v>
          </cell>
          <cell r="L101" t="str">
            <v>26210204004741000100550000000083901130029298</v>
          </cell>
          <cell r="M101" t="str">
            <v>26 -  Pernambuco</v>
          </cell>
          <cell r="N101">
            <v>188.5</v>
          </cell>
        </row>
        <row r="102">
          <cell r="C102" t="str">
            <v>UPA OLINDA</v>
          </cell>
          <cell r="E102" t="str">
            <v>3.7 - Material de Limpeza e Produtos de Hgienização</v>
          </cell>
          <cell r="F102">
            <v>5044056000161</v>
          </cell>
          <cell r="G102" t="str">
            <v>DMH PRODUTOS HOSPITALARES LTDA</v>
          </cell>
          <cell r="H102" t="str">
            <v>B</v>
          </cell>
          <cell r="I102" t="str">
            <v>S</v>
          </cell>
          <cell r="J102" t="str">
            <v>17876</v>
          </cell>
          <cell r="K102" t="str">
            <v>25/01/2021</v>
          </cell>
          <cell r="L102" t="str">
            <v>26210105044056000161550010000178761672100023</v>
          </cell>
          <cell r="M102" t="str">
            <v>26 -  Pernambuco</v>
          </cell>
          <cell r="N102">
            <v>303.75</v>
          </cell>
        </row>
        <row r="103">
          <cell r="C103" t="str">
            <v>UPA OLINDA</v>
          </cell>
          <cell r="E103" t="str">
            <v>3.7 - Material de Limpeza e Produtos de Hgienização</v>
          </cell>
          <cell r="F103">
            <v>8189587000130</v>
          </cell>
          <cell r="G103" t="str">
            <v>SISTEMAS DE SERVICOS R B QUALITY</v>
          </cell>
          <cell r="H103" t="str">
            <v>B</v>
          </cell>
          <cell r="I103" t="str">
            <v>S</v>
          </cell>
          <cell r="J103" t="str">
            <v>001351770</v>
          </cell>
          <cell r="K103" t="str">
            <v>28/01/2021</v>
          </cell>
          <cell r="L103" t="str">
            <v>35210108189587000130550010013517701008691656</v>
          </cell>
          <cell r="M103" t="str">
            <v>35 -  São Paulo</v>
          </cell>
          <cell r="N103">
            <v>1755</v>
          </cell>
        </row>
        <row r="104">
          <cell r="C104" t="str">
            <v>UPA OLINDA</v>
          </cell>
          <cell r="E104" t="str">
            <v>3.7 - Material de Limpeza e Produtos de Hgienização</v>
          </cell>
          <cell r="F104">
            <v>8778201000126</v>
          </cell>
          <cell r="G104" t="str">
            <v>DROGAFONTE LTDA</v>
          </cell>
          <cell r="H104" t="str">
            <v>B</v>
          </cell>
          <cell r="I104" t="str">
            <v>S</v>
          </cell>
          <cell r="J104" t="str">
            <v>000328661</v>
          </cell>
          <cell r="K104" t="str">
            <v>22/01/2021</v>
          </cell>
          <cell r="L104" t="str">
            <v>26210108778201000126550010003286611484471474</v>
          </cell>
          <cell r="M104" t="str">
            <v>26 -  Pernambuco</v>
          </cell>
          <cell r="N104">
            <v>825.84</v>
          </cell>
        </row>
        <row r="105">
          <cell r="C105" t="str">
            <v>UPA OLINDA</v>
          </cell>
          <cell r="E105" t="str">
            <v>3.7 - Material de Limpeza e Produtos de Hgienização</v>
          </cell>
          <cell r="F105">
            <v>11101202000146</v>
          </cell>
          <cell r="G105" t="str">
            <v>VGC ALVES COMERCIO E SERVICOS</v>
          </cell>
          <cell r="H105" t="str">
            <v>B</v>
          </cell>
          <cell r="I105" t="str">
            <v>S</v>
          </cell>
          <cell r="J105" t="str">
            <v>000011773</v>
          </cell>
          <cell r="K105" t="str">
            <v>19/02/2021</v>
          </cell>
          <cell r="L105" t="str">
            <v>26210211101202000146550010000117731598610607</v>
          </cell>
          <cell r="M105" t="str">
            <v>26 -  Pernambuco</v>
          </cell>
          <cell r="N105">
            <v>937.5</v>
          </cell>
        </row>
        <row r="106">
          <cell r="C106" t="str">
            <v>UPA OLINDA</v>
          </cell>
          <cell r="E106" t="str">
            <v>3.7 - Material de Limpeza e Produtos de Hgienização</v>
          </cell>
          <cell r="F106">
            <v>11142529000166</v>
          </cell>
          <cell r="G106" t="str">
            <v>SILVA    MIRANDA LTDA ME</v>
          </cell>
          <cell r="H106" t="str">
            <v>B</v>
          </cell>
          <cell r="I106" t="str">
            <v>S</v>
          </cell>
          <cell r="J106" t="str">
            <v>000101187</v>
          </cell>
          <cell r="K106" t="str">
            <v>30/01/2021</v>
          </cell>
          <cell r="L106" t="str">
            <v>26210111142529000166550010001011871000916825</v>
          </cell>
          <cell r="M106" t="str">
            <v>26 -  Pernambuco</v>
          </cell>
          <cell r="N106">
            <v>590</v>
          </cell>
        </row>
        <row r="107">
          <cell r="C107" t="str">
            <v>UPA OLINDA</v>
          </cell>
          <cell r="E107" t="str">
            <v>3.7 - Material de Limpeza e Produtos de Hgienização</v>
          </cell>
          <cell r="F107">
            <v>11142529000166</v>
          </cell>
          <cell r="G107" t="str">
            <v>SILVA    MIRANDA LTDA ME</v>
          </cell>
          <cell r="H107" t="str">
            <v>B</v>
          </cell>
          <cell r="I107" t="str">
            <v>S</v>
          </cell>
          <cell r="J107" t="str">
            <v>000101944</v>
          </cell>
          <cell r="K107" t="str">
            <v>19/02/2021</v>
          </cell>
          <cell r="L107" t="str">
            <v>26210211142529000166550010001019441000928211</v>
          </cell>
          <cell r="M107" t="str">
            <v>26 -  Pernambuco</v>
          </cell>
          <cell r="N107">
            <v>998.8</v>
          </cell>
        </row>
        <row r="108">
          <cell r="C108" t="str">
            <v>UPA OLINDA</v>
          </cell>
          <cell r="E108" t="str">
            <v>3.7 - Material de Limpeza e Produtos de Hgienização</v>
          </cell>
          <cell r="F108">
            <v>15001840000146</v>
          </cell>
          <cell r="G108" t="str">
            <v>FELIPE LEANDRO M. DA SILVA - MATERIAL DE</v>
          </cell>
          <cell r="H108" t="str">
            <v>B</v>
          </cell>
          <cell r="I108" t="str">
            <v>S</v>
          </cell>
          <cell r="J108" t="str">
            <v>000051183</v>
          </cell>
          <cell r="K108" t="str">
            <v>11/02/2021</v>
          </cell>
          <cell r="L108" t="str">
            <v>26210215001840000146650010000511831964020180</v>
          </cell>
          <cell r="M108" t="str">
            <v>26 -  Pernambuco</v>
          </cell>
          <cell r="N108">
            <v>15</v>
          </cell>
        </row>
        <row r="109">
          <cell r="C109" t="str">
            <v>UPA OLINDA</v>
          </cell>
          <cell r="E109" t="str">
            <v>3.7 - Material de Limpeza e Produtos de Hgienização</v>
          </cell>
          <cell r="F109">
            <v>30743270000153</v>
          </cell>
          <cell r="G109" t="str">
            <v>TRIUNFO COMERCIO DE ALIMENTOS PAPEIS</v>
          </cell>
          <cell r="H109" t="str">
            <v>B</v>
          </cell>
          <cell r="I109" t="str">
            <v>S</v>
          </cell>
          <cell r="J109" t="str">
            <v>000004200</v>
          </cell>
          <cell r="K109" t="str">
            <v>03/02/2021</v>
          </cell>
          <cell r="L109" t="str">
            <v>26210230743270000153550010000042001005111191</v>
          </cell>
          <cell r="M109" t="str">
            <v>26 -  Pernambuco</v>
          </cell>
          <cell r="N109">
            <v>2452.5</v>
          </cell>
        </row>
        <row r="110">
          <cell r="C110" t="str">
            <v>UPA OLINDA</v>
          </cell>
          <cell r="E110" t="str">
            <v>3.7 - Material de Limpeza e Produtos de Hgienização</v>
          </cell>
          <cell r="F110">
            <v>30848237000198</v>
          </cell>
          <cell r="G110" t="str">
            <v>PH COMERCIO DE PRODUTOS MEDICOS HOSP</v>
          </cell>
          <cell r="H110" t="str">
            <v>B</v>
          </cell>
          <cell r="I110" t="str">
            <v>S</v>
          </cell>
          <cell r="J110" t="str">
            <v>000005388</v>
          </cell>
          <cell r="K110" t="str">
            <v>28/01/2021</v>
          </cell>
          <cell r="L110" t="str">
            <v>26210130848237000198550010000053881283560465</v>
          </cell>
          <cell r="M110" t="str">
            <v>26 -  Pernambuco</v>
          </cell>
          <cell r="N110">
            <v>409</v>
          </cell>
        </row>
        <row r="111">
          <cell r="C111" t="str">
            <v>UPA OLINDA</v>
          </cell>
          <cell r="E111" t="str">
            <v>3.14 - Alimentação Preparada</v>
          </cell>
          <cell r="F111">
            <v>892597000126</v>
          </cell>
          <cell r="G111" t="str">
            <v>GILSON SOARES MACHADO DIAS FILHO</v>
          </cell>
          <cell r="H111" t="str">
            <v>B</v>
          </cell>
          <cell r="I111" t="str">
            <v>S</v>
          </cell>
          <cell r="J111" t="str">
            <v>000052761</v>
          </cell>
          <cell r="K111" t="str">
            <v>11/02/2021</v>
          </cell>
          <cell r="L111" t="str">
            <v>26210200892597000126550010000527611302088712</v>
          </cell>
          <cell r="M111" t="str">
            <v>26 -  Pernambuco</v>
          </cell>
          <cell r="N111">
            <v>192</v>
          </cell>
        </row>
        <row r="112">
          <cell r="C112" t="str">
            <v>UPA OLINDA</v>
          </cell>
          <cell r="E112" t="str">
            <v>3.14 - Alimentação Preparada</v>
          </cell>
          <cell r="F112">
            <v>11840014000130</v>
          </cell>
          <cell r="G112" t="str">
            <v>MACROPAC PROTECAO E EMBALAGEM</v>
          </cell>
          <cell r="H112" t="str">
            <v>B</v>
          </cell>
          <cell r="I112" t="str">
            <v>S</v>
          </cell>
          <cell r="J112" t="str">
            <v>322323</v>
          </cell>
          <cell r="K112" t="str">
            <v>09/02/2021</v>
          </cell>
          <cell r="L112" t="str">
            <v>26210211840014000130550010003223231107861103</v>
          </cell>
          <cell r="M112" t="str">
            <v>26 -  Pernambuco</v>
          </cell>
          <cell r="N112">
            <v>2077.0500000000002</v>
          </cell>
        </row>
        <row r="113">
          <cell r="C113" t="str">
            <v>UPA OLINDA</v>
          </cell>
          <cell r="E113" t="str">
            <v>3.14 - Alimentação Preparada</v>
          </cell>
          <cell r="F113">
            <v>15242921000138</v>
          </cell>
          <cell r="G113" t="str">
            <v>M. A. DE O. MENEZES EIRELI</v>
          </cell>
          <cell r="H113" t="str">
            <v>B</v>
          </cell>
          <cell r="I113" t="str">
            <v>S</v>
          </cell>
          <cell r="J113" t="str">
            <v>001851</v>
          </cell>
          <cell r="K113" t="str">
            <v>26/02/2021</v>
          </cell>
          <cell r="L113" t="str">
            <v>26210215242921000138550010000018511000018861</v>
          </cell>
          <cell r="M113" t="str">
            <v>26 -  Pernambuco</v>
          </cell>
          <cell r="N113">
            <v>33495</v>
          </cell>
        </row>
        <row r="114">
          <cell r="C114" t="str">
            <v>UPA OLINDA</v>
          </cell>
          <cell r="E114" t="str">
            <v>3.14 - Alimentação Preparada</v>
          </cell>
          <cell r="F114">
            <v>22940455000120</v>
          </cell>
          <cell r="G114" t="str">
            <v>MOURA E MELO COMERCIO E SERVICOS LTDA ME</v>
          </cell>
          <cell r="H114" t="str">
            <v>B</v>
          </cell>
          <cell r="I114" t="str">
            <v>S</v>
          </cell>
          <cell r="J114" t="str">
            <v>000011654</v>
          </cell>
          <cell r="K114" t="str">
            <v>05/02/2021</v>
          </cell>
          <cell r="L114" t="str">
            <v>26210222940455000120550010000116541163032377</v>
          </cell>
          <cell r="M114" t="str">
            <v>26 -  Pernambuco</v>
          </cell>
          <cell r="N114">
            <v>596.4</v>
          </cell>
        </row>
        <row r="115">
          <cell r="C115" t="str">
            <v>UPA OLINDA</v>
          </cell>
          <cell r="E115" t="str">
            <v>3.14 - Alimentação Preparada</v>
          </cell>
          <cell r="F115">
            <v>24484548000112</v>
          </cell>
          <cell r="G115" t="str">
            <v>EDUARDO MELO DA SILVA  MERCADINHO</v>
          </cell>
          <cell r="H115" t="str">
            <v>B</v>
          </cell>
          <cell r="I115" t="str">
            <v>S</v>
          </cell>
          <cell r="J115" t="str">
            <v>000161132</v>
          </cell>
          <cell r="K115" t="str">
            <v>14/02/2021</v>
          </cell>
          <cell r="L115" t="str">
            <v>26210224484548000112650230001611329031701500</v>
          </cell>
          <cell r="M115" t="str">
            <v>26 -  Pernambuco</v>
          </cell>
          <cell r="N115">
            <v>52.47</v>
          </cell>
        </row>
        <row r="116">
          <cell r="C116" t="str">
            <v>UPA OLINDA</v>
          </cell>
          <cell r="E116" t="str">
            <v>3.14 - Alimentação Preparada</v>
          </cell>
          <cell r="F116">
            <v>29589788000103</v>
          </cell>
          <cell r="G116" t="str">
            <v>VAREJAO OLINDA LTDA</v>
          </cell>
          <cell r="H116" t="str">
            <v>B</v>
          </cell>
          <cell r="I116" t="str">
            <v>S</v>
          </cell>
          <cell r="J116" t="str">
            <v>000186308</v>
          </cell>
          <cell r="K116" t="str">
            <v>17/02/2021</v>
          </cell>
          <cell r="L116" t="str">
            <v>26210229589788000103650070001863081072053519</v>
          </cell>
          <cell r="M116" t="str">
            <v>26 -  Pernambuco</v>
          </cell>
          <cell r="N116">
            <v>88.8</v>
          </cell>
        </row>
        <row r="117">
          <cell r="C117" t="str">
            <v>UPA OLINDA</v>
          </cell>
          <cell r="E117" t="str">
            <v>3.14 - Alimentação Preparada</v>
          </cell>
          <cell r="F117">
            <v>29589788000103</v>
          </cell>
          <cell r="G117" t="str">
            <v>VAREJAO OLINDA LTDA</v>
          </cell>
          <cell r="H117" t="str">
            <v>B</v>
          </cell>
          <cell r="I117" t="str">
            <v>S</v>
          </cell>
          <cell r="J117" t="str">
            <v>000336604</v>
          </cell>
          <cell r="K117" t="str">
            <v>08/02/2021</v>
          </cell>
          <cell r="L117" t="str">
            <v>26210229589788000103650100003366041103696322</v>
          </cell>
          <cell r="M117" t="str">
            <v>26 -  Pernambuco</v>
          </cell>
          <cell r="N117">
            <v>69.2</v>
          </cell>
        </row>
        <row r="118">
          <cell r="C118" t="str">
            <v>UPA OLINDA</v>
          </cell>
          <cell r="E118" t="str">
            <v>3.14 - Alimentação Preparada</v>
          </cell>
          <cell r="F118">
            <v>30743270000153</v>
          </cell>
          <cell r="G118" t="str">
            <v>TRIUNFO COMERCIO DE ALIMENTOS PAPEIS</v>
          </cell>
          <cell r="H118" t="str">
            <v>B</v>
          </cell>
          <cell r="I118" t="str">
            <v>S</v>
          </cell>
          <cell r="J118" t="str">
            <v>000004247</v>
          </cell>
          <cell r="K118" t="str">
            <v>10/02/2021</v>
          </cell>
          <cell r="L118" t="str">
            <v>26210230743270000153550010000042471008666824</v>
          </cell>
          <cell r="M118" t="str">
            <v>26 -  Pernambuco</v>
          </cell>
          <cell r="N118">
            <v>913</v>
          </cell>
        </row>
        <row r="119">
          <cell r="C119" t="str">
            <v>UPA OLINDA</v>
          </cell>
          <cell r="E119" t="str">
            <v>3.14 - Alimentação Preparada</v>
          </cell>
          <cell r="F119">
            <v>30743270000153</v>
          </cell>
          <cell r="G119" t="str">
            <v>TRIUNFO COMERCIO DE ALIMENTOS PAPEIS</v>
          </cell>
          <cell r="H119" t="str">
            <v>B</v>
          </cell>
          <cell r="I119" t="str">
            <v>S</v>
          </cell>
          <cell r="J119" t="str">
            <v>000004247</v>
          </cell>
          <cell r="K119" t="str">
            <v>10/02/2021</v>
          </cell>
          <cell r="L119" t="str">
            <v>26210230743270000153550010000042471008666824</v>
          </cell>
          <cell r="M119" t="str">
            <v>26 -  Pernambuco</v>
          </cell>
          <cell r="N119">
            <v>1726.96</v>
          </cell>
        </row>
        <row r="120">
          <cell r="C120" t="str">
            <v>UPA OLINDA</v>
          </cell>
          <cell r="E120" t="str">
            <v>3.6 - Material de Expediente</v>
          </cell>
          <cell r="F120">
            <v>1781007000150</v>
          </cell>
          <cell r="G120" t="str">
            <v>F G INFOTEC RECIFE EIRELI  ME</v>
          </cell>
          <cell r="H120" t="str">
            <v>B</v>
          </cell>
          <cell r="I120" t="str">
            <v>S</v>
          </cell>
          <cell r="J120" t="str">
            <v>005655</v>
          </cell>
          <cell r="K120" t="str">
            <v>02/02/2021</v>
          </cell>
          <cell r="L120" t="str">
            <v>26210201781007000150550010000056551332180893</v>
          </cell>
          <cell r="M120" t="str">
            <v>26 -  Pernambuco</v>
          </cell>
          <cell r="N120">
            <v>1380</v>
          </cell>
        </row>
        <row r="121">
          <cell r="C121" t="str">
            <v>UPA OLINDA</v>
          </cell>
          <cell r="E121" t="str">
            <v>3.6 - Material de Expediente</v>
          </cell>
          <cell r="F121">
            <v>4004741000100</v>
          </cell>
          <cell r="G121" t="str">
            <v>NORLUX LTDA</v>
          </cell>
          <cell r="H121" t="str">
            <v>B</v>
          </cell>
          <cell r="I121" t="str">
            <v>S</v>
          </cell>
          <cell r="J121" t="str">
            <v>008389</v>
          </cell>
          <cell r="K121" t="str">
            <v>01/02/2021</v>
          </cell>
          <cell r="L121" t="str">
            <v>26210204004741000100550000000083891130028215</v>
          </cell>
          <cell r="M121" t="str">
            <v>26 -  Pernambuco</v>
          </cell>
          <cell r="N121">
            <v>1771.35</v>
          </cell>
        </row>
        <row r="122">
          <cell r="C122" t="str">
            <v>UPA OLINDA</v>
          </cell>
          <cell r="E122" t="str">
            <v>3.6 - Material de Expediente</v>
          </cell>
          <cell r="F122">
            <v>4925042000194</v>
          </cell>
          <cell r="G122" t="str">
            <v>I BARBOSA DA SILVA ME</v>
          </cell>
          <cell r="H122" t="str">
            <v>B</v>
          </cell>
          <cell r="I122" t="str">
            <v>S</v>
          </cell>
          <cell r="J122" t="str">
            <v>009092</v>
          </cell>
          <cell r="K122" t="str">
            <v>08/02/2021</v>
          </cell>
          <cell r="L122" t="str">
            <v>26210204925042000194550010000090921100029282</v>
          </cell>
          <cell r="M122" t="str">
            <v>26 -  Pernambuco</v>
          </cell>
          <cell r="N122">
            <v>500.3</v>
          </cell>
        </row>
        <row r="123">
          <cell r="C123" t="str">
            <v>UPA OLINDA</v>
          </cell>
          <cell r="E123" t="str">
            <v>3.6 - Material de Expediente</v>
          </cell>
          <cell r="F123">
            <v>4925042000194</v>
          </cell>
          <cell r="G123" t="str">
            <v>I BARBOSA DA SILVA ME</v>
          </cell>
          <cell r="H123" t="str">
            <v>B</v>
          </cell>
          <cell r="I123" t="str">
            <v>S</v>
          </cell>
          <cell r="J123" t="str">
            <v>009093</v>
          </cell>
          <cell r="K123" t="str">
            <v>08/02/2021</v>
          </cell>
          <cell r="L123" t="str">
            <v>26210204925042000194550010000090931100029280</v>
          </cell>
          <cell r="M123" t="str">
            <v>26 -  Pernambuco</v>
          </cell>
          <cell r="N123">
            <v>180</v>
          </cell>
        </row>
        <row r="124">
          <cell r="C124" t="str">
            <v>UPA OLINDA</v>
          </cell>
          <cell r="E124" t="str">
            <v>3.6 - Material de Expediente</v>
          </cell>
          <cell r="F124">
            <v>7347394000106</v>
          </cell>
          <cell r="G124" t="str">
            <v>SAMYS PLASTICOS E EMBALAGENS LTDA EPP</v>
          </cell>
          <cell r="H124" t="str">
            <v>B</v>
          </cell>
          <cell r="I124" t="str">
            <v>S</v>
          </cell>
          <cell r="J124" t="str">
            <v>000006021</v>
          </cell>
          <cell r="K124" t="str">
            <v>29/01/2021</v>
          </cell>
          <cell r="L124" t="str">
            <v>35210107347394000106550010000060211076200008</v>
          </cell>
          <cell r="M124" t="str">
            <v>26 -  Pernambuco</v>
          </cell>
          <cell r="N124">
            <v>2600</v>
          </cell>
        </row>
        <row r="125">
          <cell r="C125" t="str">
            <v>UPA OLINDA</v>
          </cell>
          <cell r="E125" t="str">
            <v>3.6 - Material de Expediente</v>
          </cell>
          <cell r="F125">
            <v>11101202000146</v>
          </cell>
          <cell r="G125" t="str">
            <v>VGC ALVES COMERCIO E SERVICOS</v>
          </cell>
          <cell r="H125" t="str">
            <v>B</v>
          </cell>
          <cell r="I125" t="str">
            <v>S</v>
          </cell>
          <cell r="J125" t="str">
            <v>000011640</v>
          </cell>
          <cell r="K125" t="str">
            <v>02/02/2021</v>
          </cell>
          <cell r="L125" t="str">
            <v>26210211101202000146550010000116401976001382</v>
          </cell>
          <cell r="M125" t="str">
            <v>26 -  Pernambuco</v>
          </cell>
          <cell r="N125">
            <v>577</v>
          </cell>
        </row>
        <row r="126">
          <cell r="C126" t="str">
            <v>UPA OLINDA</v>
          </cell>
          <cell r="E126" t="str">
            <v>3.6 - Material de Expediente</v>
          </cell>
          <cell r="F126">
            <v>34639836000152</v>
          </cell>
          <cell r="G126" t="str">
            <v>BPM VARIEDADES E UTILIDADES EIRELI</v>
          </cell>
          <cell r="H126" t="str">
            <v>B</v>
          </cell>
          <cell r="I126" t="str">
            <v>S</v>
          </cell>
          <cell r="J126" t="str">
            <v>000000829</v>
          </cell>
          <cell r="K126" t="str">
            <v>04/02/2021</v>
          </cell>
          <cell r="L126" t="str">
            <v>26210234639836000152650020000008291008534327</v>
          </cell>
          <cell r="M126" t="str">
            <v>26 -  Pernambuco</v>
          </cell>
          <cell r="N126">
            <v>1.5</v>
          </cell>
        </row>
        <row r="127">
          <cell r="C127" t="str">
            <v>UPA OLINDA</v>
          </cell>
          <cell r="E127" t="str">
            <v>3.1 - Combustíveis e Lubrificantes Automotivos</v>
          </cell>
          <cell r="F127">
            <v>1912250000241</v>
          </cell>
          <cell r="G127" t="str">
            <v>POSTO CANCUN LTDA</v>
          </cell>
          <cell r="H127" t="str">
            <v>B</v>
          </cell>
          <cell r="I127" t="str">
            <v>S</v>
          </cell>
          <cell r="J127" t="str">
            <v>769</v>
          </cell>
          <cell r="K127" t="str">
            <v>02/02/2021</v>
          </cell>
          <cell r="L127" t="str">
            <v>26210201912250000241550120000007691000446704</v>
          </cell>
          <cell r="M127" t="str">
            <v>26 -  Pernambuco</v>
          </cell>
          <cell r="N127">
            <v>3916.75</v>
          </cell>
        </row>
        <row r="128">
          <cell r="C128" t="str">
            <v>UPA OLINDA</v>
          </cell>
          <cell r="E128" t="str">
            <v xml:space="preserve">3.9 - Material para Manutenção de Bens Imóveis </v>
          </cell>
          <cell r="F128">
            <v>1195982000420</v>
          </cell>
          <cell r="G128" t="str">
            <v>HIDRATEC LTDA</v>
          </cell>
          <cell r="H128" t="str">
            <v>B</v>
          </cell>
          <cell r="I128" t="str">
            <v>S</v>
          </cell>
          <cell r="J128" t="str">
            <v>000013222</v>
          </cell>
          <cell r="K128" t="str">
            <v>04/02/2021</v>
          </cell>
          <cell r="L128" t="str">
            <v>26210201195982000420650010000132221237641530</v>
          </cell>
          <cell r="M128" t="str">
            <v>26 -  Pernambuco</v>
          </cell>
          <cell r="N128">
            <v>230</v>
          </cell>
        </row>
        <row r="129">
          <cell r="C129" t="str">
            <v>UPA OLINDA</v>
          </cell>
          <cell r="E129" t="str">
            <v xml:space="preserve">3.9 - Material para Manutenção de Bens Imóveis </v>
          </cell>
          <cell r="F129">
            <v>3866664000126</v>
          </cell>
          <cell r="G129" t="str">
            <v>MICRO OFFICE INFORMATICA LTDA</v>
          </cell>
          <cell r="H129" t="str">
            <v>B</v>
          </cell>
          <cell r="I129" t="str">
            <v>S</v>
          </cell>
          <cell r="J129" t="str">
            <v>000072995</v>
          </cell>
          <cell r="K129" t="str">
            <v>11/02/2021</v>
          </cell>
          <cell r="L129" t="str">
            <v>26210203866664000126550030000729951002733620</v>
          </cell>
          <cell r="M129" t="str">
            <v>26 -  Pernambuco</v>
          </cell>
          <cell r="N129">
            <v>20</v>
          </cell>
        </row>
        <row r="130">
          <cell r="C130" t="str">
            <v>UPA OLINDA</v>
          </cell>
          <cell r="E130" t="str">
            <v xml:space="preserve">3.9 - Material para Manutenção de Bens Imóveis </v>
          </cell>
          <cell r="F130">
            <v>4004741000100</v>
          </cell>
          <cell r="G130" t="str">
            <v>NORLUX LTDA</v>
          </cell>
          <cell r="H130" t="str">
            <v>B</v>
          </cell>
          <cell r="I130" t="str">
            <v>S</v>
          </cell>
          <cell r="J130" t="str">
            <v>008389</v>
          </cell>
          <cell r="K130" t="str">
            <v>01/02/2021</v>
          </cell>
          <cell r="L130" t="str">
            <v>26210204004741000100550000000083891130028215</v>
          </cell>
          <cell r="M130" t="str">
            <v>26 -  Pernambuco</v>
          </cell>
          <cell r="N130">
            <v>37.799999999999997</v>
          </cell>
        </row>
        <row r="131">
          <cell r="C131" t="str">
            <v>UPA OLINDA</v>
          </cell>
          <cell r="E131" t="str">
            <v xml:space="preserve">3.9 - Material para Manutenção de Bens Imóveis </v>
          </cell>
          <cell r="F131">
            <v>4925042000194</v>
          </cell>
          <cell r="G131" t="str">
            <v>I BARBOSA DA SILVA ME</v>
          </cell>
          <cell r="H131" t="str">
            <v>B</v>
          </cell>
          <cell r="I131" t="str">
            <v>S</v>
          </cell>
          <cell r="J131" t="str">
            <v>009092</v>
          </cell>
          <cell r="K131" t="str">
            <v>08/02/2021</v>
          </cell>
          <cell r="L131" t="str">
            <v>26210204925042000194550010000090921100029282</v>
          </cell>
          <cell r="M131" t="str">
            <v>26 -  Pernambuco</v>
          </cell>
          <cell r="N131">
            <v>161</v>
          </cell>
        </row>
        <row r="132">
          <cell r="C132" t="str">
            <v>UPA OLINDA</v>
          </cell>
          <cell r="E132" t="str">
            <v xml:space="preserve">3.9 - Material para Manutenção de Bens Imóveis </v>
          </cell>
          <cell r="F132">
            <v>11142529000166</v>
          </cell>
          <cell r="G132" t="str">
            <v>SILVA    MIRANDA LTDA ME</v>
          </cell>
          <cell r="H132" t="str">
            <v>B</v>
          </cell>
          <cell r="I132" t="str">
            <v>S</v>
          </cell>
          <cell r="J132" t="str">
            <v>000102022</v>
          </cell>
          <cell r="K132" t="str">
            <v>23/02/2021</v>
          </cell>
          <cell r="L132" t="str">
            <v>26210211142529000166550010001020221000929585</v>
          </cell>
          <cell r="M132" t="str">
            <v>26 -  Pernambuco</v>
          </cell>
          <cell r="N132">
            <v>189.4</v>
          </cell>
        </row>
        <row r="133">
          <cell r="C133" t="str">
            <v>UPA OLINDA</v>
          </cell>
          <cell r="E133" t="str">
            <v xml:space="preserve">3.9 - Material para Manutenção de Bens Imóveis </v>
          </cell>
          <cell r="F133">
            <v>11343756000150</v>
          </cell>
          <cell r="G133" t="str">
            <v>JL GRUPOS GERADORES LTDA</v>
          </cell>
          <cell r="H133" t="str">
            <v>B</v>
          </cell>
          <cell r="I133" t="str">
            <v>S</v>
          </cell>
          <cell r="J133" t="str">
            <v>000000124</v>
          </cell>
          <cell r="K133" t="str">
            <v>15/01/2021</v>
          </cell>
          <cell r="L133" t="str">
            <v>26210111343756000150550010000001241001416554</v>
          </cell>
          <cell r="M133" t="str">
            <v>26 -  Pernambuco</v>
          </cell>
          <cell r="N133">
            <v>2352</v>
          </cell>
        </row>
        <row r="134">
          <cell r="C134" t="str">
            <v>UPA OLINDA</v>
          </cell>
          <cell r="E134" t="str">
            <v xml:space="preserve">3.9 - Material para Manutenção de Bens Imóveis </v>
          </cell>
          <cell r="F134">
            <v>12883625000128</v>
          </cell>
          <cell r="G134" t="str">
            <v>N G ARAUJO</v>
          </cell>
          <cell r="H134" t="str">
            <v>B</v>
          </cell>
          <cell r="I134" t="str">
            <v>S</v>
          </cell>
          <cell r="J134" t="str">
            <v>000078840</v>
          </cell>
          <cell r="K134" t="str">
            <v>02/02/2021</v>
          </cell>
          <cell r="L134" t="str">
            <v>26210212883625000128650020000788401007761120</v>
          </cell>
          <cell r="M134" t="str">
            <v>26 -  Pernambuco</v>
          </cell>
          <cell r="N134">
            <v>6.3</v>
          </cell>
        </row>
        <row r="135">
          <cell r="C135" t="str">
            <v>UPA OLINDA</v>
          </cell>
          <cell r="E135" t="str">
            <v xml:space="preserve">3.9 - Material para Manutenção de Bens Imóveis </v>
          </cell>
          <cell r="F135">
            <v>15001840000146</v>
          </cell>
          <cell r="G135" t="str">
            <v>FELIPE LEANDRO M. DA SILVA - MATERIAL DE</v>
          </cell>
          <cell r="H135" t="str">
            <v>B</v>
          </cell>
          <cell r="I135" t="str">
            <v>S</v>
          </cell>
          <cell r="J135" t="str">
            <v>000050605</v>
          </cell>
          <cell r="K135" t="str">
            <v>02/02/2021</v>
          </cell>
          <cell r="L135" t="str">
            <v>26210215001840000146650010000506051794120851</v>
          </cell>
          <cell r="M135" t="str">
            <v>26 -  Pernambuco</v>
          </cell>
          <cell r="N135">
            <v>51.6</v>
          </cell>
        </row>
        <row r="136">
          <cell r="C136" t="str">
            <v>UPA OLINDA</v>
          </cell>
          <cell r="E136" t="str">
            <v xml:space="preserve">3.9 - Material para Manutenção de Bens Imóveis </v>
          </cell>
          <cell r="F136">
            <v>15001840000146</v>
          </cell>
          <cell r="G136" t="str">
            <v>FELIPE LEANDRO M. DA SILVA - MATERIAL DE</v>
          </cell>
          <cell r="H136" t="str">
            <v>B</v>
          </cell>
          <cell r="I136" t="str">
            <v>S</v>
          </cell>
          <cell r="J136" t="str">
            <v>000051131</v>
          </cell>
          <cell r="K136" t="str">
            <v>10/02/2021</v>
          </cell>
          <cell r="L136" t="str">
            <v>26210215001840000146650010000511311997208149</v>
          </cell>
          <cell r="M136" t="str">
            <v>26 -  Pernambuco</v>
          </cell>
          <cell r="N136">
            <v>27</v>
          </cell>
        </row>
        <row r="137">
          <cell r="C137" t="str">
            <v>UPA OLINDA</v>
          </cell>
          <cell r="E137" t="str">
            <v xml:space="preserve">3.9 - Material para Manutenção de Bens Imóveis </v>
          </cell>
          <cell r="F137">
            <v>15001840000146</v>
          </cell>
          <cell r="G137" t="str">
            <v>FELIPE LEANDRO M. DA SILVA - MATERIAL DE</v>
          </cell>
          <cell r="H137" t="str">
            <v>B</v>
          </cell>
          <cell r="I137" t="str">
            <v>S</v>
          </cell>
          <cell r="J137" t="str">
            <v>000051183</v>
          </cell>
          <cell r="K137" t="str">
            <v>11/02/2021</v>
          </cell>
          <cell r="L137" t="str">
            <v>26210215001840000146650010000511831964020180</v>
          </cell>
          <cell r="M137" t="str">
            <v>26 -  Pernambuco</v>
          </cell>
          <cell r="N137">
            <v>47.8</v>
          </cell>
        </row>
        <row r="138">
          <cell r="C138" t="str">
            <v>UPA OLINDA</v>
          </cell>
          <cell r="E138" t="str">
            <v xml:space="preserve">3.9 - Material para Manutenção de Bens Imóveis </v>
          </cell>
          <cell r="F138">
            <v>22539218000151</v>
          </cell>
          <cell r="G138" t="str">
            <v>MASTER DIGITAL COMERC DE PROD ELETRONICO</v>
          </cell>
          <cell r="H138" t="str">
            <v>B</v>
          </cell>
          <cell r="I138" t="str">
            <v>S</v>
          </cell>
          <cell r="J138" t="str">
            <v>000013332</v>
          </cell>
          <cell r="K138" t="str">
            <v>03/02/2021</v>
          </cell>
          <cell r="L138" t="str">
            <v>26210222539218000151652050000133321685690127</v>
          </cell>
          <cell r="M138" t="str">
            <v>26 -  Pernambuco</v>
          </cell>
          <cell r="N138">
            <v>40</v>
          </cell>
        </row>
        <row r="139">
          <cell r="C139" t="str">
            <v>UPA OLINDA</v>
          </cell>
          <cell r="E139" t="str">
            <v xml:space="preserve">3.9 - Material para Manutenção de Bens Imóveis </v>
          </cell>
          <cell r="F139">
            <v>37153450000124</v>
          </cell>
          <cell r="G139" t="str">
            <v>REFRIGERACAO PELETRO COMERCIO DE PECAS</v>
          </cell>
          <cell r="H139" t="str">
            <v>B</v>
          </cell>
          <cell r="I139" t="str">
            <v>S</v>
          </cell>
          <cell r="J139" t="str">
            <v>437</v>
          </cell>
          <cell r="K139" t="str">
            <v>09/02/2021</v>
          </cell>
          <cell r="L139" t="str">
            <v>26210237153450000124650010000004371000094378</v>
          </cell>
          <cell r="M139" t="str">
            <v>26 -  Pernambuco</v>
          </cell>
          <cell r="N139">
            <v>36</v>
          </cell>
        </row>
        <row r="140">
          <cell r="C140" t="str">
            <v>UPA OLINDA</v>
          </cell>
          <cell r="E140" t="str">
            <v xml:space="preserve">3.9 - Material para Manutenção de Bens Imóveis </v>
          </cell>
          <cell r="F140">
            <v>92660406000623</v>
          </cell>
          <cell r="G140" t="str">
            <v>FRIGELAR COMERCIO E INDUSTRIA LTDA</v>
          </cell>
          <cell r="H140" t="str">
            <v>B</v>
          </cell>
          <cell r="I140" t="str">
            <v>S</v>
          </cell>
          <cell r="J140" t="str">
            <v>000577976</v>
          </cell>
          <cell r="K140" t="str">
            <v>01/02/2021</v>
          </cell>
          <cell r="L140" t="str">
            <v>26210292660406000623550050005779761000051470</v>
          </cell>
          <cell r="M140" t="str">
            <v>26 -  Pernambuco</v>
          </cell>
          <cell r="N140">
            <v>289.14999999999998</v>
          </cell>
        </row>
        <row r="141">
          <cell r="C141" t="str">
            <v>UPA OLINDA</v>
          </cell>
          <cell r="E141" t="str">
            <v xml:space="preserve">3.9 - Material para Manutenção de Bens Imóveis </v>
          </cell>
          <cell r="F141">
            <v>92660406000623</v>
          </cell>
          <cell r="G141" t="str">
            <v>FRIGELAR COMERCIO E INDUSTRIA LTDA</v>
          </cell>
          <cell r="H141" t="str">
            <v>B</v>
          </cell>
          <cell r="I141" t="str">
            <v>S</v>
          </cell>
          <cell r="J141" t="str">
            <v>000580686</v>
          </cell>
          <cell r="K141" t="str">
            <v>12/02/2021</v>
          </cell>
          <cell r="L141" t="str">
            <v>26210292660406000623550050005806861000180906</v>
          </cell>
          <cell r="M141" t="str">
            <v>26 -  Pernambuco</v>
          </cell>
          <cell r="N141">
            <v>488.65</v>
          </cell>
        </row>
        <row r="142">
          <cell r="C142" t="str">
            <v>UPA OLINDA</v>
          </cell>
          <cell r="E142" t="str">
            <v xml:space="preserve">3.10 - Material para Manutenção de Bens Móveis </v>
          </cell>
          <cell r="F142">
            <v>3866664000126</v>
          </cell>
          <cell r="G142" t="str">
            <v>MICRO OFFICE INFORMATICA LTDA</v>
          </cell>
          <cell r="H142" t="str">
            <v>B</v>
          </cell>
          <cell r="I142" t="str">
            <v>S</v>
          </cell>
          <cell r="J142" t="str">
            <v>000072995</v>
          </cell>
          <cell r="K142" t="str">
            <v>11/02/2021</v>
          </cell>
          <cell r="L142" t="str">
            <v>26210203866664000126550030000729951002733620</v>
          </cell>
          <cell r="M142" t="str">
            <v>26 -  Pernambuco</v>
          </cell>
          <cell r="N142">
            <v>59.5</v>
          </cell>
        </row>
        <row r="143">
          <cell r="C143" t="str">
            <v>UPA OLINDA</v>
          </cell>
          <cell r="E143" t="str">
            <v xml:space="preserve">3.10 - Material para Manutenção de Bens Móveis </v>
          </cell>
          <cell r="F143">
            <v>6814684000141</v>
          </cell>
          <cell r="G143" t="str">
            <v>LOGNET COMERCIO E TECNOLOGIA LTDA ME</v>
          </cell>
          <cell r="H143" t="str">
            <v>B</v>
          </cell>
          <cell r="I143" t="str">
            <v>S</v>
          </cell>
          <cell r="J143" t="str">
            <v>000071131</v>
          </cell>
          <cell r="K143" t="str">
            <v>18/02/2021</v>
          </cell>
          <cell r="L143" t="str">
            <v>26210206814684000141650020000711311005867420</v>
          </cell>
          <cell r="M143" t="str">
            <v>26 -  Pernambuco</v>
          </cell>
          <cell r="N143">
            <v>209.99</v>
          </cell>
        </row>
        <row r="144">
          <cell r="C144" t="str">
            <v>UPA OLINDA</v>
          </cell>
          <cell r="E144" t="str">
            <v xml:space="preserve">3.10 - Material para Manutenção de Bens Móveis </v>
          </cell>
          <cell r="F144">
            <v>6814684000141</v>
          </cell>
          <cell r="G144" t="str">
            <v>LOGNET COMERCIO E TECNOLOGIA LTDA ME</v>
          </cell>
          <cell r="H144" t="str">
            <v>B</v>
          </cell>
          <cell r="I144" t="str">
            <v>S</v>
          </cell>
          <cell r="J144" t="str">
            <v>000097745</v>
          </cell>
          <cell r="K144" t="str">
            <v>02/02/2021</v>
          </cell>
          <cell r="L144" t="str">
            <v>26210206814684000141650010000977451004089209</v>
          </cell>
          <cell r="M144" t="str">
            <v>26 -  Pernambuco</v>
          </cell>
          <cell r="N144">
            <v>194.99</v>
          </cell>
        </row>
        <row r="145">
          <cell r="C145" t="str">
            <v>UPA OLINDA</v>
          </cell>
          <cell r="E145" t="str">
            <v xml:space="preserve">3.10 - Material para Manutenção de Bens Móveis </v>
          </cell>
          <cell r="F145">
            <v>6814684000141</v>
          </cell>
          <cell r="G145" t="str">
            <v>LOGNET COMERCIO E TECNOLOGIA LTDA ME</v>
          </cell>
          <cell r="H145" t="str">
            <v>B</v>
          </cell>
          <cell r="I145" t="str">
            <v>S</v>
          </cell>
          <cell r="J145" t="str">
            <v>000098187</v>
          </cell>
          <cell r="K145" t="str">
            <v>11/02/2021</v>
          </cell>
          <cell r="L145" t="str">
            <v>26210206814684000141550030000981871007703058</v>
          </cell>
          <cell r="M145" t="str">
            <v>26 -  Pernambuco</v>
          </cell>
          <cell r="N145">
            <v>458.7</v>
          </cell>
        </row>
        <row r="146">
          <cell r="C146" t="str">
            <v>UPA OLINDA</v>
          </cell>
          <cell r="E146" t="str">
            <v xml:space="preserve">3.10 - Material para Manutenção de Bens Móveis </v>
          </cell>
          <cell r="F146">
            <v>6814684000141</v>
          </cell>
          <cell r="G146" t="str">
            <v>LOGNET COMERCIO E TECNOLOGIA LTDA ME</v>
          </cell>
          <cell r="H146" t="str">
            <v>B</v>
          </cell>
          <cell r="I146" t="str">
            <v>S</v>
          </cell>
          <cell r="J146" t="str">
            <v>000098244</v>
          </cell>
          <cell r="K146" t="str">
            <v>12/02/2021</v>
          </cell>
          <cell r="L146" t="str">
            <v>26210206814684000141550030000982441001275010</v>
          </cell>
          <cell r="M146" t="str">
            <v>26 -  Pernambuco</v>
          </cell>
          <cell r="N146">
            <v>159.99</v>
          </cell>
        </row>
        <row r="147">
          <cell r="C147" t="str">
            <v>UPA OLINDA</v>
          </cell>
          <cell r="E147" t="str">
            <v xml:space="preserve">3.10 - Material para Manutenção de Bens Móveis </v>
          </cell>
          <cell r="F147">
            <v>6814684000141</v>
          </cell>
          <cell r="G147" t="str">
            <v>LOGNET COMERCIO E TECNOLOGIA LTDA ME</v>
          </cell>
          <cell r="H147" t="str">
            <v>B</v>
          </cell>
          <cell r="I147" t="str">
            <v>S</v>
          </cell>
          <cell r="J147" t="str">
            <v>000098663</v>
          </cell>
          <cell r="K147" t="str">
            <v>23/02/2021</v>
          </cell>
          <cell r="L147" t="str">
            <v>26210206814684000141550030000986631003996013</v>
          </cell>
          <cell r="M147" t="str">
            <v>26 -  Pernambuco</v>
          </cell>
          <cell r="N147">
            <v>209.99</v>
          </cell>
        </row>
        <row r="148">
          <cell r="C148" t="str">
            <v>UPA OLINDA</v>
          </cell>
          <cell r="E148" t="str">
            <v xml:space="preserve">3.10 - Material para Manutenção de Bens Móveis </v>
          </cell>
          <cell r="F148">
            <v>24425720000167</v>
          </cell>
          <cell r="G148" t="str">
            <v>ORIGINAL SUP. E EQUIPAMENTOS LTDA</v>
          </cell>
          <cell r="H148" t="str">
            <v>B</v>
          </cell>
          <cell r="I148" t="str">
            <v>S</v>
          </cell>
          <cell r="J148" t="str">
            <v>006603</v>
          </cell>
          <cell r="K148" t="str">
            <v>22/02/2021</v>
          </cell>
          <cell r="L148" t="str">
            <v>26210224425720000167550010000066031160020246</v>
          </cell>
          <cell r="M148" t="str">
            <v>26 -  Pernambuco</v>
          </cell>
          <cell r="N148">
            <v>258.2</v>
          </cell>
        </row>
        <row r="149">
          <cell r="C149" t="str">
            <v>UPA OLINDA</v>
          </cell>
          <cell r="E149" t="str">
            <v xml:space="preserve">3.10 - Material para Manutenção de Bens Móveis </v>
          </cell>
          <cell r="F149">
            <v>34639836000152</v>
          </cell>
          <cell r="G149" t="str">
            <v>BPM VARIEDADES E UTILIDADES EIRELI</v>
          </cell>
          <cell r="H149" t="str">
            <v>B</v>
          </cell>
          <cell r="I149" t="str">
            <v>S</v>
          </cell>
          <cell r="J149" t="str">
            <v>000000829</v>
          </cell>
          <cell r="K149" t="str">
            <v>04/02/2021</v>
          </cell>
          <cell r="L149" t="str">
            <v>26210234639836000152650020000008291008534327</v>
          </cell>
          <cell r="M149" t="str">
            <v>26 -  Pernambuco</v>
          </cell>
          <cell r="N149">
            <v>11.5</v>
          </cell>
        </row>
        <row r="150">
          <cell r="C150" t="str">
            <v>UPA OLINDA</v>
          </cell>
          <cell r="E150" t="str">
            <v xml:space="preserve">3.8 - Uniformes, Tecidos e Aviamentos </v>
          </cell>
          <cell r="F150">
            <v>5917551000138</v>
          </cell>
          <cell r="G150" t="str">
            <v>IMBIRIBEIRA PROTECAO EPI COMERCIO LTDA</v>
          </cell>
          <cell r="H150" t="str">
            <v>B</v>
          </cell>
          <cell r="I150" t="str">
            <v>S</v>
          </cell>
          <cell r="J150" t="str">
            <v>000039373</v>
          </cell>
          <cell r="K150" t="str">
            <v>01/02/2021</v>
          </cell>
          <cell r="L150" t="str">
            <v>26210205917551000138550000000393731514470389</v>
          </cell>
          <cell r="M150" t="str">
            <v>26 -  Pernambuco</v>
          </cell>
          <cell r="N150">
            <v>319.2</v>
          </cell>
        </row>
        <row r="151">
          <cell r="C151" t="str">
            <v>UPA OLINDA</v>
          </cell>
          <cell r="E151" t="str">
            <v xml:space="preserve">3.8 - Uniformes, Tecidos e Aviamentos </v>
          </cell>
          <cell r="F151">
            <v>9607807000161</v>
          </cell>
          <cell r="G151" t="str">
            <v>INJEFARMA CALVALCANTI E SILVA DIST LTDA</v>
          </cell>
          <cell r="H151" t="str">
            <v>B</v>
          </cell>
          <cell r="I151" t="str">
            <v>S</v>
          </cell>
          <cell r="J151" t="str">
            <v>000017123</v>
          </cell>
          <cell r="K151" t="str">
            <v>01/02/2021</v>
          </cell>
          <cell r="L151" t="str">
            <v>26210209607807000161550010000171231767367177</v>
          </cell>
          <cell r="M151" t="str">
            <v>26 -  Pernambuco</v>
          </cell>
          <cell r="N151">
            <v>2293.1999999999998</v>
          </cell>
        </row>
        <row r="152">
          <cell r="C152" t="str">
            <v>UPA OLINDA</v>
          </cell>
          <cell r="E152" t="str">
            <v>3.99 - Outras despesas com Material de Consumo</v>
          </cell>
          <cell r="F152">
            <v>11142529000166</v>
          </cell>
          <cell r="G152" t="str">
            <v>SILVA    MIRANDA LTDA ME</v>
          </cell>
          <cell r="H152" t="str">
            <v>B</v>
          </cell>
          <cell r="I152" t="str">
            <v>S</v>
          </cell>
          <cell r="J152" t="str">
            <v>000102022</v>
          </cell>
          <cell r="K152" t="str">
            <v>23/02/2021</v>
          </cell>
          <cell r="L152" t="str">
            <v>26210211142529000166550010001020221000929585</v>
          </cell>
          <cell r="M152" t="str">
            <v>26 -  Pernambuco</v>
          </cell>
          <cell r="N152">
            <v>27</v>
          </cell>
        </row>
        <row r="153">
          <cell r="C153" t="str">
            <v>UPA OLINDA</v>
          </cell>
          <cell r="E153" t="str">
            <v xml:space="preserve">3.10 - Material para Manutenção de Bens Móveis </v>
          </cell>
          <cell r="F153">
            <v>22173474000178</v>
          </cell>
          <cell r="G153" t="str">
            <v>SERVI PECAS E SERVICOS EIRELI</v>
          </cell>
          <cell r="H153" t="str">
            <v>B</v>
          </cell>
          <cell r="I153" t="str">
            <v>S</v>
          </cell>
          <cell r="J153" t="str">
            <v>000002245</v>
          </cell>
          <cell r="K153" t="str">
            <v>10/02/2021</v>
          </cell>
          <cell r="L153" t="str">
            <v>26210222173474000178550010000022451482497639</v>
          </cell>
          <cell r="M153" t="str">
            <v>26 -  Pernambuco</v>
          </cell>
          <cell r="N153">
            <v>645</v>
          </cell>
        </row>
        <row r="154">
          <cell r="C154" t="str">
            <v>UPA OLINDA</v>
          </cell>
          <cell r="E154" t="str">
            <v xml:space="preserve">3.10 - Material para Manutenção de Bens Móveis </v>
          </cell>
          <cell r="F154">
            <v>22173474000178</v>
          </cell>
          <cell r="G154" t="str">
            <v>SERVI PECAS E SERVICOS EIRELI</v>
          </cell>
          <cell r="H154" t="str">
            <v>B</v>
          </cell>
          <cell r="I154" t="str">
            <v>S</v>
          </cell>
          <cell r="J154" t="str">
            <v>000002246</v>
          </cell>
          <cell r="K154" t="str">
            <v>17/02/2021</v>
          </cell>
          <cell r="L154" t="str">
            <v>26210222173474000178550010000022461858853409</v>
          </cell>
          <cell r="M154" t="str">
            <v>26 -  Pernambuco</v>
          </cell>
          <cell r="N154">
            <v>675</v>
          </cell>
        </row>
        <row r="155">
          <cell r="E155" t="str">
            <v/>
          </cell>
        </row>
        <row r="156">
          <cell r="C156" t="str">
            <v>UPA OLINDA</v>
          </cell>
          <cell r="E156" t="str">
            <v xml:space="preserve">5.21 - Seguros em geral </v>
          </cell>
          <cell r="F156" t="str">
            <v xml:space="preserve">61.074.175/0001-38 </v>
          </cell>
          <cell r="G156" t="str">
            <v>MAPFRE SEGUROS GERAIS S/A</v>
          </cell>
          <cell r="H156" t="str">
            <v>S</v>
          </cell>
          <cell r="I156" t="str">
            <v>N</v>
          </cell>
          <cell r="K156" t="str">
            <v>25/03/2020</v>
          </cell>
          <cell r="M156" t="str">
            <v>26 -  Pernambuco</v>
          </cell>
          <cell r="N156">
            <v>625.96</v>
          </cell>
        </row>
        <row r="157">
          <cell r="C157" t="str">
            <v>UPA OLINDA</v>
          </cell>
          <cell r="E157" t="str">
            <v xml:space="preserve">5.21 - Seguros em geral </v>
          </cell>
          <cell r="F157" t="str">
            <v xml:space="preserve">28.087.620/0001-29 </v>
          </cell>
          <cell r="G157" t="str">
            <v>BBR CORRETORA DE SEGUROS EIRELI EPP</v>
          </cell>
          <cell r="H157" t="str">
            <v>S</v>
          </cell>
          <cell r="I157" t="str">
            <v>N</v>
          </cell>
          <cell r="K157">
            <v>44087</v>
          </cell>
          <cell r="M157" t="str">
            <v>26 -  Pernambuco</v>
          </cell>
          <cell r="N157">
            <v>478.44</v>
          </cell>
        </row>
        <row r="158">
          <cell r="C158" t="str">
            <v>UPA OLINDA</v>
          </cell>
          <cell r="E158" t="str">
            <v xml:space="preserve">5.21 - Seguros em geral </v>
          </cell>
          <cell r="F158" t="str">
            <v xml:space="preserve">33.054.826/0001-92 </v>
          </cell>
          <cell r="G158" t="str">
            <v>COMPANHIA EXCELSIOR DE SEGUROS</v>
          </cell>
          <cell r="H158" t="str">
            <v>S</v>
          </cell>
          <cell r="I158" t="str">
            <v>N</v>
          </cell>
          <cell r="K158">
            <v>44161</v>
          </cell>
          <cell r="M158" t="str">
            <v>26 -  Pernambuco</v>
          </cell>
          <cell r="N158">
            <v>212.67</v>
          </cell>
        </row>
        <row r="159">
          <cell r="C159" t="str">
            <v>UPA OLINDA</v>
          </cell>
          <cell r="E159" t="str">
            <v>5.99 - Outros Serviços de Terceiros Pessoa Jurídica</v>
          </cell>
          <cell r="F159">
            <v>10404184000109</v>
          </cell>
          <cell r="G159" t="str">
            <v>PREFEITURA MUNICIPAL DE OLINDA</v>
          </cell>
          <cell r="H159" t="str">
            <v>S</v>
          </cell>
          <cell r="I159" t="str">
            <v>N</v>
          </cell>
          <cell r="K159">
            <v>44266</v>
          </cell>
          <cell r="M159" t="str">
            <v>26 -  Pernambuco</v>
          </cell>
          <cell r="N159">
            <v>9.89</v>
          </cell>
        </row>
        <row r="160">
          <cell r="C160" t="str">
            <v>UPA OLINDA</v>
          </cell>
          <cell r="E160" t="str">
            <v>5.99 - Outros Serviços de Terceiros Pessoa Jurídica</v>
          </cell>
          <cell r="F160">
            <v>11578277000112</v>
          </cell>
          <cell r="G160" t="str">
            <v>SINDICATO DOS PROFISSIONAIS E DOS AUXILIARES DE TECNICO DE ENFERMAGEM DE PERNAMBUCO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702</v>
          </cell>
        </row>
        <row r="161">
          <cell r="C161" t="str">
            <v>UPA OLINDA</v>
          </cell>
          <cell r="E161" t="str">
            <v>5.99 - Outros Serviços de Terceiros Pessoa Jurídica</v>
          </cell>
          <cell r="F161">
            <v>11010238000114</v>
          </cell>
          <cell r="G161" t="str">
            <v>SINDICATO DOS MEDICOS DO ESTADO DE PERNAMBUCO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240</v>
          </cell>
        </row>
        <row r="162">
          <cell r="C162" t="str">
            <v>UPA OLINDA</v>
          </cell>
          <cell r="E162" t="str">
            <v>5.99 - Outros Serviços de Terceiros Pessoa Jurídica</v>
          </cell>
          <cell r="F162">
            <v>5802854000105</v>
          </cell>
          <cell r="G162" t="str">
            <v>SINDICATO DOS PROFISSIONAIS TCNICOS DE IMAGEM E DIAGNOSTICO</v>
          </cell>
          <cell r="H162" t="str">
            <v>S</v>
          </cell>
          <cell r="I162" t="str">
            <v>N</v>
          </cell>
          <cell r="M162" t="str">
            <v>26 -  Pernambuco</v>
          </cell>
          <cell r="N162">
            <v>283.8</v>
          </cell>
        </row>
        <row r="163">
          <cell r="C163" t="str">
            <v>UPA OLINDA</v>
          </cell>
          <cell r="E163" t="str">
            <v>5.99 - Outros Serviços de Terceiros Pessoa Jurídica</v>
          </cell>
          <cell r="F163">
            <v>8033359000177</v>
          </cell>
          <cell r="G163" t="str">
            <v>SINDICATOS DOS ENFERMEIROS DO ESTADO DE PE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20.56</v>
          </cell>
        </row>
        <row r="164">
          <cell r="C164" t="str">
            <v>UPA OLINDA</v>
          </cell>
          <cell r="E164" t="str">
            <v xml:space="preserve">5.25 - Serviços Bancários </v>
          </cell>
          <cell r="F164">
            <v>60746948672218</v>
          </cell>
          <cell r="G164" t="str">
            <v>BRADESCO S/A CONTA 12880-5</v>
          </cell>
          <cell r="H164" t="str">
            <v>S</v>
          </cell>
          <cell r="I164" t="str">
            <v>N</v>
          </cell>
          <cell r="K164">
            <v>44239</v>
          </cell>
          <cell r="M164" t="str">
            <v>26 -  Pernambuco</v>
          </cell>
          <cell r="N164">
            <v>93.45</v>
          </cell>
        </row>
        <row r="165">
          <cell r="C165" t="str">
            <v>UPA OLINDA</v>
          </cell>
          <cell r="E165" t="str">
            <v xml:space="preserve">5.25 - Serviços Bancários </v>
          </cell>
          <cell r="F165">
            <v>360305322063</v>
          </cell>
          <cell r="G165" t="str">
            <v>CAIXA ECONOMICA FEDERAL  CONTA 1380-2</v>
          </cell>
          <cell r="H165" t="str">
            <v>S</v>
          </cell>
          <cell r="I165" t="str">
            <v>N</v>
          </cell>
          <cell r="K165">
            <v>44237</v>
          </cell>
          <cell r="M165" t="str">
            <v>26 -  Pernambuco</v>
          </cell>
          <cell r="N165">
            <v>459</v>
          </cell>
        </row>
        <row r="166">
          <cell r="C166" t="str">
            <v>UPA OLINDA</v>
          </cell>
          <cell r="E166" t="str">
            <v xml:space="preserve">5.25 - Serviços Bancários </v>
          </cell>
          <cell r="F166">
            <v>60746948672218</v>
          </cell>
          <cell r="G166" t="str">
            <v>BRADESCO S/A CONTA 12880-5</v>
          </cell>
          <cell r="H166" t="str">
            <v>S</v>
          </cell>
          <cell r="I166" t="str">
            <v>N</v>
          </cell>
          <cell r="K166">
            <v>44255</v>
          </cell>
          <cell r="M166" t="str">
            <v>26 -  Pernambuco</v>
          </cell>
          <cell r="N166">
            <v>304.75</v>
          </cell>
        </row>
        <row r="167">
          <cell r="C167" t="str">
            <v>UPA OLINDA</v>
          </cell>
          <cell r="E167" t="str">
            <v>5.9 - Telefonia Móvel</v>
          </cell>
          <cell r="F167" t="str">
            <v>02421421/001355</v>
          </cell>
          <cell r="G167" t="str">
            <v>TIM S.A.</v>
          </cell>
          <cell r="H167" t="str">
            <v>S</v>
          </cell>
          <cell r="I167" t="str">
            <v>S</v>
          </cell>
          <cell r="J167" t="str">
            <v>4425788586</v>
          </cell>
          <cell r="K167">
            <v>44241</v>
          </cell>
          <cell r="M167" t="str">
            <v>26 -  Pernambuco</v>
          </cell>
          <cell r="N167">
            <v>278.33</v>
          </cell>
        </row>
        <row r="168">
          <cell r="C168" t="str">
            <v>UPA OLINDA</v>
          </cell>
          <cell r="E168" t="str">
            <v>5.18 - Teledonia Fixa</v>
          </cell>
          <cell r="F168">
            <v>3423730000193</v>
          </cell>
          <cell r="G168" t="str">
            <v>SMART TELECOMUNICACOES E SERVICOS LTDA</v>
          </cell>
          <cell r="H168" t="str">
            <v>S</v>
          </cell>
          <cell r="I168" t="str">
            <v>S</v>
          </cell>
          <cell r="J168" t="str">
            <v>34411637</v>
          </cell>
          <cell r="K168">
            <v>44239</v>
          </cell>
          <cell r="M168" t="str">
            <v>26 -  Pernambuco</v>
          </cell>
          <cell r="N168">
            <v>950</v>
          </cell>
        </row>
        <row r="169">
          <cell r="C169" t="str">
            <v>UPA OLINDA</v>
          </cell>
          <cell r="E169" t="str">
            <v>5.13 - Água e Esgoto</v>
          </cell>
          <cell r="F169">
            <v>9769035000164</v>
          </cell>
          <cell r="G169" t="str">
            <v>COMPANHIA PERNAMBUCANA DE SANEAMENTO</v>
          </cell>
          <cell r="H169" t="str">
            <v>S</v>
          </cell>
          <cell r="I169" t="str">
            <v>S</v>
          </cell>
          <cell r="J169" t="str">
            <v>20210277505670</v>
          </cell>
          <cell r="K169">
            <v>44259</v>
          </cell>
          <cell r="M169" t="str">
            <v>26 -  Pernambuco</v>
          </cell>
          <cell r="N169">
            <v>2788.57</v>
          </cell>
        </row>
        <row r="170">
          <cell r="C170" t="str">
            <v>UPA OLINDA</v>
          </cell>
          <cell r="E170" t="str">
            <v>5.12 - Energia Elétrica</v>
          </cell>
          <cell r="F170">
            <v>10835932000108</v>
          </cell>
          <cell r="G170" t="str">
            <v>COMPANHIA ENERGETICA DE PERNAMBUCO</v>
          </cell>
          <cell r="H170" t="str">
            <v>S</v>
          </cell>
          <cell r="I170" t="str">
            <v>S</v>
          </cell>
          <cell r="J170" t="str">
            <v>145953510</v>
          </cell>
          <cell r="K170">
            <v>44256</v>
          </cell>
          <cell r="M170" t="str">
            <v>26 -  Pernambuco</v>
          </cell>
          <cell r="N170">
            <v>16630.689999999999</v>
          </cell>
        </row>
        <row r="171">
          <cell r="C171" t="str">
            <v>UPA OLINDA</v>
          </cell>
          <cell r="E171" t="str">
            <v>5.3 - Locação de Máquinas e Equipamentos</v>
          </cell>
          <cell r="F171">
            <v>9014387000100</v>
          </cell>
          <cell r="G171" t="str">
            <v>COMPLETA SERV DE AR COND E LOCACAO LTDA</v>
          </cell>
          <cell r="H171" t="str">
            <v>S</v>
          </cell>
          <cell r="I171" t="str">
            <v>S</v>
          </cell>
          <cell r="J171" t="str">
            <v>0075</v>
          </cell>
          <cell r="K171">
            <v>44228</v>
          </cell>
          <cell r="M171" t="str">
            <v>26 -  Pernambuco</v>
          </cell>
          <cell r="N171">
            <v>3718</v>
          </cell>
        </row>
        <row r="172">
          <cell r="C172" t="str">
            <v>UPA OLINDA</v>
          </cell>
          <cell r="E172" t="str">
            <v>5.3 - Locação de Máquinas e Equipamentos</v>
          </cell>
          <cell r="F172">
            <v>5978261000102</v>
          </cell>
          <cell r="G172" t="str">
            <v>T F V B ROCHA COM E SERV DE FILTROS</v>
          </cell>
          <cell r="H172" t="str">
            <v>S</v>
          </cell>
          <cell r="I172" t="str">
            <v>S</v>
          </cell>
          <cell r="J172" t="str">
            <v>00000334</v>
          </cell>
          <cell r="K172">
            <v>44228</v>
          </cell>
          <cell r="M172" t="str">
            <v>26 -  Pernambuco</v>
          </cell>
          <cell r="N172">
            <v>72</v>
          </cell>
        </row>
        <row r="173">
          <cell r="C173" t="str">
            <v>UPA OLINDA</v>
          </cell>
          <cell r="E173" t="str">
            <v>5.3 - Locação de Máquinas e Equipamentos</v>
          </cell>
          <cell r="F173">
            <v>14543772000184</v>
          </cell>
          <cell r="G173" t="str">
            <v>BRAVO LOCACAO DE MAQUINAS E EQUIPAMENTOS</v>
          </cell>
          <cell r="H173" t="str">
            <v>S</v>
          </cell>
          <cell r="I173" t="str">
            <v>S</v>
          </cell>
          <cell r="J173" t="str">
            <v>6145</v>
          </cell>
          <cell r="K173">
            <v>44256</v>
          </cell>
          <cell r="M173" t="str">
            <v>26 -  Pernambuco</v>
          </cell>
          <cell r="N173">
            <v>3000</v>
          </cell>
        </row>
        <row r="174">
          <cell r="C174" t="str">
            <v>UPA OLINDA</v>
          </cell>
          <cell r="E174" t="str">
            <v>5.3 - Locação de Máquinas e Equipamentos</v>
          </cell>
          <cell r="F174">
            <v>84676817487</v>
          </cell>
          <cell r="G174" t="str">
            <v>SARA QUITERIA DOS SANTOS</v>
          </cell>
          <cell r="H174" t="str">
            <v>S</v>
          </cell>
          <cell r="I174" t="str">
            <v>S</v>
          </cell>
          <cell r="J174" t="str">
            <v>137695</v>
          </cell>
          <cell r="K174">
            <v>44260</v>
          </cell>
          <cell r="M174" t="str">
            <v>26 -  Pernambuco</v>
          </cell>
          <cell r="N174">
            <v>400</v>
          </cell>
        </row>
        <row r="175">
          <cell r="C175" t="str">
            <v>UPA OLINDA</v>
          </cell>
          <cell r="E175" t="str">
            <v>5.3 - Locação de Máquinas e Equipamentos</v>
          </cell>
          <cell r="F175">
            <v>10279299000119</v>
          </cell>
          <cell r="G175" t="str">
            <v>RGRAPH LOC COM E SERV LTDA ME</v>
          </cell>
          <cell r="H175" t="str">
            <v>S</v>
          </cell>
          <cell r="I175" t="str">
            <v>S</v>
          </cell>
          <cell r="J175" t="str">
            <v>03664</v>
          </cell>
          <cell r="K175">
            <v>44271</v>
          </cell>
          <cell r="M175" t="str">
            <v>26 -  Pernambuco</v>
          </cell>
          <cell r="N175">
            <v>2693.12</v>
          </cell>
        </row>
        <row r="176">
          <cell r="C176" t="str">
            <v>UPA OLINDA</v>
          </cell>
          <cell r="E176" t="str">
            <v>5.3 - Locação de Máquinas e Equipamentos</v>
          </cell>
          <cell r="F176">
            <v>10324160000140</v>
          </cell>
          <cell r="G176" t="str">
            <v>JR PARTNER INFORMATICA LOCACAO E EVENTOS LTDA</v>
          </cell>
          <cell r="H176" t="str">
            <v>S</v>
          </cell>
          <cell r="I176" t="str">
            <v>S</v>
          </cell>
          <cell r="J176" t="str">
            <v>09747</v>
          </cell>
          <cell r="K176">
            <v>44229</v>
          </cell>
          <cell r="M176" t="str">
            <v>26 -  Pernambuco</v>
          </cell>
          <cell r="N176">
            <v>2200</v>
          </cell>
        </row>
        <row r="177">
          <cell r="C177" t="str">
            <v>UPA OLINDA</v>
          </cell>
          <cell r="E177" t="str">
            <v>5.1 - Locação de Equipamentos Médicos-Hospitalares</v>
          </cell>
          <cell r="F177">
            <v>331788002405</v>
          </cell>
          <cell r="G177" t="str">
            <v>AIRLIQUIDE BRASIL LTDA</v>
          </cell>
          <cell r="H177" t="str">
            <v>S</v>
          </cell>
          <cell r="I177" t="str">
            <v>S</v>
          </cell>
          <cell r="J177" t="str">
            <v>0041437</v>
          </cell>
          <cell r="K177">
            <v>44273</v>
          </cell>
          <cell r="M177" t="str">
            <v>26 -  Pernambuco</v>
          </cell>
          <cell r="N177">
            <v>2606.36</v>
          </cell>
        </row>
        <row r="178">
          <cell r="C178" t="str">
            <v>UPA OLINDA</v>
          </cell>
          <cell r="E178" t="str">
            <v>5.1 - Locação de Equipamentos Médicos-Hospitalares</v>
          </cell>
          <cell r="F178">
            <v>24050462000181</v>
          </cell>
          <cell r="G178" t="str">
            <v>SUPREMA L LIMA SOLUCOES E LOCACOES EIRELI</v>
          </cell>
          <cell r="H178" t="str">
            <v>S</v>
          </cell>
          <cell r="I178" t="str">
            <v>S</v>
          </cell>
          <cell r="J178" t="str">
            <v>00000071</v>
          </cell>
          <cell r="K178">
            <v>44237</v>
          </cell>
          <cell r="M178" t="str">
            <v>26 -  Pernambuco</v>
          </cell>
          <cell r="N178">
            <v>1060</v>
          </cell>
        </row>
        <row r="179">
          <cell r="C179" t="str">
            <v>UPA OLINDA</v>
          </cell>
          <cell r="E179" t="str">
            <v>5.1 - Locação de Equipamentos Médicos-Hospitalares</v>
          </cell>
          <cell r="F179">
            <v>24380578002041</v>
          </cell>
          <cell r="G179" t="str">
            <v>WHITE MARTINS GASES INDUSTRIAIS NE S A</v>
          </cell>
          <cell r="H179" t="str">
            <v>S</v>
          </cell>
          <cell r="I179" t="str">
            <v>S</v>
          </cell>
          <cell r="J179" t="str">
            <v>130997</v>
          </cell>
          <cell r="K179">
            <v>44253</v>
          </cell>
          <cell r="M179" t="str">
            <v>26 -  Pernambuco</v>
          </cell>
          <cell r="N179">
            <v>627.54999999999995</v>
          </cell>
        </row>
        <row r="180">
          <cell r="C180" t="str">
            <v>UPA OLINDA</v>
          </cell>
          <cell r="E180" t="str">
            <v>5.99 - Outros Serviços de Terceiros Pessoa Jurídica</v>
          </cell>
          <cell r="F180" t="str">
            <v>17.895.646/0001-87</v>
          </cell>
          <cell r="G180" t="str">
            <v>UBER DO BRASIL TECNOLOGIA LTDA</v>
          </cell>
          <cell r="H180" t="str">
            <v>S</v>
          </cell>
          <cell r="I180" t="str">
            <v>N</v>
          </cell>
          <cell r="K180">
            <v>44245</v>
          </cell>
          <cell r="M180" t="str">
            <v>35 -  São Paulo</v>
          </cell>
          <cell r="N180">
            <v>13.6</v>
          </cell>
        </row>
        <row r="181">
          <cell r="C181" t="str">
            <v>UPA OLINDA</v>
          </cell>
          <cell r="E181" t="str">
            <v>5.16 - Serviços Médico-Hospitalares, Odotonlogia e Laboratoriais</v>
          </cell>
          <cell r="F181">
            <v>4539279017455</v>
          </cell>
          <cell r="G181" t="str">
            <v>CIENTIFICALAB PRODUTOS LABORATORIAS E SISTEMAS LTDA</v>
          </cell>
          <cell r="H181" t="str">
            <v>S</v>
          </cell>
          <cell r="I181" t="str">
            <v>S</v>
          </cell>
          <cell r="J181" t="str">
            <v>000000094</v>
          </cell>
          <cell r="K181">
            <v>44253</v>
          </cell>
          <cell r="M181" t="str">
            <v>26 -  Pernambuco</v>
          </cell>
          <cell r="N181">
            <v>21317.8</v>
          </cell>
        </row>
        <row r="182">
          <cell r="C182" t="str">
            <v>UPA OLINDA</v>
          </cell>
          <cell r="E182" t="str">
            <v>4.6 - Serviços de Profissionais de Saúde</v>
          </cell>
          <cell r="F182" t="str">
            <v>014.292.265-01</v>
          </cell>
          <cell r="G182" t="str">
            <v>BRUNO SANTOS TEIXEIRA DALTRO</v>
          </cell>
          <cell r="H182" t="str">
            <v>S</v>
          </cell>
          <cell r="I182" t="str">
            <v>N</v>
          </cell>
          <cell r="K182">
            <v>44260</v>
          </cell>
          <cell r="M182" t="str">
            <v>26 -  Pernambuco</v>
          </cell>
          <cell r="N182">
            <v>4560</v>
          </cell>
        </row>
        <row r="183">
          <cell r="C183" t="str">
            <v>UPA OLINDA</v>
          </cell>
          <cell r="E183" t="str">
            <v>4.6 - Serviços de Profissionais de Saúde</v>
          </cell>
          <cell r="F183" t="str">
            <v>107.867.524-40</v>
          </cell>
          <cell r="G183" t="str">
            <v>ALINE BATISTA DE CASTRO</v>
          </cell>
          <cell r="H183" t="str">
            <v>S</v>
          </cell>
          <cell r="I183" t="str">
            <v>N</v>
          </cell>
          <cell r="K183">
            <v>44260</v>
          </cell>
          <cell r="M183" t="str">
            <v>26 -  Pernambuco</v>
          </cell>
          <cell r="N183">
            <v>3066.66</v>
          </cell>
        </row>
        <row r="184">
          <cell r="C184" t="str">
            <v>UPA OLINDA</v>
          </cell>
          <cell r="E184" t="str">
            <v>4.6 - Serviços de Profissionais de Saúde</v>
          </cell>
          <cell r="F184" t="str">
            <v>117.652.734-71</v>
          </cell>
          <cell r="G184" t="str">
            <v>DANIELA MACEDO LUSTOSA RORIZ</v>
          </cell>
          <cell r="H184" t="str">
            <v>S</v>
          </cell>
          <cell r="I184" t="str">
            <v>N</v>
          </cell>
          <cell r="K184">
            <v>44260</v>
          </cell>
          <cell r="M184" t="str">
            <v>26 -  Pernambuco</v>
          </cell>
          <cell r="N184">
            <v>1666.67</v>
          </cell>
        </row>
        <row r="185">
          <cell r="C185" t="str">
            <v>UPA OLINDA</v>
          </cell>
          <cell r="E185" t="str">
            <v>4.6 - Serviços de Profissionais de Saúde</v>
          </cell>
          <cell r="F185" t="str">
            <v>071.738.914-69</v>
          </cell>
          <cell r="G185" t="str">
            <v>ENIO VERAS FILHOS</v>
          </cell>
          <cell r="H185" t="str">
            <v>S</v>
          </cell>
          <cell r="I185" t="str">
            <v>N</v>
          </cell>
          <cell r="K185">
            <v>44260</v>
          </cell>
          <cell r="M185" t="str">
            <v>26 -  Pernambuco</v>
          </cell>
          <cell r="N185">
            <v>1533.33</v>
          </cell>
        </row>
        <row r="186">
          <cell r="C186" t="str">
            <v>UPA OLINDA</v>
          </cell>
          <cell r="E186" t="str">
            <v>4.6 - Serviços de Profissionais de Saúde</v>
          </cell>
          <cell r="F186" t="str">
            <v>010.359.534-12</v>
          </cell>
          <cell r="G186" t="str">
            <v>GILIATE CARDOSO COELHO NETO</v>
          </cell>
          <cell r="H186" t="str">
            <v>S</v>
          </cell>
          <cell r="I186" t="str">
            <v>N</v>
          </cell>
          <cell r="K186">
            <v>44260</v>
          </cell>
          <cell r="M186" t="str">
            <v>26 -  Pernambuco</v>
          </cell>
          <cell r="N186">
            <v>1533.33</v>
          </cell>
        </row>
        <row r="187">
          <cell r="C187" t="str">
            <v>UPA OLINDA</v>
          </cell>
          <cell r="E187" t="str">
            <v>4.6 - Serviços de Profissionais de Saúde</v>
          </cell>
          <cell r="F187" t="str">
            <v>108.514.304-06</v>
          </cell>
          <cell r="G187" t="str">
            <v>SARA LINDA BARBOSA GONDIM DE OLIVEIRA</v>
          </cell>
          <cell r="H187" t="str">
            <v>S</v>
          </cell>
          <cell r="I187" t="str">
            <v>N</v>
          </cell>
          <cell r="K187">
            <v>44260</v>
          </cell>
          <cell r="M187" t="str">
            <v>26 -  Pernambuco</v>
          </cell>
          <cell r="N187">
            <v>3333.34</v>
          </cell>
        </row>
        <row r="188">
          <cell r="C188" t="str">
            <v>UPA OLINDA</v>
          </cell>
          <cell r="E188" t="str">
            <v>4.6 - Serviços de Profissionais de Saúde</v>
          </cell>
          <cell r="F188" t="str">
            <v>042.429.813-92</v>
          </cell>
          <cell r="G188" t="str">
            <v>WILSON TIBURCIO DE MORAIS</v>
          </cell>
          <cell r="H188" t="str">
            <v>S</v>
          </cell>
          <cell r="I188" t="str">
            <v>N</v>
          </cell>
          <cell r="K188">
            <v>44260</v>
          </cell>
          <cell r="M188" t="str">
            <v>26 -  Pernambuco</v>
          </cell>
          <cell r="N188">
            <v>635</v>
          </cell>
        </row>
        <row r="189">
          <cell r="C189" t="str">
            <v>UPA OLINDA</v>
          </cell>
          <cell r="E189" t="str">
            <v>4.6 - Serviços de Profissionais de Saúde</v>
          </cell>
          <cell r="F189" t="str">
            <v>060.691.614-83</v>
          </cell>
          <cell r="G189" t="str">
            <v xml:space="preserve">VICTOR HUGO NUNES SOARES COSTA </v>
          </cell>
          <cell r="H189" t="str">
            <v>S</v>
          </cell>
          <cell r="I189" t="str">
            <v>N</v>
          </cell>
          <cell r="K189">
            <v>44260</v>
          </cell>
          <cell r="M189" t="str">
            <v>26 -  Pernambuco</v>
          </cell>
          <cell r="N189">
            <v>1270</v>
          </cell>
        </row>
        <row r="190">
          <cell r="C190" t="str">
            <v>UPA OLINDA</v>
          </cell>
          <cell r="E190" t="str">
            <v>4.6 - Serviços de Profissionais de Saúde</v>
          </cell>
          <cell r="F190">
            <v>4596679479</v>
          </cell>
          <cell r="G190" t="str">
            <v>FENANDA PATRICIA DE FREITAS SILVA</v>
          </cell>
          <cell r="H190" t="str">
            <v>S</v>
          </cell>
          <cell r="I190" t="str">
            <v>N</v>
          </cell>
          <cell r="K190">
            <v>44260</v>
          </cell>
          <cell r="M190" t="str">
            <v>26 -  Pernambuco</v>
          </cell>
          <cell r="N190">
            <v>1607.83</v>
          </cell>
        </row>
        <row r="191">
          <cell r="C191" t="str">
            <v>UPA OLINDA</v>
          </cell>
          <cell r="E191" t="str">
            <v>4.6 - Serviços de Profissionais de Saúde</v>
          </cell>
          <cell r="F191">
            <v>83020705487</v>
          </cell>
          <cell r="G191" t="str">
            <v>ANTONIO CARLOS SALES CARDEAL JUNIOR</v>
          </cell>
          <cell r="H191" t="str">
            <v>S</v>
          </cell>
          <cell r="I191" t="str">
            <v>N</v>
          </cell>
          <cell r="K191">
            <v>44260</v>
          </cell>
          <cell r="M191" t="str">
            <v>26 -  Pernambuco</v>
          </cell>
          <cell r="N191">
            <v>1476.8</v>
          </cell>
        </row>
        <row r="192">
          <cell r="C192" t="str">
            <v>UPA OLINDA</v>
          </cell>
          <cell r="E192" t="str">
            <v>4.7 - Apoio Administrativo, Técnico e Operacional</v>
          </cell>
          <cell r="F192">
            <v>7891558426</v>
          </cell>
          <cell r="G192" t="str">
            <v>HUGO VINICIUS VALENTIM DAMASCENO</v>
          </cell>
          <cell r="H192" t="str">
            <v>S</v>
          </cell>
          <cell r="I192" t="str">
            <v>N</v>
          </cell>
          <cell r="K192">
            <v>44260</v>
          </cell>
          <cell r="M192" t="str">
            <v>26 -  Pernambuco</v>
          </cell>
          <cell r="N192">
            <v>1683.59</v>
          </cell>
        </row>
        <row r="193">
          <cell r="C193" t="str">
            <v>UPA OLINDA</v>
          </cell>
          <cell r="E193" t="str">
            <v>5.15 - Serviços Domésticos</v>
          </cell>
          <cell r="F193">
            <v>6272575004803</v>
          </cell>
          <cell r="G193" t="str">
            <v>LAVEBRAS GESTAO DE TEXTEIS S A</v>
          </cell>
          <cell r="H193" t="str">
            <v>S</v>
          </cell>
          <cell r="I193" t="str">
            <v>S</v>
          </cell>
          <cell r="J193" t="str">
            <v>000003899</v>
          </cell>
          <cell r="K193">
            <v>44260</v>
          </cell>
          <cell r="M193" t="str">
            <v>26 -  Pernambuco</v>
          </cell>
          <cell r="N193">
            <v>6548.58</v>
          </cell>
        </row>
        <row r="194">
          <cell r="C194" t="str">
            <v>UPA OLINDA</v>
          </cell>
          <cell r="E194" t="str">
            <v>5.10 - Detetização/Tratamento de Resíduos e Afins</v>
          </cell>
          <cell r="F194">
            <v>11863530000180</v>
          </cell>
          <cell r="G194" t="str">
            <v>BRASCON GESTAO AMBIENTAL LTDA</v>
          </cell>
          <cell r="H194" t="str">
            <v>S</v>
          </cell>
          <cell r="I194" t="str">
            <v>S</v>
          </cell>
          <cell r="J194" t="str">
            <v>00067494</v>
          </cell>
          <cell r="K194">
            <v>44257</v>
          </cell>
          <cell r="M194" t="str">
            <v>26 -  Pernambuco</v>
          </cell>
          <cell r="N194">
            <v>1554.74</v>
          </cell>
        </row>
        <row r="195">
          <cell r="C195" t="str">
            <v>UPA OLINDA</v>
          </cell>
          <cell r="E195" t="str">
            <v>5.17 - Manutenção de Software, Certificação Digital e Microfilmagem</v>
          </cell>
          <cell r="F195">
            <v>5020356000100</v>
          </cell>
          <cell r="G195" t="str">
            <v>BID COMERCIO E SERVICO EM TI LTDA</v>
          </cell>
          <cell r="H195" t="str">
            <v>S</v>
          </cell>
          <cell r="I195" t="str">
            <v>S</v>
          </cell>
          <cell r="J195" t="str">
            <v>00003742</v>
          </cell>
          <cell r="K195">
            <v>44229</v>
          </cell>
          <cell r="M195" t="str">
            <v>26 -  Pernambuco</v>
          </cell>
          <cell r="N195">
            <v>308.60000000000002</v>
          </cell>
        </row>
        <row r="196">
          <cell r="C196" t="str">
            <v>UPA OLINDA</v>
          </cell>
          <cell r="E196" t="str">
            <v>5.17 - Manutenção de Software, Certificação Digital e Microfilmagem</v>
          </cell>
          <cell r="F196">
            <v>5020356000100</v>
          </cell>
          <cell r="G196" t="str">
            <v>BID COMERCIO E SERVICO EM TI LTDA</v>
          </cell>
          <cell r="H196" t="str">
            <v>S</v>
          </cell>
          <cell r="I196" t="str">
            <v>S</v>
          </cell>
          <cell r="J196" t="str">
            <v>00003725</v>
          </cell>
          <cell r="K196">
            <v>44229</v>
          </cell>
          <cell r="M196" t="str">
            <v>26 -  Pernambuco</v>
          </cell>
          <cell r="N196">
            <v>2507.94</v>
          </cell>
        </row>
        <row r="197">
          <cell r="C197" t="str">
            <v>UPA OLINDA</v>
          </cell>
          <cell r="E197" t="str">
            <v>5.17 - Manutenção de Software, Certificação Digital e Microfilmagem</v>
          </cell>
          <cell r="F197">
            <v>6066387000165</v>
          </cell>
          <cell r="G197" t="str">
            <v>DNMV SISTEMAS LTDA</v>
          </cell>
          <cell r="H197" t="str">
            <v>S</v>
          </cell>
          <cell r="I197" t="str">
            <v>S</v>
          </cell>
          <cell r="J197" t="str">
            <v>00006604</v>
          </cell>
          <cell r="K197">
            <v>44236</v>
          </cell>
          <cell r="M197" t="str">
            <v>26 -  Pernambuco</v>
          </cell>
          <cell r="N197">
            <v>9642.34</v>
          </cell>
        </row>
        <row r="198">
          <cell r="C198" t="str">
            <v>UPA OLINDA</v>
          </cell>
          <cell r="E198" t="str">
            <v>5.17 - Manutenção de Software, Certificação Digital e Microfilmagem</v>
          </cell>
          <cell r="F198">
            <v>53113791001285</v>
          </cell>
          <cell r="G198" t="str">
            <v>TOTVS S.A</v>
          </cell>
          <cell r="H198" t="str">
            <v>S</v>
          </cell>
          <cell r="I198" t="str">
            <v>S</v>
          </cell>
          <cell r="J198" t="str">
            <v>2021/9496</v>
          </cell>
          <cell r="K198">
            <v>44229</v>
          </cell>
          <cell r="M198" t="str">
            <v>3106200 - Belo Horizonte - MG</v>
          </cell>
          <cell r="N198">
            <v>657.71</v>
          </cell>
        </row>
        <row r="199">
          <cell r="C199" t="str">
            <v>UPA OLINDA</v>
          </cell>
          <cell r="E199" t="str">
            <v>5.17 - Manutenção de Software, Certificação Digital e Microfilmagem</v>
          </cell>
          <cell r="F199">
            <v>53113791001285</v>
          </cell>
          <cell r="G199" t="str">
            <v>TOTVS S.A</v>
          </cell>
          <cell r="H199" t="str">
            <v>S</v>
          </cell>
          <cell r="I199" t="str">
            <v>S</v>
          </cell>
          <cell r="J199" t="str">
            <v>2021/9495</v>
          </cell>
          <cell r="K199">
            <v>44229</v>
          </cell>
          <cell r="M199" t="str">
            <v>3106200 - Belo Horizonte - MG</v>
          </cell>
          <cell r="N199">
            <v>93.51</v>
          </cell>
        </row>
        <row r="200">
          <cell r="C200" t="str">
            <v>UPA OLINDA</v>
          </cell>
          <cell r="E200" t="str">
            <v>5.17 - Manutenção de Software, Certificação Digital e Microfilmagem</v>
          </cell>
          <cell r="F200">
            <v>16783034000130</v>
          </cell>
          <cell r="G200" t="str">
            <v>SINTESE LICENCIAMENTO DE PROGRAMA PARA COMPRAS ONLINE</v>
          </cell>
          <cell r="H200" t="str">
            <v>S</v>
          </cell>
          <cell r="I200" t="str">
            <v>S</v>
          </cell>
          <cell r="J200" t="str">
            <v>00012934</v>
          </cell>
          <cell r="K200">
            <v>44256</v>
          </cell>
          <cell r="M200" t="str">
            <v>26 -  Pernambuco</v>
          </cell>
          <cell r="N200">
            <v>1500</v>
          </cell>
        </row>
        <row r="201">
          <cell r="C201" t="str">
            <v>UPA OLINDA</v>
          </cell>
          <cell r="E201" t="str">
            <v>5.2 - Serviços Técnicos Profissionais</v>
          </cell>
          <cell r="F201">
            <v>2512303000119</v>
          </cell>
          <cell r="G201" t="str">
            <v>NOROES AZEVEDO &amp; ADVOGADOS ASSOCIADOS</v>
          </cell>
          <cell r="H201" t="str">
            <v>S</v>
          </cell>
          <cell r="I201" t="str">
            <v>S</v>
          </cell>
          <cell r="J201" t="str">
            <v>00004664</v>
          </cell>
          <cell r="K201">
            <v>44229</v>
          </cell>
          <cell r="M201" t="str">
            <v>26 -  Pernambuco</v>
          </cell>
          <cell r="N201">
            <v>2261</v>
          </cell>
        </row>
        <row r="202">
          <cell r="C202" t="str">
            <v>UPA OLINDA</v>
          </cell>
          <cell r="E202" t="str">
            <v>5.2 - Serviços Técnicos Profissionais</v>
          </cell>
          <cell r="F202">
            <v>2512303000119</v>
          </cell>
          <cell r="G202" t="str">
            <v>NOROES AZEVEDO &amp; ADVOGADOS ASSOCIADOS</v>
          </cell>
          <cell r="H202" t="str">
            <v>S</v>
          </cell>
          <cell r="I202" t="str">
            <v>S</v>
          </cell>
          <cell r="J202" t="str">
            <v>00004663</v>
          </cell>
          <cell r="K202">
            <v>44229</v>
          </cell>
          <cell r="M202" t="str">
            <v>26 -  Pernambuco</v>
          </cell>
          <cell r="N202">
            <v>1425</v>
          </cell>
        </row>
        <row r="203">
          <cell r="C203" t="str">
            <v>UPA OLINDA</v>
          </cell>
          <cell r="E203" t="str">
            <v>5.10 - Detetização/Tratamento de Resíduos e Afins</v>
          </cell>
          <cell r="F203">
            <v>10333266000100</v>
          </cell>
          <cell r="G203" t="str">
            <v>CARLOS ANTONIO DE OLIVEIRA MILET JUNIOR ME</v>
          </cell>
          <cell r="H203" t="str">
            <v>S</v>
          </cell>
          <cell r="I203" t="str">
            <v>S</v>
          </cell>
          <cell r="J203" t="str">
            <v>00008389</v>
          </cell>
          <cell r="K203">
            <v>44265</v>
          </cell>
          <cell r="M203" t="str">
            <v>26 -  Pernambuco</v>
          </cell>
          <cell r="N203">
            <v>80</v>
          </cell>
        </row>
        <row r="204">
          <cell r="C204" t="str">
            <v>UPA OLINDA</v>
          </cell>
          <cell r="E204" t="str">
            <v>5.23 - Limpeza e Conservação</v>
          </cell>
          <cell r="F204">
            <v>10229013000190</v>
          </cell>
          <cell r="G204" t="str">
            <v>INTERCLEAN ADMINISTRACAO LTDA</v>
          </cell>
          <cell r="H204" t="str">
            <v>S</v>
          </cell>
          <cell r="I204" t="str">
            <v>S</v>
          </cell>
          <cell r="J204" t="str">
            <v>00000357</v>
          </cell>
          <cell r="K204">
            <v>44257</v>
          </cell>
          <cell r="M204" t="str">
            <v>26 -  Pernambuco</v>
          </cell>
          <cell r="N204">
            <v>42952.07</v>
          </cell>
        </row>
        <row r="205">
          <cell r="C205" t="str">
            <v>UPA OLINDA</v>
          </cell>
          <cell r="E205" t="str">
            <v>5.99 - Outros Serviços de Terceiros Pessoa Jurídica</v>
          </cell>
          <cell r="F205">
            <v>5467959000155</v>
          </cell>
          <cell r="G205" t="str">
            <v>MOTO 29 SERVICE LTDA ME</v>
          </cell>
          <cell r="H205" t="str">
            <v>S</v>
          </cell>
          <cell r="I205" t="str">
            <v>S</v>
          </cell>
          <cell r="J205" t="str">
            <v>000001589</v>
          </cell>
          <cell r="K205">
            <v>44243</v>
          </cell>
          <cell r="M205" t="str">
            <v>26 -  Pernambuco</v>
          </cell>
          <cell r="N205">
            <v>3400</v>
          </cell>
        </row>
        <row r="206">
          <cell r="C206" t="str">
            <v>UPA OLINDA</v>
          </cell>
          <cell r="E206" t="str">
            <v>5.99 - Outros Serviços de Terceiros Pessoa Jurídica</v>
          </cell>
          <cell r="F206">
            <v>1699696000159</v>
          </cell>
          <cell r="G206" t="str">
            <v>QUALIAGUA LABORATORIO E CONSULTORIA LTDA</v>
          </cell>
          <cell r="H206" t="str">
            <v>S</v>
          </cell>
          <cell r="I206" t="str">
            <v>S</v>
          </cell>
          <cell r="J206" t="str">
            <v>00052950</v>
          </cell>
          <cell r="K206">
            <v>44256</v>
          </cell>
          <cell r="M206" t="str">
            <v>26 -  Pernambuco</v>
          </cell>
          <cell r="N206">
            <v>179</v>
          </cell>
        </row>
        <row r="207">
          <cell r="C207" t="str">
            <v>UPA OLINDA</v>
          </cell>
          <cell r="E207" t="str">
            <v>5.99 - Outros Serviços de Terceiros Pessoa Jurídica</v>
          </cell>
          <cell r="F207">
            <v>10816775000274</v>
          </cell>
          <cell r="G207" t="str">
            <v>INSPETORIA SALESIANA DO NORDES DO BRASIL</v>
          </cell>
          <cell r="H207" t="str">
            <v>S</v>
          </cell>
          <cell r="I207" t="str">
            <v>S</v>
          </cell>
          <cell r="J207" t="str">
            <v>00012551</v>
          </cell>
          <cell r="K207">
            <v>44236</v>
          </cell>
          <cell r="M207" t="str">
            <v>26 -  Pernambuco</v>
          </cell>
          <cell r="N207">
            <v>410</v>
          </cell>
        </row>
        <row r="208">
          <cell r="C208" t="str">
            <v>UPA OLINDA</v>
          </cell>
          <cell r="E208" t="str">
            <v>5.99 - Outros Serviços de Terceiros Pessoa Jurídica</v>
          </cell>
          <cell r="F208">
            <v>5467959000155</v>
          </cell>
          <cell r="G208" t="str">
            <v>MOTO 29 SERVICE LTDA ME</v>
          </cell>
          <cell r="H208" t="str">
            <v>S</v>
          </cell>
          <cell r="I208" t="str">
            <v>S</v>
          </cell>
          <cell r="J208" t="str">
            <v>000001600</v>
          </cell>
          <cell r="K208">
            <v>44243</v>
          </cell>
          <cell r="M208" t="str">
            <v>26 -  Pernambuco</v>
          </cell>
          <cell r="N208">
            <v>1285.7</v>
          </cell>
        </row>
        <row r="209">
          <cell r="C209" t="str">
            <v>UPA OLINDA</v>
          </cell>
          <cell r="E209" t="str">
            <v>5.99 - Outros Serviços de Terceiros Pessoa Jurídica</v>
          </cell>
          <cell r="F209">
            <v>13409775000329</v>
          </cell>
          <cell r="G209" t="str">
            <v>LINUS LOG LTDA</v>
          </cell>
          <cell r="H209" t="str">
            <v>S</v>
          </cell>
          <cell r="I209" t="str">
            <v>S</v>
          </cell>
          <cell r="J209" t="str">
            <v>000001045</v>
          </cell>
          <cell r="K209">
            <v>44258</v>
          </cell>
          <cell r="M209" t="str">
            <v>26 -  Pernambuco</v>
          </cell>
          <cell r="N209">
            <v>2107.7199999999998</v>
          </cell>
        </row>
        <row r="210">
          <cell r="C210" t="str">
            <v>UPA OLINDA</v>
          </cell>
          <cell r="E210" t="str">
            <v>5.99 - Outros Serviços de Terceiros Pessoa Jurídica</v>
          </cell>
          <cell r="F210">
            <v>15063447000187</v>
          </cell>
          <cell r="G210" t="str">
            <v xml:space="preserve">PW CONSULTORIA EM MEDICINA DO TRABALHO </v>
          </cell>
          <cell r="H210" t="str">
            <v>S</v>
          </cell>
          <cell r="I210" t="str">
            <v>S</v>
          </cell>
          <cell r="J210" t="str">
            <v>00000547</v>
          </cell>
          <cell r="K210">
            <v>44258</v>
          </cell>
          <cell r="M210" t="str">
            <v>26 -  Pernambuco</v>
          </cell>
          <cell r="N210">
            <v>1875</v>
          </cell>
        </row>
        <row r="211">
          <cell r="C211" t="str">
            <v>UPA OLINDA</v>
          </cell>
          <cell r="E211" t="str">
            <v>5.99 - Outros Serviços de Terceiros Pessoa Jurídica</v>
          </cell>
          <cell r="F211">
            <v>17713353000131</v>
          </cell>
          <cell r="G211" t="str">
            <v>HABILITE MEDICINA OCUPACIONAL LTDA ME</v>
          </cell>
          <cell r="H211" t="str">
            <v>S</v>
          </cell>
          <cell r="I211" t="str">
            <v>S</v>
          </cell>
          <cell r="J211" t="str">
            <v>00009324</v>
          </cell>
          <cell r="K211">
            <v>44252</v>
          </cell>
          <cell r="M211" t="str">
            <v>26 -  Pernambuco</v>
          </cell>
          <cell r="N211">
            <v>90</v>
          </cell>
        </row>
        <row r="212">
          <cell r="C212" t="str">
            <v>UPA OLINDA</v>
          </cell>
          <cell r="E212" t="str">
            <v>5.5 - Reparo e Manutenção de Máquinas e Equipamentos</v>
          </cell>
          <cell r="F212">
            <v>1141468000169</v>
          </cell>
          <cell r="G212" t="str">
            <v>MEDCALL COM SERV REPR MAT RADIO MED HOSP</v>
          </cell>
          <cell r="H212" t="str">
            <v>S</v>
          </cell>
          <cell r="I212" t="str">
            <v>S</v>
          </cell>
          <cell r="J212" t="str">
            <v>00002473</v>
          </cell>
          <cell r="K212">
            <v>44259</v>
          </cell>
          <cell r="M212" t="str">
            <v>26 -  Pernambuco</v>
          </cell>
          <cell r="N212">
            <v>356.33</v>
          </cell>
        </row>
        <row r="213">
          <cell r="C213" t="str">
            <v>UPA OLINDA</v>
          </cell>
          <cell r="E213" t="str">
            <v>5.5 - Reparo e Manutenção de Máquinas e Equipamentos</v>
          </cell>
          <cell r="F213">
            <v>12067307000199</v>
          </cell>
          <cell r="G213" t="str">
            <v>CAETANO ALVES DA SILVA</v>
          </cell>
          <cell r="H213" t="str">
            <v>S</v>
          </cell>
          <cell r="I213" t="str">
            <v>S</v>
          </cell>
          <cell r="J213" t="str">
            <v>000000405</v>
          </cell>
          <cell r="K213">
            <v>44256</v>
          </cell>
          <cell r="M213" t="str">
            <v>26 -  Pernambuco</v>
          </cell>
          <cell r="N213">
            <v>640</v>
          </cell>
        </row>
        <row r="214">
          <cell r="C214" t="str">
            <v>UPA OLINDA</v>
          </cell>
          <cell r="E214" t="str">
            <v>5.5 - Reparo e Manutenção de Máquinas e Equipamentos</v>
          </cell>
          <cell r="F214">
            <v>17398584000106</v>
          </cell>
          <cell r="G214" t="str">
            <v>MTG MONTAGEM TÉCNICA DE GAS LTDA ME</v>
          </cell>
          <cell r="H214" t="str">
            <v>S</v>
          </cell>
          <cell r="I214" t="str">
            <v>S</v>
          </cell>
          <cell r="J214" t="str">
            <v>00001285</v>
          </cell>
          <cell r="K214">
            <v>44256</v>
          </cell>
          <cell r="M214" t="str">
            <v>26 -  Pernambuco</v>
          </cell>
          <cell r="N214">
            <v>450</v>
          </cell>
        </row>
        <row r="215">
          <cell r="C215" t="str">
            <v>UPA OLINDA</v>
          </cell>
          <cell r="E215" t="str">
            <v>5.5 - Reparo e Manutenção de Máquinas e Equipamentos</v>
          </cell>
          <cell r="F215">
            <v>7146768000117</v>
          </cell>
          <cell r="G215" t="str">
            <v>SERV IMAGEM NORDESTE ASSISTENCIA TECNICA LTDA</v>
          </cell>
          <cell r="H215" t="str">
            <v>S</v>
          </cell>
          <cell r="I215" t="str">
            <v>S</v>
          </cell>
          <cell r="J215" t="str">
            <v>000003904</v>
          </cell>
          <cell r="K215">
            <v>44253</v>
          </cell>
          <cell r="M215" t="str">
            <v>26 -  Pernambuco</v>
          </cell>
          <cell r="N215">
            <v>2059</v>
          </cell>
        </row>
        <row r="216">
          <cell r="C216" t="str">
            <v>UPA OLINDA</v>
          </cell>
          <cell r="E216" t="str">
            <v>5.5 - Reparo e Manutenção de Máquinas e Equipamentos</v>
          </cell>
          <cell r="F216">
            <v>24380578002041</v>
          </cell>
          <cell r="G216" t="str">
            <v>WHITE MARTINS GASES INDUSTRIAIS NE S A</v>
          </cell>
          <cell r="H216" t="str">
            <v>S</v>
          </cell>
          <cell r="I216" t="str">
            <v>S</v>
          </cell>
          <cell r="J216" t="str">
            <v>000010559</v>
          </cell>
          <cell r="K216">
            <v>44237</v>
          </cell>
          <cell r="M216" t="str">
            <v>26 -  Pernambuco</v>
          </cell>
          <cell r="N216">
            <v>459.3</v>
          </cell>
        </row>
        <row r="217">
          <cell r="C217" t="str">
            <v>UPA OLINDA</v>
          </cell>
          <cell r="E217" t="str">
            <v>5.5 - Reparo e Manutenção de Máquinas e Equipamentos</v>
          </cell>
          <cell r="F217">
            <v>11343756000150</v>
          </cell>
          <cell r="G217" t="str">
            <v>JL GRUPOS GERADORES LTDA</v>
          </cell>
          <cell r="H217" t="str">
            <v>S</v>
          </cell>
          <cell r="I217" t="str">
            <v>S</v>
          </cell>
          <cell r="J217" t="str">
            <v>000002827</v>
          </cell>
          <cell r="K217">
            <v>44263</v>
          </cell>
          <cell r="M217" t="str">
            <v>26 -  Pernambuco</v>
          </cell>
          <cell r="N217">
            <v>250</v>
          </cell>
        </row>
        <row r="218">
          <cell r="C218" t="str">
            <v>UPA OLINDA</v>
          </cell>
          <cell r="E218" t="str">
            <v>5.5 - Reparo e Manutenção de Máquinas e Equipamentos</v>
          </cell>
          <cell r="F218">
            <v>9014387000100</v>
          </cell>
          <cell r="G218" t="str">
            <v>COMPLETA SERV DE AR COND E LOCACAO LTDA</v>
          </cell>
          <cell r="H218" t="str">
            <v>S</v>
          </cell>
          <cell r="I218" t="str">
            <v>S</v>
          </cell>
          <cell r="J218" t="str">
            <v>00001407</v>
          </cell>
          <cell r="K218">
            <v>44250</v>
          </cell>
          <cell r="M218" t="str">
            <v>26 -  Pernambuco</v>
          </cell>
          <cell r="N218">
            <v>3980.13</v>
          </cell>
        </row>
        <row r="219">
          <cell r="C219" t="str">
            <v>UPA OLINDA</v>
          </cell>
          <cell r="E219" t="str">
            <v>5.5 - Reparo e Manutenção de Máquinas e Equipamentos</v>
          </cell>
          <cell r="F219">
            <v>8845988000100</v>
          </cell>
          <cell r="G219" t="str">
            <v>ACESSPLUS MANUTENCAO LTDA ME</v>
          </cell>
          <cell r="H219" t="str">
            <v>S</v>
          </cell>
          <cell r="I219" t="str">
            <v>S</v>
          </cell>
          <cell r="J219" t="str">
            <v>00004721</v>
          </cell>
          <cell r="K219">
            <v>44256</v>
          </cell>
          <cell r="M219" t="str">
            <v>26 -  Pernambuco</v>
          </cell>
          <cell r="N219">
            <v>352.12</v>
          </cell>
        </row>
        <row r="220">
          <cell r="C220" t="str">
            <v>UPA OLINDA</v>
          </cell>
          <cell r="E220" t="str">
            <v>5.4 - Reparo e Manutenção de Bens Imóveis</v>
          </cell>
          <cell r="F220">
            <v>32224043000147</v>
          </cell>
          <cell r="G220" t="str">
            <v>JOAO SOARES SOBRINHO</v>
          </cell>
          <cell r="H220" t="str">
            <v>S</v>
          </cell>
          <cell r="I220" t="str">
            <v>S</v>
          </cell>
          <cell r="J220" t="str">
            <v>00000014</v>
          </cell>
          <cell r="K220">
            <v>44252</v>
          </cell>
          <cell r="M220" t="str">
            <v>26 -  Pernambuco</v>
          </cell>
          <cell r="N220">
            <v>900</v>
          </cell>
        </row>
        <row r="221">
          <cell r="C221" t="str">
            <v>UPA OLINDA</v>
          </cell>
          <cell r="E221" t="str">
            <v>5.4 - Reparo e Manutenção de Bens Imóveis</v>
          </cell>
          <cell r="F221">
            <v>12486871000146</v>
          </cell>
          <cell r="G221" t="str">
            <v>ROBSON MATOS DE ALBUQUERQUE ME</v>
          </cell>
          <cell r="H221" t="str">
            <v>S</v>
          </cell>
          <cell r="I221" t="str">
            <v>S</v>
          </cell>
          <cell r="J221" t="str">
            <v>000000781</v>
          </cell>
          <cell r="K221">
            <v>44239</v>
          </cell>
          <cell r="M221" t="str">
            <v>26 -  Pernambuco</v>
          </cell>
          <cell r="N221">
            <v>2460</v>
          </cell>
        </row>
        <row r="222">
          <cell r="C222" t="str">
            <v>UPA OLINDA</v>
          </cell>
          <cell r="E222" t="str">
            <v>5.4 - Reparo e Manutenção de Bens Imóveis</v>
          </cell>
          <cell r="F222">
            <v>24306209000146</v>
          </cell>
          <cell r="G222" t="str">
            <v>GESTAMB SOLUCOES AMBIENTAIS LTDA ME</v>
          </cell>
          <cell r="H222" t="str">
            <v>S</v>
          </cell>
          <cell r="I222" t="str">
            <v>S</v>
          </cell>
          <cell r="J222" t="str">
            <v>00000350</v>
          </cell>
          <cell r="K222">
            <v>44263</v>
          </cell>
          <cell r="M222" t="str">
            <v>26 -  Pernambuco</v>
          </cell>
          <cell r="N222">
            <v>2312.1999999999998</v>
          </cell>
        </row>
        <row r="223">
          <cell r="C223" t="str">
            <v>UPA OLINDA</v>
          </cell>
          <cell r="E223" t="str">
            <v>5.6 - Reparo e Manutanção de Veículos</v>
          </cell>
          <cell r="F223">
            <v>22173474000178</v>
          </cell>
          <cell r="G223" t="str">
            <v>SERVI PECAS E SERVICOS EIRELI</v>
          </cell>
          <cell r="H223" t="str">
            <v>S</v>
          </cell>
          <cell r="I223" t="str">
            <v>S</v>
          </cell>
          <cell r="J223">
            <v>2501</v>
          </cell>
          <cell r="K223">
            <v>44237</v>
          </cell>
          <cell r="M223" t="str">
            <v>26 -  Pernambuco</v>
          </cell>
          <cell r="N223">
            <v>150</v>
          </cell>
        </row>
        <row r="224">
          <cell r="C224" t="str">
            <v>UPA OLINDA</v>
          </cell>
          <cell r="E224" t="str">
            <v>5.6 - Reparo e Manutanção de Veículos</v>
          </cell>
          <cell r="F224">
            <v>22173474000178</v>
          </cell>
          <cell r="G224" t="str">
            <v>SERVI PECAS E SERVICOS EIRELI</v>
          </cell>
          <cell r="H224" t="str">
            <v>S</v>
          </cell>
          <cell r="I224" t="str">
            <v>S</v>
          </cell>
          <cell r="J224">
            <v>2502</v>
          </cell>
          <cell r="K224">
            <v>44244</v>
          </cell>
          <cell r="M224" t="str">
            <v>26 -  Pernambuco</v>
          </cell>
          <cell r="N224">
            <v>630</v>
          </cell>
        </row>
        <row r="225">
          <cell r="C225" t="str">
            <v>UPA OLINDA</v>
          </cell>
          <cell r="E225" t="str">
            <v>5.99 - Outros Serviços de Terceiros Pessoa Jurídica</v>
          </cell>
          <cell r="F225">
            <v>20543598000172</v>
          </cell>
          <cell r="G225" t="str">
            <v>GILBERTO BELMINO LINS JUNIOR</v>
          </cell>
          <cell r="H225" t="str">
            <v>S</v>
          </cell>
          <cell r="I225" t="str">
            <v>S</v>
          </cell>
          <cell r="J225" t="str">
            <v>00000004</v>
          </cell>
          <cell r="K225">
            <v>44252</v>
          </cell>
          <cell r="M225" t="str">
            <v>26 -  Pernambuco</v>
          </cell>
          <cell r="N225">
            <v>210</v>
          </cell>
        </row>
        <row r="226">
          <cell r="C226" t="str">
            <v>UPA OLINDA</v>
          </cell>
          <cell r="E226" t="str">
            <v>5.4 - Reparo e Manutenção de Bens Imóveis</v>
          </cell>
          <cell r="F226" t="str">
            <v xml:space="preserve">07.626.934/0001-82 </v>
          </cell>
          <cell r="G226" t="str">
            <v>MOVEARTE COM SERV MOVEIS ACO E MADEIRA</v>
          </cell>
          <cell r="H226" t="str">
            <v>S</v>
          </cell>
          <cell r="I226" t="str">
            <v>S</v>
          </cell>
          <cell r="J226" t="str">
            <v>00000274</v>
          </cell>
          <cell r="K226">
            <v>44231</v>
          </cell>
          <cell r="M226" t="str">
            <v>26 -  Pernambuco</v>
          </cell>
          <cell r="N226">
            <v>1800</v>
          </cell>
        </row>
        <row r="227">
          <cell r="C227" t="str">
            <v>UPA OLINDA</v>
          </cell>
          <cell r="E227" t="str">
            <v>5.10 - Detetização/Tratamento de Resíduos e Afins</v>
          </cell>
          <cell r="F227">
            <v>10333266000100</v>
          </cell>
          <cell r="G227" t="str">
            <v>CARLOS ANTONIO DE OLIVEIRA MILET JUNIOR ME</v>
          </cell>
          <cell r="H227" t="str">
            <v>S</v>
          </cell>
          <cell r="I227" t="str">
            <v>S</v>
          </cell>
          <cell r="J227" t="str">
            <v>00008329</v>
          </cell>
          <cell r="K227">
            <v>44254</v>
          </cell>
          <cell r="M227" t="str">
            <v>26 -  Pernambuco</v>
          </cell>
          <cell r="N227">
            <v>130</v>
          </cell>
        </row>
        <row r="228">
          <cell r="C228" t="str">
            <v>UPA OLINDA</v>
          </cell>
          <cell r="E228" t="str">
            <v>5.17 - Manutenção de Software, Certificação Digital e Microfilmagem</v>
          </cell>
          <cell r="F228">
            <v>53113791001285</v>
          </cell>
          <cell r="G228" t="str">
            <v>TOTVS S.A</v>
          </cell>
          <cell r="H228" t="str">
            <v>S</v>
          </cell>
          <cell r="I228" t="str">
            <v>S</v>
          </cell>
          <cell r="J228" t="str">
            <v>2021/15462</v>
          </cell>
          <cell r="K228">
            <v>44253</v>
          </cell>
          <cell r="M228" t="str">
            <v>3106200 - Belo Horizonte - MG</v>
          </cell>
          <cell r="N228">
            <v>279.8</v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C20FF-B0F0-498F-825B-B7920CC0C65E}">
  <sheetPr>
    <tabColor rgb="FF92D050"/>
  </sheetPr>
  <dimension ref="A1:L1992"/>
  <sheetViews>
    <sheetView showGridLines="0" tabSelected="1" topLeftCell="C151" zoomScale="93" zoomScaleNormal="93" workbookViewId="0">
      <selection activeCell="E163" sqref="E16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7303428</v>
      </c>
      <c r="I2" s="6">
        <f>IF('[1]TCE - ANEXO IV - Preencher'!K11="","",'[1]TCE - ANEXO IV - Preencher'!K11)</f>
        <v>44222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16217.65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7302857</v>
      </c>
      <c r="I3" s="6">
        <f>IF('[1]TCE - ANEXO IV - Preencher'!K12="","",'[1]TCE - ANEXO IV - Preencher'!K12)</f>
        <v>44222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535.20000000000005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7337888</v>
      </c>
      <c r="I4" s="6">
        <f>IF('[1]TCE - ANEXO IV - Preencher'!K13="","",'[1]TCE - ANEXO IV - Preencher'!K13)</f>
        <v>44238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1794.93</v>
      </c>
    </row>
    <row r="5" spans="1:12" s="8" customFormat="1" ht="19.5" customHeight="1" x14ac:dyDescent="0.2">
      <c r="A5" s="3">
        <f>IFERROR(VLOOKUP(B5,'[1]DADOS (OCULTAR)'!$P$3:$R$56,3,0),"")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001851</v>
      </c>
      <c r="I5" s="6">
        <f>IF('[1]TCE - ANEXO IV - Preencher'!K14="","",'[1]TCE - ANEXO IV - Preencher'!K14)</f>
        <v>44253</v>
      </c>
      <c r="J5" s="5" t="str">
        <f>'[1]TCE - ANEXO IV - Preencher'!L14</f>
        <v>26210215242921000138550010000018511000018861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33495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PREVIDENCIA PRIVADA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44270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772.74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165933000139</v>
      </c>
      <c r="E7" s="5" t="str">
        <f>'[1]TCE - ANEXO IV - Preencher'!G16</f>
        <v>DESCARTEX COFECCOES E COM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000024845</v>
      </c>
      <c r="I7" s="6" t="str">
        <f>IF('[1]TCE - ANEXO IV - Preencher'!K16="","",'[1]TCE - ANEXO IV - Preencher'!K16)</f>
        <v>29/01/2021</v>
      </c>
      <c r="J7" s="5" t="str">
        <f>'[1]TCE - ANEXO IV - Preencher'!L16</f>
        <v>26210100165933000139550020000248451484820580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15200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175233000125</v>
      </c>
      <c r="E8" s="5" t="str">
        <f>'[1]TCE - ANEXO IV - Preencher'!G17</f>
        <v>TRES LEOES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0056439</v>
      </c>
      <c r="I8" s="6" t="str">
        <f>IF('[1]TCE - ANEXO IV - Preencher'!K17="","",'[1]TCE - ANEXO IV - Preencher'!K17)</f>
        <v>29/01/2021</v>
      </c>
      <c r="J8" s="5" t="str">
        <f>'[1]TCE - ANEXO IV - Preencher'!L17</f>
        <v>28210100175233000125550010000564391268164570</v>
      </c>
      <c r="K8" s="5" t="str">
        <f>IF(F8="B",LEFT('[1]TCE - ANEXO IV - Preencher'!M17,2),IF(F8="S",LEFT('[1]TCE - ANEXO IV - Preencher'!M17,7),IF('[1]TCE - ANEXO IV - Preencher'!H17="","")))</f>
        <v>28</v>
      </c>
      <c r="L8" s="7">
        <f>'[1]TCE - ANEXO IV - Preencher'!N17</f>
        <v>71255.5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175233000125</v>
      </c>
      <c r="E9" s="5" t="str">
        <f>'[1]TCE - ANEXO IV - Preencher'!G18</f>
        <v>TRES LEOES MATERIAL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0056689</v>
      </c>
      <c r="I9" s="6" t="str">
        <f>IF('[1]TCE - ANEXO IV - Preencher'!K18="","",'[1]TCE - ANEXO IV - Preencher'!K18)</f>
        <v>08/02/2021</v>
      </c>
      <c r="J9" s="5" t="str">
        <f>'[1]TCE - ANEXO IV - Preencher'!L18</f>
        <v>28210200175233000125550010000566891272647137</v>
      </c>
      <c r="K9" s="5" t="str">
        <f>IF(F9="B",LEFT('[1]TCE - ANEXO IV - Preencher'!M18,2),IF(F9="S",LEFT('[1]TCE - ANEXO IV - Preencher'!M18,7),IF('[1]TCE - ANEXO IV - Preencher'!H18="","")))</f>
        <v>28</v>
      </c>
      <c r="L9" s="7">
        <f>'[1]TCE - ANEXO IV - Preencher'!N18</f>
        <v>5582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4614288000145</v>
      </c>
      <c r="E10" s="5" t="str">
        <f>'[1]TCE - ANEXO IV - Preencher'!G19</f>
        <v>DISK LIFE COMERCIO DE PRODUTOS CIRURGICO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3501</v>
      </c>
      <c r="I10" s="6" t="str">
        <f>IF('[1]TCE - ANEXO IV - Preencher'!K19="","",'[1]TCE - ANEXO IV - Preencher'!K19)</f>
        <v>27/01/2021</v>
      </c>
      <c r="J10" s="5" t="str">
        <f>'[1]TCE - ANEXO IV - Preencher'!L19</f>
        <v>26210104614288000145550010000035011814925827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1798.16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HOSPSETE DISTRIB DE MAT MEDICO HOSPIT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000013426</v>
      </c>
      <c r="I11" s="6" t="str">
        <f>IF('[1]TCE - ANEXO IV - Preencher'!K20="","",'[1]TCE - ANEXO IV - Preencher'!K20)</f>
        <v>02/02/2021</v>
      </c>
      <c r="J11" s="5" t="str">
        <f>'[1]TCE - ANEXO IV - Preencher'!L20</f>
        <v>26210207199135000177550010000134261000154477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1836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000096489</v>
      </c>
      <c r="I12" s="6" t="str">
        <f>IF('[1]TCE - ANEXO IV - Preencher'!K21="","",'[1]TCE - ANEXO IV - Preencher'!K21)</f>
        <v>27/01/2021</v>
      </c>
      <c r="J12" s="5" t="str">
        <f>'[1]TCE - ANEXO IV - Preencher'!L21</f>
        <v>26210108674752000140550010000964891713423945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3212.93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000097126</v>
      </c>
      <c r="I13" s="6" t="str">
        <f>IF('[1]TCE - ANEXO IV - Preencher'!K22="","",'[1]TCE - ANEXO IV - Preencher'!K22)</f>
        <v>09/02/2021</v>
      </c>
      <c r="J13" s="5" t="str">
        <f>'[1]TCE - ANEXO IV - Preencher'!L22</f>
        <v>26210208674752000140550010000971261004758904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760.2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8675394000190</v>
      </c>
      <c r="E14" s="5" t="str">
        <f>'[1]TCE - ANEXO IV - Preencher'!G23</f>
        <v>SAFE SUPORTE A VIDA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32517</v>
      </c>
      <c r="I14" s="6" t="str">
        <f>IF('[1]TCE - ANEXO IV - Preencher'!K23="","",'[1]TCE - ANEXO IV - Preencher'!K23)</f>
        <v>03/02/2021</v>
      </c>
      <c r="J14" s="5" t="str">
        <f>'[1]TCE - ANEXO IV - Preencher'!L23</f>
        <v>26210208675394000190550010000325171139244311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540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8675394000190</v>
      </c>
      <c r="E15" s="5" t="str">
        <f>'[1]TCE - ANEXO IV - Preencher'!G24</f>
        <v>SAFE SUPORTE A VIDA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32668</v>
      </c>
      <c r="I15" s="6" t="str">
        <f>IF('[1]TCE - ANEXO IV - Preencher'!K24="","",'[1]TCE - ANEXO IV - Preencher'!K24)</f>
        <v>15/02/2021</v>
      </c>
      <c r="J15" s="5" t="str">
        <f>'[1]TCE - ANEXO IV - Preencher'!L24</f>
        <v>26210208675394000190550010000326681937853280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725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000328932</v>
      </c>
      <c r="I16" s="6" t="str">
        <f>IF('[1]TCE - ANEXO IV - Preencher'!K25="","",'[1]TCE - ANEXO IV - Preencher'!K25)</f>
        <v>28/01/2021</v>
      </c>
      <c r="J16" s="5" t="str">
        <f>'[1]TCE - ANEXO IV - Preencher'!L25</f>
        <v>26210108778201000126550010003289321391807230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7520.95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000330324</v>
      </c>
      <c r="I17" s="6" t="str">
        <f>IF('[1]TCE - ANEXO IV - Preencher'!K26="","",'[1]TCE - ANEXO IV - Preencher'!K26)</f>
        <v>18/02/2021</v>
      </c>
      <c r="J17" s="5" t="str">
        <f>'[1]TCE - ANEXO IV - Preencher'!L26</f>
        <v>26210208778201000126550010003303241241772658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2261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 MED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519888</v>
      </c>
      <c r="I18" s="6" t="str">
        <f>IF('[1]TCE - ANEXO IV - Preencher'!K27="","",'[1]TCE - ANEXO IV - Preencher'!K27)</f>
        <v>27/01/2021</v>
      </c>
      <c r="J18" s="5" t="str">
        <f>'[1]TCE - ANEXO IV - Preencher'!L27</f>
        <v>26210110779833000156550010005198881173118234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3735.3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 MED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520650</v>
      </c>
      <c r="I19" s="6" t="str">
        <f>IF('[1]TCE - ANEXO IV - Preencher'!K28="","",'[1]TCE - ANEXO IV - Preencher'!K28)</f>
        <v>09/02/2021</v>
      </c>
      <c r="J19" s="5" t="str">
        <f>'[1]TCE - ANEXO IV - Preencher'!L28</f>
        <v>26210210779833000156550010005206501152310720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148.5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521245</v>
      </c>
      <c r="I20" s="6" t="str">
        <f>IF('[1]TCE - ANEXO IV - Preencher'!K29="","",'[1]TCE - ANEXO IV - Preencher'!K29)</f>
        <v>18/02/2021</v>
      </c>
      <c r="J20" s="5" t="str">
        <f>'[1]TCE - ANEXO IV - Preencher'!L29</f>
        <v>26210210779833000156550010005212451172543323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4396.6000000000004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 MED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521246</v>
      </c>
      <c r="I21" s="6" t="str">
        <f>IF('[1]TCE - ANEXO IV - Preencher'!K30="","",'[1]TCE - ANEXO IV - Preencher'!K30)</f>
        <v>18/02/2021</v>
      </c>
      <c r="J21" s="5" t="str">
        <f>'[1]TCE - ANEXO IV - Preencher'!L30</f>
        <v>26210210779833000156550010005212461172634121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2500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521399</v>
      </c>
      <c r="I22" s="6" t="str">
        <f>IF('[1]TCE - ANEXO IV - Preencher'!K31="","",'[1]TCE - ANEXO IV - Preencher'!K31)</f>
        <v>22/02/2021</v>
      </c>
      <c r="J22" s="5" t="str">
        <f>'[1]TCE - ANEXO IV - Preencher'!L31</f>
        <v>26210210779833000156550010005213991151730694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1098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 PROD MED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000040125</v>
      </c>
      <c r="I23" s="6" t="str">
        <f>IF('[1]TCE - ANEXO IV - Preencher'!K32="","",'[1]TCE - ANEXO IV - Preencher'!K32)</f>
        <v>27/01/2021</v>
      </c>
      <c r="J23" s="5" t="str">
        <f>'[1]TCE - ANEXO IV - Preencher'!L32</f>
        <v>26210111449180000100550010000401251524544002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566.72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 PROD MED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000040479</v>
      </c>
      <c r="I24" s="6" t="str">
        <f>IF('[1]TCE - ANEXO IV - Preencher'!K33="","",'[1]TCE - ANEXO IV - Preencher'!K33)</f>
        <v>11/02/2021</v>
      </c>
      <c r="J24" s="5" t="str">
        <f>'[1]TCE - ANEXO IV - Preencher'!L33</f>
        <v>26210211449180000100550010000404791520244064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5300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3.12 - Material Hospitalar</v>
      </c>
      <c r="D25" s="3">
        <f>'[1]TCE - ANEXO IV - Preencher'!F34</f>
        <v>11449180000100</v>
      </c>
      <c r="E25" s="5" t="str">
        <f>'[1]TCE - ANEXO IV - Preencher'!G34</f>
        <v>DPROSMED DIST PROD MED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000040593</v>
      </c>
      <c r="I25" s="6" t="str">
        <f>IF('[1]TCE - ANEXO IV - Preencher'!K34="","",'[1]TCE - ANEXO IV - Preencher'!K34)</f>
        <v>18/02/2021</v>
      </c>
      <c r="J25" s="5" t="str">
        <f>'[1]TCE - ANEXO IV - Preencher'!L34</f>
        <v>26210211449180000100550010000405931689986643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518.04999999999995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000087725</v>
      </c>
      <c r="I26" s="6" t="str">
        <f>IF('[1]TCE - ANEXO IV - Preencher'!K35="","",'[1]TCE - ANEXO IV - Preencher'!K35)</f>
        <v>29/01/2021</v>
      </c>
      <c r="J26" s="5" t="str">
        <f>'[1]TCE - ANEXO IV - Preencher'!L35</f>
        <v>26210112420164001048550010000877251100012668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1937.24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3.12 - Material Hospitalar</v>
      </c>
      <c r="D27" s="3">
        <f>'[1]TCE - ANEXO IV - Preencher'!F36</f>
        <v>12420164001048</v>
      </c>
      <c r="E27" s="5" t="str">
        <f>'[1]TCE - ANEXO IV - Preencher'!G36</f>
        <v>CM HOSPITALAR SA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000088561</v>
      </c>
      <c r="I27" s="6" t="str">
        <f>IF('[1]TCE - ANEXO IV - Preencher'!K36="","",'[1]TCE - ANEXO IV - Preencher'!K36)</f>
        <v>11/02/2021</v>
      </c>
      <c r="J27" s="5" t="str">
        <f>'[1]TCE - ANEXO IV - Preencher'!L36</f>
        <v>26210212420164001048550010000885611100199621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7084.55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3.12 - Material Hospitalar</v>
      </c>
      <c r="D28" s="3">
        <f>'[1]TCE - ANEXO IV - Preencher'!F37</f>
        <v>24028351000179</v>
      </c>
      <c r="E28" s="5" t="str">
        <f>'[1]TCE - ANEXO IV - Preencher'!G37</f>
        <v>SOL E MAR CONFECCAO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000000489</v>
      </c>
      <c r="I28" s="6" t="str">
        <f>IF('[1]TCE - ANEXO IV - Preencher'!K37="","",'[1]TCE - ANEXO IV - Preencher'!K37)</f>
        <v>24/02/2021</v>
      </c>
      <c r="J28" s="5" t="str">
        <f>'[1]TCE - ANEXO IV - Preencher'!L37</f>
        <v>26210224028351000179550010000004891490000003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7800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86070</v>
      </c>
      <c r="I29" s="6" t="str">
        <f>IF('[1]TCE - ANEXO IV - Preencher'!K38="","",'[1]TCE - ANEXO IV - Preencher'!K38)</f>
        <v>05/02/2021</v>
      </c>
      <c r="J29" s="5" t="str">
        <f>'[1]TCE - ANEXO IV - Preencher'!L38</f>
        <v>26210224436602000154550010000860701120610434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5160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3.12 - Material Hospitalar</v>
      </c>
      <c r="D30" s="3">
        <f>'[1]TCE - ANEXO IV - Preencher'!F39</f>
        <v>29992682000148</v>
      </c>
      <c r="E30" s="5" t="str">
        <f>'[1]TCE - ANEXO IV - Preencher'!G39</f>
        <v>ECOMED COMERCIO DE PRODUTOS MEDICOS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167818</v>
      </c>
      <c r="I30" s="6" t="str">
        <f>IF('[1]TCE - ANEXO IV - Preencher'!K39="","",'[1]TCE - ANEXO IV - Preencher'!K39)</f>
        <v>29/01/2021</v>
      </c>
      <c r="J30" s="5" t="str">
        <f>'[1]TCE - ANEXO IV - Preencher'!L39</f>
        <v>33210129992682000148550550001678181728108885</v>
      </c>
      <c r="K30" s="5" t="str">
        <f>IF(F30="B",LEFT('[1]TCE - ANEXO IV - Preencher'!M39,2),IF(F30="S",LEFT('[1]TCE - ANEXO IV - Preencher'!M39,7),IF('[1]TCE - ANEXO IV - Preencher'!H39="","")))</f>
        <v>33</v>
      </c>
      <c r="L30" s="7">
        <f>'[1]TCE - ANEXO IV - Preencher'!N39</f>
        <v>1950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3.12 - Material Hospitalar</v>
      </c>
      <c r="D31" s="3">
        <f>'[1]TCE - ANEXO IV - Preencher'!F40</f>
        <v>30848237000198</v>
      </c>
      <c r="E31" s="5" t="str">
        <f>'[1]TCE - ANEXO IV - Preencher'!G40</f>
        <v>PH COMERCIO DE PRODUTOS MEDICOS HOSP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000005412</v>
      </c>
      <c r="I31" s="6" t="str">
        <f>IF('[1]TCE - ANEXO IV - Preencher'!K40="","",'[1]TCE - ANEXO IV - Preencher'!K40)</f>
        <v>02/02/2021</v>
      </c>
      <c r="J31" s="5" t="str">
        <f>'[1]TCE - ANEXO IV - Preencher'!L40</f>
        <v>26210230848237000198550010000054121481798752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349.56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3.12 - Material Hospitalar</v>
      </c>
      <c r="D32" s="3">
        <f>'[1]TCE - ANEXO IV - Preencher'!F41</f>
        <v>30848237000198</v>
      </c>
      <c r="E32" s="5" t="str">
        <f>'[1]TCE - ANEXO IV - Preencher'!G41</f>
        <v>PH COMERCIO DE PRODUTOS MEDICOS HOSP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000005436</v>
      </c>
      <c r="I32" s="6" t="str">
        <f>IF('[1]TCE - ANEXO IV - Preencher'!K41="","",'[1]TCE - ANEXO IV - Preencher'!K41)</f>
        <v>04/02/2021</v>
      </c>
      <c r="J32" s="5" t="str">
        <f>'[1]TCE - ANEXO IV - Preencher'!L41</f>
        <v>26210230848237000198550010000054361795610952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277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3.12 - Material Hospitalar</v>
      </c>
      <c r="D33" s="3">
        <f>'[1]TCE - ANEXO IV - Preencher'!F42</f>
        <v>30848237000198</v>
      </c>
      <c r="E33" s="5" t="str">
        <f>'[1]TCE - ANEXO IV - Preencher'!G42</f>
        <v>PH COMERCIO DE PRODUTOS MEDICOS HOSP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000005495</v>
      </c>
      <c r="I33" s="6" t="str">
        <f>IF('[1]TCE - ANEXO IV - Preencher'!K42="","",'[1]TCE - ANEXO IV - Preencher'!K42)</f>
        <v>12/02/2021</v>
      </c>
      <c r="J33" s="5" t="str">
        <f>'[1]TCE - ANEXO IV - Preencher'!L42</f>
        <v>26210230848237000198550010000054951146581316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960.31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3.12 - Material Hospitalar</v>
      </c>
      <c r="D34" s="3">
        <f>'[1]TCE - ANEXO IV - Preencher'!F43</f>
        <v>35514416000102</v>
      </c>
      <c r="E34" s="5" t="str">
        <f>'[1]TCE - ANEXO IV - Preencher'!G43</f>
        <v>QUALIMMED COM ATACAD DE MEDIC E MAT HOSP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000000294</v>
      </c>
      <c r="I34" s="6" t="str">
        <f>IF('[1]TCE - ANEXO IV - Preencher'!K43="","",'[1]TCE - ANEXO IV - Preencher'!K43)</f>
        <v>02/02/2021</v>
      </c>
      <c r="J34" s="5" t="str">
        <f>'[1]TCE - ANEXO IV - Preencher'!L43</f>
        <v>26210235514416000102550010000002941551929198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780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3.12 - Material Hospitalar</v>
      </c>
      <c r="D35" s="3">
        <f>'[1]TCE - ANEXO IV - Preencher'!F44</f>
        <v>41102195000168</v>
      </c>
      <c r="E35" s="5" t="str">
        <f>'[1]TCE - ANEXO IV - Preencher'!G44</f>
        <v>PR COMERCIAL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84861</v>
      </c>
      <c r="I35" s="6" t="str">
        <f>IF('[1]TCE - ANEXO IV - Preencher'!K44="","",'[1]TCE - ANEXO IV - Preencher'!K44)</f>
        <v>15/02/2021</v>
      </c>
      <c r="J35" s="5" t="str">
        <f>'[1]TCE - ANEXO IV - Preencher'!L44</f>
        <v>26210241102195000168550000000848611170658104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631.20000000000005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3.12 - Material Hospitalar</v>
      </c>
      <c r="D36" s="3">
        <f>'[1]TCE - ANEXO IV - Preencher'!F45</f>
        <v>58426628000133</v>
      </c>
      <c r="E36" s="5" t="str">
        <f>'[1]TCE - ANEXO IV - Preencher'!G45</f>
        <v>SAMTRONIC INDUSTRIA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000261696</v>
      </c>
      <c r="I36" s="6" t="str">
        <f>IF('[1]TCE - ANEXO IV - Preencher'!K45="","",'[1]TCE - ANEXO IV - Preencher'!K45)</f>
        <v>12/02/2021</v>
      </c>
      <c r="J36" s="5" t="str">
        <f>'[1]TCE - ANEXO IV - Preencher'!L45</f>
        <v>35210258426628000133550010002616961100316809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1950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3.12 - Material Hospitalar</v>
      </c>
      <c r="D37" s="3">
        <f>'[1]TCE - ANEXO IV - Preencher'!F46</f>
        <v>61418042000131</v>
      </c>
      <c r="E37" s="5" t="str">
        <f>'[1]TCE - ANEXO IV - Preencher'!G46</f>
        <v>CIRURGICA FERNANDES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1302185</v>
      </c>
      <c r="I37" s="6" t="str">
        <f>IF('[1]TCE - ANEXO IV - Preencher'!K46="","",'[1]TCE - ANEXO IV - Preencher'!K46)</f>
        <v>27/01/2021</v>
      </c>
      <c r="J37" s="5" t="str">
        <f>'[1]TCE - ANEXO IV - Preencher'!L46</f>
        <v>35210161418042000131550040013021851058811106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21513.3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3.12 - Material Hospitalar</v>
      </c>
      <c r="D38" s="3">
        <f>'[1]TCE - ANEXO IV - Preencher'!F47</f>
        <v>61418042000131</v>
      </c>
      <c r="E38" s="5" t="str">
        <f>'[1]TCE - ANEXO IV - Preencher'!G47</f>
        <v>CIRURGICA FERNANDES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1304209</v>
      </c>
      <c r="I38" s="6" t="str">
        <f>IF('[1]TCE - ANEXO IV - Preencher'!K47="","",'[1]TCE - ANEXO IV - Preencher'!K47)</f>
        <v>02/02/2021</v>
      </c>
      <c r="J38" s="5" t="str">
        <f>'[1]TCE - ANEXO IV - Preencher'!L47</f>
        <v>35210261418042000131550040013042091547448230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1751.83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3.12 - Material Hospitalar</v>
      </c>
      <c r="D39" s="3">
        <f>'[1]TCE - ANEXO IV - Preencher'!F48</f>
        <v>61418042000131</v>
      </c>
      <c r="E39" s="5" t="str">
        <f>'[1]TCE - ANEXO IV - Preencher'!G48</f>
        <v>CIRURGICA FERNANDES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1308187</v>
      </c>
      <c r="I39" s="6" t="str">
        <f>IF('[1]TCE - ANEXO IV - Preencher'!K48="","",'[1]TCE - ANEXO IV - Preencher'!K48)</f>
        <v>15/02/2021</v>
      </c>
      <c r="J39" s="5" t="str">
        <f>'[1]TCE - ANEXO IV - Preencher'!L48</f>
        <v>35210261418042000131550040013081871565005262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4460.8599999999997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3.12 - Material Hospitalar</v>
      </c>
      <c r="D40" s="3">
        <f>'[1]TCE - ANEXO IV - Preencher'!F49</f>
        <v>67729178000491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0002911</v>
      </c>
      <c r="I40" s="6" t="str">
        <f>IF('[1]TCE - ANEXO IV - Preencher'!K49="","",'[1]TCE - ANEXO IV - Preencher'!K49)</f>
        <v>27/01/2021</v>
      </c>
      <c r="J40" s="5" t="str">
        <f>'[1]TCE - ANEXO IV - Preencher'!L49</f>
        <v>26210167729178000653550010000029111733208449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366.52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3.12 - Material Hospitalar</v>
      </c>
      <c r="D41" s="3">
        <f>'[1]TCE - ANEXO IV - Preencher'!F50</f>
        <v>67729178000491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0003637</v>
      </c>
      <c r="I41" s="6" t="str">
        <f>IF('[1]TCE - ANEXO IV - Preencher'!K50="","",'[1]TCE - ANEXO IV - Preencher'!K50)</f>
        <v>12/02/2021</v>
      </c>
      <c r="J41" s="5" t="str">
        <f>'[1]TCE - ANEXO IV - Preencher'!L50</f>
        <v>26210267729178000653550010000036371254676122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1530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3.12 - Material Hospitalar</v>
      </c>
      <c r="D42" s="3">
        <f>'[1]TCE - ANEXO IV - Preencher'!F51</f>
        <v>67729178000491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1392646</v>
      </c>
      <c r="I42" s="6" t="str">
        <f>IF('[1]TCE - ANEXO IV - Preencher'!K51="","",'[1]TCE - ANEXO IV - Preencher'!K51)</f>
        <v>27/01/2021</v>
      </c>
      <c r="J42" s="5" t="str">
        <f>'[1]TCE - ANEXO IV - Preencher'!L51</f>
        <v>35210167729178000491550010013926461526754435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611.89</v>
      </c>
    </row>
    <row r="43" spans="1:12" s="8" customFormat="1" ht="19.5" customHeight="1" x14ac:dyDescent="0.2">
      <c r="A43" s="3">
        <f>IFERROR(VLOOKUP(B43,'[1]DADOS (OCULTAR)'!$P$3:$R$56,3,0),"")</f>
        <v>9039744000356</v>
      </c>
      <c r="B43" s="4" t="str">
        <f>'[1]TCE - ANEXO IV - Preencher'!C52</f>
        <v>UPA OLINDA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000028180</v>
      </c>
      <c r="I43" s="6" t="str">
        <f>IF('[1]TCE - ANEXO IV - Preencher'!K52="","",'[1]TCE - ANEXO IV - Preencher'!K52)</f>
        <v>24/02/2021</v>
      </c>
      <c r="J43" s="5" t="str">
        <f>'[1]TCE - ANEXO IV - Preencher'!L52</f>
        <v>26210203817043000152550010000281801096935492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1456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3.4 - Material Farmacológico</v>
      </c>
      <c r="D44" s="3">
        <f>'[1]TCE - ANEXO IV - Preencher'!F53</f>
        <v>5439635000456</v>
      </c>
      <c r="E44" s="5" t="str">
        <f>'[1]TCE - ANEXO IV - Preencher'!G53</f>
        <v>ABL ANTIBIOTICOS DO BRASIL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189074</v>
      </c>
      <c r="I44" s="6" t="str">
        <f>IF('[1]TCE - ANEXO IV - Preencher'!K53="","",'[1]TCE - ANEXO IV - Preencher'!K53)</f>
        <v>02/02/2021</v>
      </c>
      <c r="J44" s="5" t="str">
        <f>'[1]TCE - ANEXO IV - Preencher'!L53</f>
        <v>42210205439635000456550010001890741074918910</v>
      </c>
      <c r="K44" s="5" t="str">
        <f>IF(F44="B",LEFT('[1]TCE - ANEXO IV - Preencher'!M53,2),IF(F44="S",LEFT('[1]TCE - ANEXO IV - Preencher'!M53,7),IF('[1]TCE - ANEXO IV - Preencher'!H53="","")))</f>
        <v>42</v>
      </c>
      <c r="L44" s="7">
        <f>'[1]TCE - ANEXO IV - Preencher'!N53</f>
        <v>13369.8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3.4 - Material Farmacológico</v>
      </c>
      <c r="D45" s="3">
        <f>'[1]TCE - ANEXO IV - Preencher'!F54</f>
        <v>7484373000124</v>
      </c>
      <c r="E45" s="5" t="str">
        <f>'[1]TCE - ANEXO IV - Preencher'!G54</f>
        <v>UNI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000116112</v>
      </c>
      <c r="I45" s="6" t="str">
        <f>IF('[1]TCE - ANEXO IV - Preencher'!K54="","",'[1]TCE - ANEXO IV - Preencher'!K54)</f>
        <v>28/01/2021</v>
      </c>
      <c r="J45" s="5" t="str">
        <f>'[1]TCE - ANEXO IV - Preencher'!L54</f>
        <v>26210107484373000124550010001161121391095256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3992.8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3.4 - Material Farmacológico</v>
      </c>
      <c r="D46" s="3">
        <f>'[1]TCE - ANEXO IV - Preencher'!F55</f>
        <v>7484373000124</v>
      </c>
      <c r="E46" s="5" t="str">
        <f>'[1]TCE - ANEXO IV - Preencher'!G55</f>
        <v>UNI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000117220</v>
      </c>
      <c r="I46" s="6" t="str">
        <f>IF('[1]TCE - ANEXO IV - Preencher'!K55="","",'[1]TCE - ANEXO IV - Preencher'!K55)</f>
        <v>15/02/2021</v>
      </c>
      <c r="J46" s="5" t="str">
        <f>'[1]TCE - ANEXO IV - Preencher'!L55</f>
        <v>26210207484373000124550010001172201301960942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2349.6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3.4 - Material Farmacológico</v>
      </c>
      <c r="D47" s="3">
        <f>'[1]TCE - ANEXO IV - Preencher'!F56</f>
        <v>7484373000124</v>
      </c>
      <c r="E47" s="5" t="str">
        <f>'[1]TCE - ANEXO IV - Preencher'!G56</f>
        <v>UNI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000117398</v>
      </c>
      <c r="I47" s="6" t="str">
        <f>IF('[1]TCE - ANEXO IV - Preencher'!K56="","",'[1]TCE - ANEXO IV - Preencher'!K56)</f>
        <v>18/02/2021</v>
      </c>
      <c r="J47" s="5" t="str">
        <f>'[1]TCE - ANEXO IV - Preencher'!L56</f>
        <v>26210207484373000124550010001173981292370473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3430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3.4 - Material Farmacológico</v>
      </c>
      <c r="D48" s="3">
        <f>'[1]TCE - ANEXO IV - Preencher'!F57</f>
        <v>8671559000155</v>
      </c>
      <c r="E48" s="5" t="str">
        <f>'[1]TCE - ANEXO IV - Preencher'!G57</f>
        <v>RECIFARMA COMERCIO DE PROD FARMACEUTICOS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1715</v>
      </c>
      <c r="I48" s="6" t="str">
        <f>IF('[1]TCE - ANEXO IV - Preencher'!K57="","",'[1]TCE - ANEXO IV - Preencher'!K57)</f>
        <v>24/02/2021</v>
      </c>
      <c r="J48" s="5" t="str">
        <f>'[1]TCE - ANEXO IV - Preencher'!L57</f>
        <v>26210208671559000155550010000017151279708669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626.88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3.4 - Material Farmacológico</v>
      </c>
      <c r="D49" s="3">
        <f>'[1]TCE - ANEXO IV - Preencher'!F58</f>
        <v>8674752000140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000003501</v>
      </c>
      <c r="I49" s="6" t="str">
        <f>IF('[1]TCE - ANEXO IV - Preencher'!K58="","",'[1]TCE - ANEXO IV - Preencher'!K58)</f>
        <v>27/01/2021</v>
      </c>
      <c r="J49" s="5" t="str">
        <f>'[1]TCE - ANEXO IV - Preencher'!L58</f>
        <v>26210108674752000301550010000035011322106147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508.97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3.4 - Material Farmacológico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000096439</v>
      </c>
      <c r="I50" s="6" t="str">
        <f>IF('[1]TCE - ANEXO IV - Preencher'!K59="","",'[1]TCE - ANEXO IV - Preencher'!K59)</f>
        <v>27/01/2021</v>
      </c>
      <c r="J50" s="5" t="str">
        <f>'[1]TCE - ANEXO IV - Preencher'!L59</f>
        <v>26210108674752000140550010000964391143382713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3900.61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000096507</v>
      </c>
      <c r="I51" s="6" t="str">
        <f>IF('[1]TCE - ANEXO IV - Preencher'!K60="","",'[1]TCE - ANEXO IV - Preencher'!K60)</f>
        <v>27/01/2021</v>
      </c>
      <c r="J51" s="5" t="str">
        <f>'[1]TCE - ANEXO IV - Preencher'!L60</f>
        <v>26210108674752000140550010000965071534361341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5167.4399999999996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000097150</v>
      </c>
      <c r="I52" s="6" t="str">
        <f>IF('[1]TCE - ANEXO IV - Preencher'!K61="","",'[1]TCE - ANEXO IV - Preencher'!K61)</f>
        <v>09/02/2021</v>
      </c>
      <c r="J52" s="5" t="str">
        <f>'[1]TCE - ANEXO IV - Preencher'!L61</f>
        <v>26210208674752000140550010000971501826686140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69.42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3.4 - Material Farmacológico</v>
      </c>
      <c r="D53" s="3">
        <f>'[1]TCE - ANEXO IV - Preencher'!F62</f>
        <v>8719794000150</v>
      </c>
      <c r="E53" s="5" t="str">
        <f>'[1]TCE - ANEXO IV - Preencher'!G62</f>
        <v>CENTRAL DISTRIB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000085578</v>
      </c>
      <c r="I53" s="6" t="str">
        <f>IF('[1]TCE - ANEXO IV - Preencher'!K62="","",'[1]TCE - ANEXO IV - Preencher'!K62)</f>
        <v>28/01/2021</v>
      </c>
      <c r="J53" s="5" t="str">
        <f>'[1]TCE - ANEXO IV - Preencher'!L62</f>
        <v>26210108719794000150550010000855781100212501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10771.5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000328848</v>
      </c>
      <c r="I54" s="6" t="str">
        <f>IF('[1]TCE - ANEXO IV - Preencher'!K63="","",'[1]TCE - ANEXO IV - Preencher'!K63)</f>
        <v>26/01/2021</v>
      </c>
      <c r="J54" s="5" t="str">
        <f>'[1]TCE - ANEXO IV - Preencher'!L63</f>
        <v>26210108778201000126550010003288481222408120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3759.19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000329156</v>
      </c>
      <c r="I55" s="6" t="str">
        <f>IF('[1]TCE - ANEXO IV - Preencher'!K64="","",'[1]TCE - ANEXO IV - Preencher'!K64)</f>
        <v>01/02/2021</v>
      </c>
      <c r="J55" s="5" t="str">
        <f>'[1]TCE - ANEXO IV - Preencher'!L64</f>
        <v>26210208778201000126550010003291561048966390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456.75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000330308</v>
      </c>
      <c r="I56" s="6" t="str">
        <f>IF('[1]TCE - ANEXO IV - Preencher'!K65="","",'[1]TCE - ANEXO IV - Preencher'!K65)</f>
        <v>18/02/2021</v>
      </c>
      <c r="J56" s="5" t="str">
        <f>'[1]TCE - ANEXO IV - Preencher'!L65</f>
        <v>26210208778201000126550010003303081986564751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35400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3.4 - Material Farmacológico</v>
      </c>
      <c r="D57" s="3">
        <f>'[1]TCE - ANEXO IV - Preencher'!F66</f>
        <v>8958628000106</v>
      </c>
      <c r="E57" s="5" t="str">
        <f>'[1]TCE - ANEXO IV - Preencher'!G66</f>
        <v>ONCOEXO DISTRIBUIDORA DE MEDICAMENTOS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3799</v>
      </c>
      <c r="I57" s="6" t="str">
        <f>IF('[1]TCE - ANEXO IV - Preencher'!K66="","",'[1]TCE - ANEXO IV - Preencher'!K66)</f>
        <v>26/01/2021</v>
      </c>
      <c r="J57" s="5" t="str">
        <f>'[1]TCE - ANEXO IV - Preencher'!L66</f>
        <v>25210108958628000297550010000037991181377218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849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>3.4 - Material Farmacológico</v>
      </c>
      <c r="D58" s="3">
        <f>'[1]TCE - ANEXO IV - Preencher'!F67</f>
        <v>9007162000126</v>
      </c>
      <c r="E58" s="5" t="str">
        <f>'[1]TCE - ANEXO IV - Preencher'!G67</f>
        <v>MAUES LOBATO COM E REP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000079124</v>
      </c>
      <c r="I58" s="6" t="str">
        <f>IF('[1]TCE - ANEXO IV - Preencher'!K67="","",'[1]TCE - ANEXO IV - Preencher'!K67)</f>
        <v>28/01/2021</v>
      </c>
      <c r="J58" s="5" t="str">
        <f>'[1]TCE - ANEXO IV - Preencher'!L67</f>
        <v>26210109007162000126550010000791241682959418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1272.9000000000001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>3.4 - Material Farmacológico</v>
      </c>
      <c r="D59" s="3">
        <f>'[1]TCE - ANEXO IV - Preencher'!F68</f>
        <v>9607807000161</v>
      </c>
      <c r="E59" s="5" t="str">
        <f>'[1]TCE - ANEXO IV - Preencher'!G68</f>
        <v>INJEFARMA CALVALCANTI E SILVA DIST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000017154</v>
      </c>
      <c r="I59" s="6" t="str">
        <f>IF('[1]TCE - ANEXO IV - Preencher'!K68="","",'[1]TCE - ANEXO IV - Preencher'!K68)</f>
        <v>05/02/2021</v>
      </c>
      <c r="J59" s="5" t="str">
        <f>'[1]TCE - ANEXO IV - Preencher'!L68</f>
        <v>26210209607807000161550010000171541413583131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5400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>3.4 - Material Farmacológico</v>
      </c>
      <c r="D60" s="3">
        <f>'[1]TCE - ANEXO IV - Preencher'!F69</f>
        <v>11563145000117</v>
      </c>
      <c r="E60" s="5" t="str">
        <f>'[1]TCE - ANEXO IV - Preencher'!G69</f>
        <v>COMERCIAL MOSTAERT LIMITADA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000086684</v>
      </c>
      <c r="I60" s="6" t="str">
        <f>IF('[1]TCE - ANEXO IV - Preencher'!K69="","",'[1]TCE - ANEXO IV - Preencher'!K69)</f>
        <v>26/01/2021</v>
      </c>
      <c r="J60" s="5" t="str">
        <f>'[1]TCE - ANEXO IV - Preencher'!L69</f>
        <v>26210111563145000117550010000866841001733560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5726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>3.4 - Material Farmacológico</v>
      </c>
      <c r="D61" s="3">
        <f>'[1]TCE - ANEXO IV - Preencher'!F70</f>
        <v>11563145000117</v>
      </c>
      <c r="E61" s="5" t="str">
        <f>'[1]TCE - ANEXO IV - Preencher'!G70</f>
        <v>COMERCIAL MOSTAERT LIMITADA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000087912</v>
      </c>
      <c r="I61" s="6" t="str">
        <f>IF('[1]TCE - ANEXO IV - Preencher'!K70="","",'[1]TCE - ANEXO IV - Preencher'!K70)</f>
        <v>15/02/2021</v>
      </c>
      <c r="J61" s="5" t="str">
        <f>'[1]TCE - ANEXO IV - Preencher'!L70</f>
        <v>26210211563145000117550010000879121001761836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1890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>3.4 - Material Farmacológico</v>
      </c>
      <c r="D62" s="3">
        <f>'[1]TCE - ANEXO IV - Preencher'!F71</f>
        <v>12420164001048</v>
      </c>
      <c r="E62" s="5" t="str">
        <f>'[1]TCE - ANEXO IV - Preencher'!G71</f>
        <v>CM HOSPITALAR SA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000087692</v>
      </c>
      <c r="I62" s="6" t="str">
        <f>IF('[1]TCE - ANEXO IV - Preencher'!K71="","",'[1]TCE - ANEXO IV - Preencher'!K71)</f>
        <v>29/01/2021</v>
      </c>
      <c r="J62" s="5" t="str">
        <f>'[1]TCE - ANEXO IV - Preencher'!L71</f>
        <v>26210112420164001048550010000876921100218395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4264.32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>EXOMED REPRES DE MED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148026</v>
      </c>
      <c r="I63" s="6" t="str">
        <f>IF('[1]TCE - ANEXO IV - Preencher'!K72="","",'[1]TCE - ANEXO IV - Preencher'!K72)</f>
        <v>27/01/2021</v>
      </c>
      <c r="J63" s="5" t="str">
        <f>'[1]TCE - ANEXO IV - Preencher'!L72</f>
        <v>26210112882932000194550010001480261946128281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15002.37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>3.4 - Material Farmacológico</v>
      </c>
      <c r="D64" s="3">
        <f>'[1]TCE - ANEXO IV - Preencher'!F73</f>
        <v>12882932000194</v>
      </c>
      <c r="E64" s="5" t="str">
        <f>'[1]TCE - ANEXO IV - Preencher'!G73</f>
        <v>EXOMED REPRES DE MED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148161</v>
      </c>
      <c r="I64" s="6" t="str">
        <f>IF('[1]TCE - ANEXO IV - Preencher'!K73="","",'[1]TCE - ANEXO IV - Preencher'!K73)</f>
        <v>01/02/2021</v>
      </c>
      <c r="J64" s="5" t="str">
        <f>'[1]TCE - ANEXO IV - Preencher'!L73</f>
        <v>26210212882932000194550010001481611814188307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2161.8000000000002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>EXOMED REPRES DE MED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148172</v>
      </c>
      <c r="I65" s="6" t="str">
        <f>IF('[1]TCE - ANEXO IV - Preencher'!K74="","",'[1]TCE - ANEXO IV - Preencher'!K74)</f>
        <v>01/02/2021</v>
      </c>
      <c r="J65" s="5" t="str">
        <f>'[1]TCE - ANEXO IV - Preencher'!L74</f>
        <v>26210212882932000194550010001481721409787873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720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3.4 - Material Farmacológico</v>
      </c>
      <c r="D66" s="3">
        <f>'[1]TCE - ANEXO IV - Preencher'!F75</f>
        <v>21596736000144</v>
      </c>
      <c r="E66" s="5" t="str">
        <f>'[1]TCE - ANEXO IV - Preencher'!G75</f>
        <v>ULTRAMEGA DISTRIBUIDORA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00120251</v>
      </c>
      <c r="I66" s="6" t="str">
        <f>IF('[1]TCE - ANEXO IV - Preencher'!K75="","",'[1]TCE - ANEXO IV - Preencher'!K75)</f>
        <v>22/02/2021</v>
      </c>
      <c r="J66" s="5" t="str">
        <f>'[1]TCE - ANEXO IV - Preencher'!L75</f>
        <v>26210221596736000144550010001202511001232966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471.35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>3.4 - Material Farmacológico</v>
      </c>
      <c r="D67" s="3">
        <f>'[1]TCE - ANEXO IV - Preencher'!F76</f>
        <v>44734671000151</v>
      </c>
      <c r="E67" s="5" t="str">
        <f>'[1]TCE - ANEXO IV - Preencher'!G76</f>
        <v>CRISTALIA PROD QUIM FARMACEUTICOS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2854777</v>
      </c>
      <c r="I67" s="6" t="str">
        <f>IF('[1]TCE - ANEXO IV - Preencher'!K76="","",'[1]TCE - ANEXO IV - Preencher'!K76)</f>
        <v>26/01/2021</v>
      </c>
      <c r="J67" s="5" t="str">
        <f>'[1]TCE - ANEXO IV - Preencher'!L76</f>
        <v>35210144734671000151550100028547771196748764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3178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>3.4 - Material Farmacológico</v>
      </c>
      <c r="D68" s="3">
        <f>'[1]TCE - ANEXO IV - Preencher'!F77</f>
        <v>67729178000491</v>
      </c>
      <c r="E68" s="5" t="str">
        <f>'[1]TCE - ANEXO IV - Preencher'!G77</f>
        <v>COMERCIAL CIRURGICA RIOCLARENSE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0002901</v>
      </c>
      <c r="I68" s="6" t="str">
        <f>IF('[1]TCE - ANEXO IV - Preencher'!K77="","",'[1]TCE - ANEXO IV - Preencher'!K77)</f>
        <v>27/01/2021</v>
      </c>
      <c r="J68" s="5" t="str">
        <f>'[1]TCE - ANEXO IV - Preencher'!L77</f>
        <v>26210167729178000653550010000029011274984820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6212.5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>3.4 - Material Farmacológico</v>
      </c>
      <c r="D69" s="3">
        <f>'[1]TCE - ANEXO IV - Preencher'!F78</f>
        <v>67729178000491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0040799</v>
      </c>
      <c r="I69" s="6" t="str">
        <f>IF('[1]TCE - ANEXO IV - Preencher'!K78="","",'[1]TCE - ANEXO IV - Preencher'!K78)</f>
        <v>27/01/2021</v>
      </c>
      <c r="J69" s="5" t="str">
        <f>'[1]TCE - ANEXO IV - Preencher'!L78</f>
        <v>41210167729178000572550010000407991182423990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1371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>3.4 - Material Farmacológico</v>
      </c>
      <c r="D70" s="3">
        <f>'[1]TCE - ANEXO IV - Preencher'!F79</f>
        <v>67729178000491</v>
      </c>
      <c r="E70" s="5" t="str">
        <f>'[1]TCE - ANEXO IV - Preencher'!G79</f>
        <v>COMERCIAL CIRURGICA RIOCLARENSE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1392637</v>
      </c>
      <c r="I70" s="6" t="str">
        <f>IF('[1]TCE - ANEXO IV - Preencher'!K79="","",'[1]TCE - ANEXO IV - Preencher'!K79)</f>
        <v>27/01/2021</v>
      </c>
      <c r="J70" s="5" t="str">
        <f>'[1]TCE - ANEXO IV - Preencher'!L79</f>
        <v>35210167729178000491550010013926371192510798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913.2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NE S 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58322</v>
      </c>
      <c r="I71" s="6" t="str">
        <f>IF('[1]TCE - ANEXO IV - Preencher'!K80="","",'[1]TCE - ANEXO IV - Preencher'!K80)</f>
        <v>29/01/2021</v>
      </c>
      <c r="J71" s="5" t="str">
        <f>'[1]TCE - ANEXO IV - Preencher'!L80</f>
        <v>26210124380578002041550440000583221822428071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65.37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NE S 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58344</v>
      </c>
      <c r="I72" s="6" t="str">
        <f>IF('[1]TCE - ANEXO IV - Preencher'!K81="","",'[1]TCE - ANEXO IV - Preencher'!K81)</f>
        <v>30/01/2021</v>
      </c>
      <c r="J72" s="5" t="str">
        <f>'[1]TCE - ANEXO IV - Preencher'!L81</f>
        <v>26210124380578002041550440000583441822559084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65.37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S 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58357</v>
      </c>
      <c r="I73" s="6" t="str">
        <f>IF('[1]TCE - ANEXO IV - Preencher'!K82="","",'[1]TCE - ANEXO IV - Preencher'!K82)</f>
        <v>01/02/2021</v>
      </c>
      <c r="J73" s="5" t="str">
        <f>'[1]TCE - ANEXO IV - Preencher'!L82</f>
        <v>26210224380578002041550440000583571822710329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65.37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S 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58387</v>
      </c>
      <c r="I74" s="6" t="str">
        <f>IF('[1]TCE - ANEXO IV - Preencher'!K83="","",'[1]TCE - ANEXO IV - Preencher'!K83)</f>
        <v>04/02/2021</v>
      </c>
      <c r="J74" s="5" t="str">
        <f>'[1]TCE - ANEXO IV - Preencher'!L83</f>
        <v>26210224380578002041550440000583871823128045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65.37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S 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58403</v>
      </c>
      <c r="I75" s="6" t="str">
        <f>IF('[1]TCE - ANEXO IV - Preencher'!K84="","",'[1]TCE - ANEXO IV - Preencher'!K84)</f>
        <v>05/02/2021</v>
      </c>
      <c r="J75" s="5" t="str">
        <f>'[1]TCE - ANEXO IV - Preencher'!L84</f>
        <v>26210224380578002041550440000584031823297071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65.37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NE S 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58417</v>
      </c>
      <c r="I76" s="6" t="str">
        <f>IF('[1]TCE - ANEXO IV - Preencher'!K85="","",'[1]TCE - ANEXO IV - Preencher'!K85)</f>
        <v>06/02/2021</v>
      </c>
      <c r="J76" s="5" t="str">
        <f>'[1]TCE - ANEXO IV - Preencher'!L85</f>
        <v>26210224380578002041550440000584171823540907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32.68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NE S 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58433</v>
      </c>
      <c r="I77" s="6" t="str">
        <f>IF('[1]TCE - ANEXO IV - Preencher'!K86="","",'[1]TCE - ANEXO IV - Preencher'!K86)</f>
        <v>08/02/2021</v>
      </c>
      <c r="J77" s="5" t="str">
        <f>'[1]TCE - ANEXO IV - Preencher'!L86</f>
        <v>26210224380578002041550440000584331823638730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32.68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NE S 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58446</v>
      </c>
      <c r="I78" s="6" t="str">
        <f>IF('[1]TCE - ANEXO IV - Preencher'!K87="","",'[1]TCE - ANEXO IV - Preencher'!K87)</f>
        <v>09/02/2021</v>
      </c>
      <c r="J78" s="5" t="str">
        <f>'[1]TCE - ANEXO IV - Preencher'!L87</f>
        <v>26210224380578002041550440000584461823809959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32.68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S 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58477</v>
      </c>
      <c r="I79" s="6" t="str">
        <f>IF('[1]TCE - ANEXO IV - Preencher'!K88="","",'[1]TCE - ANEXO IV - Preencher'!K88)</f>
        <v>12/02/2021</v>
      </c>
      <c r="J79" s="5" t="str">
        <f>'[1]TCE - ANEXO IV - Preencher'!L88</f>
        <v>26210224380578002041550440000584771824268974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65.37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NE S 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58500</v>
      </c>
      <c r="I80" s="6" t="str">
        <f>IF('[1]TCE - ANEXO IV - Preencher'!K89="","",'[1]TCE - ANEXO IV - Preencher'!K89)</f>
        <v>15/02/2021</v>
      </c>
      <c r="J80" s="5" t="str">
        <f>'[1]TCE - ANEXO IV - Preencher'!L89</f>
        <v>26210224380578002041550440000585001824511020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98.06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NE S 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58518</v>
      </c>
      <c r="I81" s="6" t="str">
        <f>IF('[1]TCE - ANEXO IV - Preencher'!K90="","",'[1]TCE - ANEXO IV - Preencher'!K90)</f>
        <v>17/02/2021</v>
      </c>
      <c r="J81" s="5" t="str">
        <f>'[1]TCE - ANEXO IV - Preencher'!L90</f>
        <v>26210224380578002041550440000585181824789766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32.68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NE S 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58527</v>
      </c>
      <c r="I82" s="6" t="str">
        <f>IF('[1]TCE - ANEXO IV - Preencher'!K91="","",'[1]TCE - ANEXO IV - Preencher'!K91)</f>
        <v>18/02/2021</v>
      </c>
      <c r="J82" s="5" t="str">
        <f>'[1]TCE - ANEXO IV - Preencher'!L91</f>
        <v>26210224380578002041550440000585271824978428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32.68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NE S 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58540</v>
      </c>
      <c r="I83" s="6" t="str">
        <f>IF('[1]TCE - ANEXO IV - Preencher'!K92="","",'[1]TCE - ANEXO IV - Preencher'!K92)</f>
        <v>19/02/2021</v>
      </c>
      <c r="J83" s="5" t="str">
        <f>'[1]TCE - ANEXO IV - Preencher'!L92</f>
        <v>26210224380578002041550440000585401825139715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71.87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NE S 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58582</v>
      </c>
      <c r="I84" s="6" t="str">
        <f>IF('[1]TCE - ANEXO IV - Preencher'!K93="","",'[1]TCE - ANEXO IV - Preencher'!K93)</f>
        <v>23/02/2021</v>
      </c>
      <c r="J84" s="5" t="str">
        <f>'[1]TCE - ANEXO IV - Preencher'!L93</f>
        <v>26210224380578002041550440000585821825555824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32.68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INDUSTRIAIS NE S 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58591</v>
      </c>
      <c r="I85" s="6" t="str">
        <f>IF('[1]TCE - ANEXO IV - Preencher'!K94="","",'[1]TCE - ANEXO IV - Preencher'!K94)</f>
        <v>24/02/2021</v>
      </c>
      <c r="J85" s="5" t="str">
        <f>'[1]TCE - ANEXO IV - Preencher'!L94</f>
        <v>26210224380578002041550440000585911825740329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32.68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NE S 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8533</v>
      </c>
      <c r="I86" s="6" t="str">
        <f>IF('[1]TCE - ANEXO IV - Preencher'!K95="","",'[1]TCE - ANEXO IV - Preencher'!K95)</f>
        <v>21/02/2021</v>
      </c>
      <c r="J86" s="5" t="str">
        <f>'[1]TCE - ANEXO IV - Preencher'!L95</f>
        <v>26210224380578002041550370000085331825293723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98.06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>3.2 - Gás e Outros Materiais Engarrafados</v>
      </c>
      <c r="D87" s="3">
        <f>'[1]TCE - ANEXO IV - Preencher'!F96</f>
        <v>24380578002203</v>
      </c>
      <c r="E87" s="5" t="str">
        <f>'[1]TCE - ANEXO IV - Preencher'!G96</f>
        <v>WHITE MARTINS GASES INDUSTRIAIS NE S 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1738</v>
      </c>
      <c r="I87" s="6" t="str">
        <f>IF('[1]TCE - ANEXO IV - Preencher'!K96="","",'[1]TCE - ANEXO IV - Preencher'!K96)</f>
        <v>24/02/2021</v>
      </c>
      <c r="J87" s="5" t="str">
        <f>'[1]TCE - ANEXO IV - Preencher'!L96</f>
        <v>26210224380578002203550110000017381825726346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1462.84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>3.2 - Gás e Outros Materiais Engarrafados</v>
      </c>
      <c r="D88" s="3">
        <f>'[1]TCE - ANEXO IV - Preencher'!F97</f>
        <v>24380578002203</v>
      </c>
      <c r="E88" s="5" t="str">
        <f>'[1]TCE - ANEXO IV - Preencher'!G97</f>
        <v>WHITE MARTINS GASES INDUSTRIAIS NE S 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1937</v>
      </c>
      <c r="I88" s="6" t="str">
        <f>IF('[1]TCE - ANEXO IV - Preencher'!K97="","",'[1]TCE - ANEXO IV - Preencher'!K97)</f>
        <v>04/02/2021</v>
      </c>
      <c r="J88" s="5" t="str">
        <f>'[1]TCE - ANEXO IV - Preencher'!L97</f>
        <v>26210224380578002203550350000019371823129170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1498.73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>3.5 - Material Odontológico</v>
      </c>
      <c r="D89" s="3">
        <f>'[1]TCE - ANEXO IV - Preencher'!F98</f>
        <v>12420164001048</v>
      </c>
      <c r="E89" s="5" t="str">
        <f>'[1]TCE - ANEXO IV - Preencher'!G98</f>
        <v>CM HOSPITALAR SA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000087725</v>
      </c>
      <c r="I89" s="6" t="str">
        <f>IF('[1]TCE - ANEXO IV - Preencher'!K98="","",'[1]TCE - ANEXO IV - Preencher'!K98)</f>
        <v>29/01/2021</v>
      </c>
      <c r="J89" s="5" t="str">
        <f>'[1]TCE - ANEXO IV - Preencher'!L98</f>
        <v>26210112420164001048550010000877251100012668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20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>3.5 - Material Odontológico</v>
      </c>
      <c r="D90" s="3">
        <f>'[1]TCE - ANEXO IV - Preencher'!F99</f>
        <v>34130065000173</v>
      </c>
      <c r="E90" s="5" t="str">
        <f>'[1]TCE - ANEXO IV - Preencher'!G99</f>
        <v>CDS FARMACIA DE MANIPULACAO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000006445</v>
      </c>
      <c r="I90" s="6" t="str">
        <f>IF('[1]TCE - ANEXO IV - Preencher'!K99="","",'[1]TCE - ANEXO IV - Preencher'!K99)</f>
        <v>09/02/2021</v>
      </c>
      <c r="J90" s="5" t="str">
        <f>'[1]TCE - ANEXO IV - Preencher'!L99</f>
        <v/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113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>3.99 - Outras despesas com Material de Consumo</v>
      </c>
      <c r="D91" s="3">
        <f>'[1]TCE - ANEXO IV - Preencher'!F100</f>
        <v>33255787001325</v>
      </c>
      <c r="E91" s="5" t="str">
        <f>'[1]TCE - ANEXO IV - Preencher'!G100</f>
        <v>IBF IND BRAS FILMES SA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0026304</v>
      </c>
      <c r="I91" s="6" t="str">
        <f>IF('[1]TCE - ANEXO IV - Preencher'!K100="","",'[1]TCE - ANEXO IV - Preencher'!K100)</f>
        <v>28/01/2021</v>
      </c>
      <c r="J91" s="5" t="str">
        <f>'[1]TCE - ANEXO IV - Preencher'!L100</f>
        <v>26210133255787001325550050000263041254676123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14814.76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>3.7 - Material de Limpeza e Produtos de Hgienização</v>
      </c>
      <c r="D92" s="3">
        <f>'[1]TCE - ANEXO IV - Preencher'!F101</f>
        <v>4004741000100</v>
      </c>
      <c r="E92" s="5" t="str">
        <f>'[1]TCE - ANEXO IV - Preencher'!G101</f>
        <v>NORLUX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008390</v>
      </c>
      <c r="I92" s="6" t="str">
        <f>IF('[1]TCE - ANEXO IV - Preencher'!K101="","",'[1]TCE - ANEXO IV - Preencher'!K101)</f>
        <v>02/02/2021</v>
      </c>
      <c r="J92" s="5" t="str">
        <f>'[1]TCE - ANEXO IV - Preencher'!L101</f>
        <v>26210204004741000100550000000083901130029298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188.5</v>
      </c>
    </row>
    <row r="93" spans="1:12" s="8" customFormat="1" ht="19.5" customHeight="1" x14ac:dyDescent="0.2">
      <c r="A93" s="3">
        <f>IFERROR(VLOOKUP(B93,'[1]DADOS (OCULTAR)'!$P$3:$R$56,3,0),"")</f>
        <v>9039744000356</v>
      </c>
      <c r="B93" s="4" t="str">
        <f>'[1]TCE - ANEXO IV - Preencher'!C102</f>
        <v>UPA OLINDA</v>
      </c>
      <c r="C93" s="4" t="str">
        <f>'[1]TCE - ANEXO IV - Preencher'!E102</f>
        <v>3.7 - Material de Limpeza e Produtos de Hgienização</v>
      </c>
      <c r="D93" s="3">
        <f>'[1]TCE - ANEXO IV - Preencher'!F102</f>
        <v>5044056000161</v>
      </c>
      <c r="E93" s="5" t="str">
        <f>'[1]TCE - ANEXO IV - Preencher'!G102</f>
        <v>DMH PRODUTOS HOSPITALARES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17876</v>
      </c>
      <c r="I93" s="6" t="str">
        <f>IF('[1]TCE - ANEXO IV - Preencher'!K102="","",'[1]TCE - ANEXO IV - Preencher'!K102)</f>
        <v>25/01/2021</v>
      </c>
      <c r="J93" s="5" t="str">
        <f>'[1]TCE - ANEXO IV - Preencher'!L102</f>
        <v>26210105044056000161550010000178761672100023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303.75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>3.7 - Material de Limpeza e Produtos de Hgienização</v>
      </c>
      <c r="D94" s="3">
        <f>'[1]TCE - ANEXO IV - Preencher'!F103</f>
        <v>8189587000130</v>
      </c>
      <c r="E94" s="5" t="str">
        <f>'[1]TCE - ANEXO IV - Preencher'!G103</f>
        <v>SISTEMAS DE SERVICOS R B QUALITY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001351770</v>
      </c>
      <c r="I94" s="6" t="str">
        <f>IF('[1]TCE - ANEXO IV - Preencher'!K103="","",'[1]TCE - ANEXO IV - Preencher'!K103)</f>
        <v>28/01/2021</v>
      </c>
      <c r="J94" s="5" t="str">
        <f>'[1]TCE - ANEXO IV - Preencher'!L103</f>
        <v>35210108189587000130550010013517701008691656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1755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>3.7 - Material de Limpeza e Produtos de Hgienização</v>
      </c>
      <c r="D95" s="3">
        <f>'[1]TCE - ANEXO IV - Preencher'!F104</f>
        <v>8778201000126</v>
      </c>
      <c r="E95" s="5" t="str">
        <f>'[1]TCE - ANEXO IV - Preencher'!G104</f>
        <v>DROGAFONTE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000328661</v>
      </c>
      <c r="I95" s="6" t="str">
        <f>IF('[1]TCE - ANEXO IV - Preencher'!K104="","",'[1]TCE - ANEXO IV - Preencher'!K104)</f>
        <v>22/01/2021</v>
      </c>
      <c r="J95" s="5" t="str">
        <f>'[1]TCE - ANEXO IV - Preencher'!L104</f>
        <v>26210108778201000126550010003286611484471474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825.84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>3.7 - Material de Limpeza e Produtos de Hgienização</v>
      </c>
      <c r="D96" s="3">
        <f>'[1]TCE - ANEXO IV - Preencher'!F105</f>
        <v>11101202000146</v>
      </c>
      <c r="E96" s="5" t="str">
        <f>'[1]TCE - ANEXO IV - Preencher'!G105</f>
        <v>VGC ALVES COMERCIO E SERVICOS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000011773</v>
      </c>
      <c r="I96" s="6" t="str">
        <f>IF('[1]TCE - ANEXO IV - Preencher'!K105="","",'[1]TCE - ANEXO IV - Preencher'!K105)</f>
        <v>19/02/2021</v>
      </c>
      <c r="J96" s="5" t="str">
        <f>'[1]TCE - ANEXO IV - Preencher'!L105</f>
        <v>26210211101202000146550010000117731598610607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937.5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>3.7 - Material de Limpeza e Produtos de Hgienização</v>
      </c>
      <c r="D97" s="3">
        <f>'[1]TCE - ANEXO IV - Preencher'!F106</f>
        <v>11142529000166</v>
      </c>
      <c r="E97" s="5" t="str">
        <f>'[1]TCE - ANEXO IV - Preencher'!G106</f>
        <v>SILVA    MIRANDA LTDA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000101187</v>
      </c>
      <c r="I97" s="6" t="str">
        <f>IF('[1]TCE - ANEXO IV - Preencher'!K106="","",'[1]TCE - ANEXO IV - Preencher'!K106)</f>
        <v>30/01/2021</v>
      </c>
      <c r="J97" s="5" t="str">
        <f>'[1]TCE - ANEXO IV - Preencher'!L106</f>
        <v>26210111142529000166550010001011871000916825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590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>3.7 - Material de Limpeza e Produtos de Hgienização</v>
      </c>
      <c r="D98" s="3">
        <f>'[1]TCE - ANEXO IV - Preencher'!F107</f>
        <v>11142529000166</v>
      </c>
      <c r="E98" s="5" t="str">
        <f>'[1]TCE - ANEXO IV - Preencher'!G107</f>
        <v>SILVA    MIRANDA LTDA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000101944</v>
      </c>
      <c r="I98" s="6" t="str">
        <f>IF('[1]TCE - ANEXO IV - Preencher'!K107="","",'[1]TCE - ANEXO IV - Preencher'!K107)</f>
        <v>19/02/2021</v>
      </c>
      <c r="J98" s="5" t="str">
        <f>'[1]TCE - ANEXO IV - Preencher'!L107</f>
        <v>26210211142529000166550010001019441000928211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998.8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>3.7 - Material de Limpeza e Produtos de Hgienização</v>
      </c>
      <c r="D99" s="3">
        <f>'[1]TCE - ANEXO IV - Preencher'!F108</f>
        <v>15001840000146</v>
      </c>
      <c r="E99" s="5" t="str">
        <f>'[1]TCE - ANEXO IV - Preencher'!G108</f>
        <v>FELIPE LEANDRO M. DA SILVA - MATERIAL DE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000051183</v>
      </c>
      <c r="I99" s="6" t="str">
        <f>IF('[1]TCE - ANEXO IV - Preencher'!K108="","",'[1]TCE - ANEXO IV - Preencher'!K108)</f>
        <v>11/02/2021</v>
      </c>
      <c r="J99" s="5" t="str">
        <f>'[1]TCE - ANEXO IV - Preencher'!L108</f>
        <v>26210215001840000146650010000511831964020180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>3.7 - Material de Limpeza e Produtos de Hgienização</v>
      </c>
      <c r="D100" s="3">
        <f>'[1]TCE - ANEXO IV - Preencher'!F109</f>
        <v>30743270000153</v>
      </c>
      <c r="E100" s="5" t="str">
        <f>'[1]TCE - ANEXO IV - Preencher'!G109</f>
        <v>TRIUNFO COMERCIO DE ALIMENTOS PAPEIS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000004200</v>
      </c>
      <c r="I100" s="6" t="str">
        <f>IF('[1]TCE - ANEXO IV - Preencher'!K109="","",'[1]TCE - ANEXO IV - Preencher'!K109)</f>
        <v>03/02/2021</v>
      </c>
      <c r="J100" s="5" t="str">
        <f>'[1]TCE - ANEXO IV - Preencher'!L109</f>
        <v>26210230743270000153550010000042001005111191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2452.5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3.7 - Material de Limpeza e Produtos de Hgienização</v>
      </c>
      <c r="D101" s="3">
        <f>'[1]TCE - ANEXO IV - Preencher'!F110</f>
        <v>30848237000198</v>
      </c>
      <c r="E101" s="5" t="str">
        <f>'[1]TCE - ANEXO IV - Preencher'!G110</f>
        <v>PH COMERCIO DE PRODUTOS MEDICOS HOSP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000005388</v>
      </c>
      <c r="I101" s="6" t="str">
        <f>IF('[1]TCE - ANEXO IV - Preencher'!K110="","",'[1]TCE - ANEXO IV - Preencher'!K110)</f>
        <v>28/01/2021</v>
      </c>
      <c r="J101" s="5" t="str">
        <f>'[1]TCE - ANEXO IV - Preencher'!L110</f>
        <v>26210130848237000198550010000053881283560465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409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3.14 - Alimentação Preparada</v>
      </c>
      <c r="D102" s="3">
        <f>'[1]TCE - ANEXO IV - Preencher'!F111</f>
        <v>892597000126</v>
      </c>
      <c r="E102" s="5" t="str">
        <f>'[1]TCE - ANEXO IV - Preencher'!G111</f>
        <v>GILSON SOARES MACHADO DIAS FILHO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000052761</v>
      </c>
      <c r="I102" s="6" t="str">
        <f>IF('[1]TCE - ANEXO IV - Preencher'!K111="","",'[1]TCE - ANEXO IV - Preencher'!K111)</f>
        <v>11/02/2021</v>
      </c>
      <c r="J102" s="5" t="str">
        <f>'[1]TCE - ANEXO IV - Preencher'!L111</f>
        <v>26210200892597000126550010000527611302088712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192</v>
      </c>
    </row>
    <row r="103" spans="1:12" s="8" customFormat="1" ht="19.5" customHeight="1" x14ac:dyDescent="0.2">
      <c r="A103" s="3">
        <f>IFERROR(VLOOKUP(B103,'[1]DADOS (OCULTAR)'!$P$3:$R$56,3,0),"")</f>
        <v>9039744000356</v>
      </c>
      <c r="B103" s="4" t="str">
        <f>'[1]TCE - ANEXO IV - Preencher'!C112</f>
        <v>UPA OLINDA</v>
      </c>
      <c r="C103" s="4" t="str">
        <f>'[1]TCE - ANEXO IV - Preencher'!E112</f>
        <v>3.14 - Alimentação Preparada</v>
      </c>
      <c r="D103" s="3">
        <f>'[1]TCE - ANEXO IV - Preencher'!F112</f>
        <v>11840014000130</v>
      </c>
      <c r="E103" s="5" t="str">
        <f>'[1]TCE - ANEXO IV - Preencher'!G112</f>
        <v>MACROPAC PROTECAO E EMBALAGEM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322323</v>
      </c>
      <c r="I103" s="6" t="str">
        <f>IF('[1]TCE - ANEXO IV - Preencher'!K112="","",'[1]TCE - ANEXO IV - Preencher'!K112)</f>
        <v>09/02/2021</v>
      </c>
      <c r="J103" s="5" t="str">
        <f>'[1]TCE - ANEXO IV - Preencher'!L112</f>
        <v>26210211840014000130550010003223231107861103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2077.0500000000002</v>
      </c>
    </row>
    <row r="104" spans="1:12" s="8" customFormat="1" ht="19.5" customHeight="1" x14ac:dyDescent="0.2">
      <c r="A104" s="3">
        <f>IFERROR(VLOOKUP(B104,'[1]DADOS (OCULTAR)'!$P$3:$R$56,3,0),"")</f>
        <v>9039744000356</v>
      </c>
      <c r="B104" s="4" t="str">
        <f>'[1]TCE - ANEXO IV - Preencher'!C113</f>
        <v>UPA OLINDA</v>
      </c>
      <c r="C104" s="4" t="str">
        <f>'[1]TCE - ANEXO IV - Preencher'!E113</f>
        <v>3.14 - Alimentação Preparada</v>
      </c>
      <c r="D104" s="3">
        <f>'[1]TCE - ANEXO IV - Preencher'!F113</f>
        <v>15242921000138</v>
      </c>
      <c r="E104" s="5" t="str">
        <f>'[1]TCE - ANEXO IV - Preencher'!G113</f>
        <v>M. A. DE O. MENEZES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001851</v>
      </c>
      <c r="I104" s="6" t="str">
        <f>IF('[1]TCE - ANEXO IV - Preencher'!K113="","",'[1]TCE - ANEXO IV - Preencher'!K113)</f>
        <v>26/02/2021</v>
      </c>
      <c r="J104" s="5" t="str">
        <f>'[1]TCE - ANEXO IV - Preencher'!L113</f>
        <v>26210215242921000138550010000018511000018861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33495</v>
      </c>
    </row>
    <row r="105" spans="1:12" s="8" customFormat="1" ht="19.5" customHeight="1" x14ac:dyDescent="0.2">
      <c r="A105" s="3">
        <f>IFERROR(VLOOKUP(B105,'[1]DADOS (OCULTAR)'!$P$3:$R$56,3,0),"")</f>
        <v>9039744000356</v>
      </c>
      <c r="B105" s="4" t="str">
        <f>'[1]TCE - ANEXO IV - Preencher'!C114</f>
        <v>UPA OLINDA</v>
      </c>
      <c r="C105" s="4" t="str">
        <f>'[1]TCE - ANEXO IV - Preencher'!E114</f>
        <v>3.14 - Alimentação Preparada</v>
      </c>
      <c r="D105" s="3">
        <f>'[1]TCE - ANEXO IV - Preencher'!F114</f>
        <v>22940455000120</v>
      </c>
      <c r="E105" s="5" t="str">
        <f>'[1]TCE - ANEXO IV - Preencher'!G114</f>
        <v>MOURA E MELO COMERCIO E SERVICOS LTDA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000011654</v>
      </c>
      <c r="I105" s="6" t="str">
        <f>IF('[1]TCE - ANEXO IV - Preencher'!K114="","",'[1]TCE - ANEXO IV - Preencher'!K114)</f>
        <v>05/02/2021</v>
      </c>
      <c r="J105" s="5" t="str">
        <f>'[1]TCE - ANEXO IV - Preencher'!L114</f>
        <v>26210222940455000120550010000116541163032377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596.4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3.14 - Alimentação Preparada</v>
      </c>
      <c r="D106" s="3">
        <f>'[1]TCE - ANEXO IV - Preencher'!F115</f>
        <v>24484548000112</v>
      </c>
      <c r="E106" s="5" t="str">
        <f>'[1]TCE - ANEXO IV - Preencher'!G115</f>
        <v>EDUARDO MELO DA SILVA  MERCADINHO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000161132</v>
      </c>
      <c r="I106" s="6" t="str">
        <f>IF('[1]TCE - ANEXO IV - Preencher'!K115="","",'[1]TCE - ANEXO IV - Preencher'!K115)</f>
        <v>14/02/2021</v>
      </c>
      <c r="J106" s="5" t="str">
        <f>'[1]TCE - ANEXO IV - Preencher'!L115</f>
        <v>26210224484548000112650230001611329031701500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52.47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3.14 - Alimentação Preparada</v>
      </c>
      <c r="D107" s="3">
        <f>'[1]TCE - ANEXO IV - Preencher'!F116</f>
        <v>29589788000103</v>
      </c>
      <c r="E107" s="5" t="str">
        <f>'[1]TCE - ANEXO IV - Preencher'!G116</f>
        <v>VAREJAO OLINDA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000186308</v>
      </c>
      <c r="I107" s="6" t="str">
        <f>IF('[1]TCE - ANEXO IV - Preencher'!K116="","",'[1]TCE - ANEXO IV - Preencher'!K116)</f>
        <v>17/02/2021</v>
      </c>
      <c r="J107" s="5" t="str">
        <f>'[1]TCE - ANEXO IV - Preencher'!L116</f>
        <v>26210229589788000103650070001863081072053519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88.8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3.14 - Alimentação Preparada</v>
      </c>
      <c r="D108" s="3">
        <f>'[1]TCE - ANEXO IV - Preencher'!F117</f>
        <v>29589788000103</v>
      </c>
      <c r="E108" s="5" t="str">
        <f>'[1]TCE - ANEXO IV - Preencher'!G117</f>
        <v>VAREJAO OLINDA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000336604</v>
      </c>
      <c r="I108" s="6" t="str">
        <f>IF('[1]TCE - ANEXO IV - Preencher'!K117="","",'[1]TCE - ANEXO IV - Preencher'!K117)</f>
        <v>08/02/2021</v>
      </c>
      <c r="J108" s="5" t="str">
        <f>'[1]TCE - ANEXO IV - Preencher'!L117</f>
        <v>26210229589788000103650100003366041103696322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69.2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3.14 - Alimentação Preparada</v>
      </c>
      <c r="D109" s="3">
        <f>'[1]TCE - ANEXO IV - Preencher'!F118</f>
        <v>30743270000153</v>
      </c>
      <c r="E109" s="5" t="str">
        <f>'[1]TCE - ANEXO IV - Preencher'!G118</f>
        <v>TRIUNFO COMERCIO DE ALIMENTOS PAPEIS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000004247</v>
      </c>
      <c r="I109" s="6" t="str">
        <f>IF('[1]TCE - ANEXO IV - Preencher'!K118="","",'[1]TCE - ANEXO IV - Preencher'!K118)</f>
        <v>10/02/2021</v>
      </c>
      <c r="J109" s="5" t="str">
        <f>'[1]TCE - ANEXO IV - Preencher'!L118</f>
        <v>26210230743270000153550010000042471008666824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913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3.14 - Alimentação Preparada</v>
      </c>
      <c r="D110" s="3">
        <f>'[1]TCE - ANEXO IV - Preencher'!F119</f>
        <v>30743270000153</v>
      </c>
      <c r="E110" s="5" t="str">
        <f>'[1]TCE - ANEXO IV - Preencher'!G119</f>
        <v>TRIUNFO COMERCIO DE ALIMENTOS PAPEIS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000004247</v>
      </c>
      <c r="I110" s="6" t="str">
        <f>IF('[1]TCE - ANEXO IV - Preencher'!K119="","",'[1]TCE - ANEXO IV - Preencher'!K119)</f>
        <v>10/02/2021</v>
      </c>
      <c r="J110" s="5" t="str">
        <f>'[1]TCE - ANEXO IV - Preencher'!L119</f>
        <v>26210230743270000153550010000042471008666824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1726.96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3.6 - Material de Expediente</v>
      </c>
      <c r="D111" s="3">
        <f>'[1]TCE - ANEXO IV - Preencher'!F120</f>
        <v>1781007000150</v>
      </c>
      <c r="E111" s="5" t="str">
        <f>'[1]TCE - ANEXO IV - Preencher'!G120</f>
        <v>F G INFOTEC RECIFE EIRELI 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005655</v>
      </c>
      <c r="I111" s="6" t="str">
        <f>IF('[1]TCE - ANEXO IV - Preencher'!K120="","",'[1]TCE - ANEXO IV - Preencher'!K120)</f>
        <v>02/02/2021</v>
      </c>
      <c r="J111" s="5" t="str">
        <f>'[1]TCE - ANEXO IV - Preencher'!L120</f>
        <v>26210201781007000150550010000056551332180893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1380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3.6 - Material de Expediente</v>
      </c>
      <c r="D112" s="3">
        <f>'[1]TCE - ANEXO IV - Preencher'!F121</f>
        <v>4004741000100</v>
      </c>
      <c r="E112" s="5" t="str">
        <f>'[1]TCE - ANEXO IV - Preencher'!G121</f>
        <v>NORLUX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008389</v>
      </c>
      <c r="I112" s="6" t="str">
        <f>IF('[1]TCE - ANEXO IV - Preencher'!K121="","",'[1]TCE - ANEXO IV - Preencher'!K121)</f>
        <v>01/02/2021</v>
      </c>
      <c r="J112" s="5" t="str">
        <f>'[1]TCE - ANEXO IV - Preencher'!L121</f>
        <v>26210204004741000100550000000083891130028215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1771.35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3.6 - Material de Expediente</v>
      </c>
      <c r="D113" s="3">
        <f>'[1]TCE - ANEXO IV - Preencher'!F122</f>
        <v>4925042000194</v>
      </c>
      <c r="E113" s="5" t="str">
        <f>'[1]TCE - ANEXO IV - Preencher'!G122</f>
        <v>I BARBOSA DA SILVA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009092</v>
      </c>
      <c r="I113" s="6" t="str">
        <f>IF('[1]TCE - ANEXO IV - Preencher'!K122="","",'[1]TCE - ANEXO IV - Preencher'!K122)</f>
        <v>08/02/2021</v>
      </c>
      <c r="J113" s="5" t="str">
        <f>'[1]TCE - ANEXO IV - Preencher'!L122</f>
        <v>26210204925042000194550010000090921100029282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500.3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3.6 - Material de Expediente</v>
      </c>
      <c r="D114" s="3">
        <f>'[1]TCE - ANEXO IV - Preencher'!F123</f>
        <v>4925042000194</v>
      </c>
      <c r="E114" s="5" t="str">
        <f>'[1]TCE - ANEXO IV - Preencher'!G123</f>
        <v>I BARBOSA DA SILVA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009093</v>
      </c>
      <c r="I114" s="6" t="str">
        <f>IF('[1]TCE - ANEXO IV - Preencher'!K123="","",'[1]TCE - ANEXO IV - Preencher'!K123)</f>
        <v>08/02/2021</v>
      </c>
      <c r="J114" s="5" t="str">
        <f>'[1]TCE - ANEXO IV - Preencher'!L123</f>
        <v>26210204925042000194550010000090931100029280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180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3.6 - Material de Expediente</v>
      </c>
      <c r="D115" s="3">
        <f>'[1]TCE - ANEXO IV - Preencher'!F124</f>
        <v>7347394000106</v>
      </c>
      <c r="E115" s="5" t="str">
        <f>'[1]TCE - ANEXO IV - Preencher'!G124</f>
        <v>SAMYS PLASTICOS E EMBALAGENS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000006021</v>
      </c>
      <c r="I115" s="6" t="str">
        <f>IF('[1]TCE - ANEXO IV - Preencher'!K124="","",'[1]TCE - ANEXO IV - Preencher'!K124)</f>
        <v>29/01/2021</v>
      </c>
      <c r="J115" s="5" t="str">
        <f>'[1]TCE - ANEXO IV - Preencher'!L124</f>
        <v>35210107347394000106550010000060211076200008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2600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3.6 - Material de Expediente</v>
      </c>
      <c r="D116" s="3">
        <f>'[1]TCE - ANEXO IV - Preencher'!F125</f>
        <v>11101202000146</v>
      </c>
      <c r="E116" s="5" t="str">
        <f>'[1]TCE - ANEXO IV - Preencher'!G125</f>
        <v>VGC ALVES COMERCIO E SERVICOS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000011640</v>
      </c>
      <c r="I116" s="6" t="str">
        <f>IF('[1]TCE - ANEXO IV - Preencher'!K125="","",'[1]TCE - ANEXO IV - Preencher'!K125)</f>
        <v>02/02/2021</v>
      </c>
      <c r="J116" s="5" t="str">
        <f>'[1]TCE - ANEXO IV - Preencher'!L125</f>
        <v>26210211101202000146550010000116401976001382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577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3.6 - Material de Expediente</v>
      </c>
      <c r="D117" s="3">
        <f>'[1]TCE - ANEXO IV - Preencher'!F126</f>
        <v>34639836000152</v>
      </c>
      <c r="E117" s="5" t="str">
        <f>'[1]TCE - ANEXO IV - Preencher'!G126</f>
        <v>BPM VARIEDADES E UTILIDADES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000000829</v>
      </c>
      <c r="I117" s="6" t="str">
        <f>IF('[1]TCE - ANEXO IV - Preencher'!K126="","",'[1]TCE - ANEXO IV - Preencher'!K126)</f>
        <v>04/02/2021</v>
      </c>
      <c r="J117" s="5" t="str">
        <f>'[1]TCE - ANEXO IV - Preencher'!L126</f>
        <v>26210234639836000152650020000008291008534327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1.5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3.1 - Combustíveis e Lubrificantes Automotivos</v>
      </c>
      <c r="D118" s="3">
        <f>'[1]TCE - ANEXO IV - Preencher'!F127</f>
        <v>1912250000241</v>
      </c>
      <c r="E118" s="5" t="str">
        <f>'[1]TCE - ANEXO IV - Preencher'!G127</f>
        <v>POSTO CANCUN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769</v>
      </c>
      <c r="I118" s="6" t="str">
        <f>IF('[1]TCE - ANEXO IV - Preencher'!K127="","",'[1]TCE - ANEXO IV - Preencher'!K127)</f>
        <v>02/02/2021</v>
      </c>
      <c r="J118" s="5" t="str">
        <f>'[1]TCE - ANEXO IV - Preencher'!L127</f>
        <v>26210201912250000241550120000007691000446704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3916.75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1195982000420</v>
      </c>
      <c r="E119" s="5" t="str">
        <f>'[1]TCE - ANEXO IV - Preencher'!G128</f>
        <v>HIDRATEC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000013222</v>
      </c>
      <c r="I119" s="6" t="str">
        <f>IF('[1]TCE - ANEXO IV - Preencher'!K128="","",'[1]TCE - ANEXO IV - Preencher'!K128)</f>
        <v>04/02/2021</v>
      </c>
      <c r="J119" s="5" t="str">
        <f>'[1]TCE - ANEXO IV - Preencher'!L128</f>
        <v>26210201195982000420650010000132221237641530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230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3866664000126</v>
      </c>
      <c r="E120" s="5" t="str">
        <f>'[1]TCE - ANEXO IV - Preencher'!G129</f>
        <v>MICRO OFFICE INFORMATICA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000072995</v>
      </c>
      <c r="I120" s="6" t="str">
        <f>IF('[1]TCE - ANEXO IV - Preencher'!K129="","",'[1]TCE - ANEXO IV - Preencher'!K129)</f>
        <v>11/02/2021</v>
      </c>
      <c r="J120" s="5" t="str">
        <f>'[1]TCE - ANEXO IV - Preencher'!L129</f>
        <v>26210203866664000126550030000729951002733620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20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4004741000100</v>
      </c>
      <c r="E121" s="5" t="str">
        <f>'[1]TCE - ANEXO IV - Preencher'!G130</f>
        <v>NORLUX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008389</v>
      </c>
      <c r="I121" s="6" t="str">
        <f>IF('[1]TCE - ANEXO IV - Preencher'!K130="","",'[1]TCE - ANEXO IV - Preencher'!K130)</f>
        <v>01/02/2021</v>
      </c>
      <c r="J121" s="5" t="str">
        <f>'[1]TCE - ANEXO IV - Preencher'!L130</f>
        <v>26210204004741000100550000000083891130028215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37.799999999999997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4925042000194</v>
      </c>
      <c r="E122" s="5" t="str">
        <f>'[1]TCE - ANEXO IV - Preencher'!G131</f>
        <v>I BARBOSA DA SILVA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009092</v>
      </c>
      <c r="I122" s="6" t="str">
        <f>IF('[1]TCE - ANEXO IV - Preencher'!K131="","",'[1]TCE - ANEXO IV - Preencher'!K131)</f>
        <v>08/02/2021</v>
      </c>
      <c r="J122" s="5" t="str">
        <f>'[1]TCE - ANEXO IV - Preencher'!L131</f>
        <v>26210204925042000194550010000090921100029282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161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11142529000166</v>
      </c>
      <c r="E123" s="5" t="str">
        <f>'[1]TCE - ANEXO IV - Preencher'!G132</f>
        <v>SILVA    MIRANDA LTDA 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000102022</v>
      </c>
      <c r="I123" s="6" t="str">
        <f>IF('[1]TCE - ANEXO IV - Preencher'!K132="","",'[1]TCE - ANEXO IV - Preencher'!K132)</f>
        <v>23/02/2021</v>
      </c>
      <c r="J123" s="5" t="str">
        <f>'[1]TCE - ANEXO IV - Preencher'!L132</f>
        <v>26210211142529000166550010001020221000929585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189.4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11343756000150</v>
      </c>
      <c r="E124" s="5" t="str">
        <f>'[1]TCE - ANEXO IV - Preencher'!G133</f>
        <v>JL GRUPOS GERADORES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000000124</v>
      </c>
      <c r="I124" s="6" t="str">
        <f>IF('[1]TCE - ANEXO IV - Preencher'!K133="","",'[1]TCE - ANEXO IV - Preencher'!K133)</f>
        <v>15/01/2021</v>
      </c>
      <c r="J124" s="5" t="str">
        <f>'[1]TCE - ANEXO IV - Preencher'!L133</f>
        <v>26210111343756000150550010000001241001416554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2352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12883625000128</v>
      </c>
      <c r="E125" s="5" t="str">
        <f>'[1]TCE - ANEXO IV - Preencher'!G134</f>
        <v>N G ARAUJO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000078840</v>
      </c>
      <c r="I125" s="6" t="str">
        <f>IF('[1]TCE - ANEXO IV - Preencher'!K134="","",'[1]TCE - ANEXO IV - Preencher'!K134)</f>
        <v>02/02/2021</v>
      </c>
      <c r="J125" s="5" t="str">
        <f>'[1]TCE - ANEXO IV - Preencher'!L134</f>
        <v>26210212883625000128650020000788401007761120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6.3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15001840000146</v>
      </c>
      <c r="E126" s="5" t="str">
        <f>'[1]TCE - ANEXO IV - Preencher'!G135</f>
        <v>FELIPE LEANDRO M. DA SILVA - MATERIAL DE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000050605</v>
      </c>
      <c r="I126" s="6" t="str">
        <f>IF('[1]TCE - ANEXO IV - Preencher'!K135="","",'[1]TCE - ANEXO IV - Preencher'!K135)</f>
        <v>02/02/2021</v>
      </c>
      <c r="J126" s="5" t="str">
        <f>'[1]TCE - ANEXO IV - Preencher'!L135</f>
        <v>26210215001840000146650010000506051794120851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51.6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15001840000146</v>
      </c>
      <c r="E127" s="5" t="str">
        <f>'[1]TCE - ANEXO IV - Preencher'!G136</f>
        <v>FELIPE LEANDRO M. DA SILVA - MATERIAL DE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000051131</v>
      </c>
      <c r="I127" s="6" t="str">
        <f>IF('[1]TCE - ANEXO IV - Preencher'!K136="","",'[1]TCE - ANEXO IV - Preencher'!K136)</f>
        <v>10/02/2021</v>
      </c>
      <c r="J127" s="5" t="str">
        <f>'[1]TCE - ANEXO IV - Preencher'!L136</f>
        <v>26210215001840000146650010000511311997208149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27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15001840000146</v>
      </c>
      <c r="E128" s="5" t="str">
        <f>'[1]TCE - ANEXO IV - Preencher'!G137</f>
        <v>FELIPE LEANDRO M. DA SILVA - MATERIAL DE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000051183</v>
      </c>
      <c r="I128" s="6" t="str">
        <f>IF('[1]TCE - ANEXO IV - Preencher'!K137="","",'[1]TCE - ANEXO IV - Preencher'!K137)</f>
        <v>11/02/2021</v>
      </c>
      <c r="J128" s="5" t="str">
        <f>'[1]TCE - ANEXO IV - Preencher'!L137</f>
        <v>26210215001840000146650010000511831964020180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47.8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22539218000151</v>
      </c>
      <c r="E129" s="5" t="str">
        <f>'[1]TCE - ANEXO IV - Preencher'!G138</f>
        <v>MASTER DIGITAL COMERC DE PROD ELETRONICO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000013332</v>
      </c>
      <c r="I129" s="6" t="str">
        <f>IF('[1]TCE - ANEXO IV - Preencher'!K138="","",'[1]TCE - ANEXO IV - Preencher'!K138)</f>
        <v>03/02/2021</v>
      </c>
      <c r="J129" s="5" t="str">
        <f>'[1]TCE - ANEXO IV - Preencher'!L138</f>
        <v>26210222539218000151652050000133321685690127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40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37153450000124</v>
      </c>
      <c r="E130" s="5" t="str">
        <f>'[1]TCE - ANEXO IV - Preencher'!G139</f>
        <v>REFRIGERACAO PELETRO COMERCIO DE PECAS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437</v>
      </c>
      <c r="I130" s="6" t="str">
        <f>IF('[1]TCE - ANEXO IV - Preencher'!K139="","",'[1]TCE - ANEXO IV - Preencher'!K139)</f>
        <v>09/02/2021</v>
      </c>
      <c r="J130" s="5" t="str">
        <f>'[1]TCE - ANEXO IV - Preencher'!L139</f>
        <v>26210237153450000124650010000004371000094378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36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92660406000623</v>
      </c>
      <c r="E131" s="5" t="str">
        <f>'[1]TCE - ANEXO IV - Preencher'!G140</f>
        <v>FRIGELAR COMERCIO E INDUSTRIA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000577976</v>
      </c>
      <c r="I131" s="6" t="str">
        <f>IF('[1]TCE - ANEXO IV - Preencher'!K140="","",'[1]TCE - ANEXO IV - Preencher'!K140)</f>
        <v>01/02/2021</v>
      </c>
      <c r="J131" s="5" t="str">
        <f>'[1]TCE - ANEXO IV - Preencher'!L140</f>
        <v>26210292660406000623550050005779761000051470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289.14999999999998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92660406000623</v>
      </c>
      <c r="E132" s="5" t="str">
        <f>'[1]TCE - ANEXO IV - Preencher'!G141</f>
        <v>FRIGELAR COMERCIO E INDUSTRIA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000580686</v>
      </c>
      <c r="I132" s="6" t="str">
        <f>IF('[1]TCE - ANEXO IV - Preencher'!K141="","",'[1]TCE - ANEXO IV - Preencher'!K141)</f>
        <v>12/02/2021</v>
      </c>
      <c r="J132" s="5" t="str">
        <f>'[1]TCE - ANEXO IV - Preencher'!L141</f>
        <v>26210292660406000623550050005806861000180906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488.65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 xml:space="preserve">3.10 - Material para Manutenção de Bens Móveis </v>
      </c>
      <c r="D133" s="3">
        <f>'[1]TCE - ANEXO IV - Preencher'!F142</f>
        <v>3866664000126</v>
      </c>
      <c r="E133" s="5" t="str">
        <f>'[1]TCE - ANEXO IV - Preencher'!G142</f>
        <v>MICRO OFFICE INFORMATICA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000072995</v>
      </c>
      <c r="I133" s="6" t="str">
        <f>IF('[1]TCE - ANEXO IV - Preencher'!K142="","",'[1]TCE - ANEXO IV - Preencher'!K142)</f>
        <v>11/02/2021</v>
      </c>
      <c r="J133" s="5" t="str">
        <f>'[1]TCE - ANEXO IV - Preencher'!L142</f>
        <v>26210203866664000126550030000729951002733620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59.5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 xml:space="preserve">3.10 - Material para Manutenção de Bens Móveis </v>
      </c>
      <c r="D134" s="3">
        <f>'[1]TCE - ANEXO IV - Preencher'!F143</f>
        <v>6814684000141</v>
      </c>
      <c r="E134" s="5" t="str">
        <f>'[1]TCE - ANEXO IV - Preencher'!G143</f>
        <v>LOGNET COMERCIO E TECNOLOGIA LTDA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000071131</v>
      </c>
      <c r="I134" s="6" t="str">
        <f>IF('[1]TCE - ANEXO IV - Preencher'!K143="","",'[1]TCE - ANEXO IV - Preencher'!K143)</f>
        <v>18/02/2021</v>
      </c>
      <c r="J134" s="5" t="str">
        <f>'[1]TCE - ANEXO IV - Preencher'!L143</f>
        <v>26210206814684000141650020000711311005867420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209.99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6814684000141</v>
      </c>
      <c r="E135" s="5" t="str">
        <f>'[1]TCE - ANEXO IV - Preencher'!G144</f>
        <v>LOGNET COMERCIO E TECNOLOGIA LTDA ME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000097745</v>
      </c>
      <c r="I135" s="6" t="str">
        <f>IF('[1]TCE - ANEXO IV - Preencher'!K144="","",'[1]TCE - ANEXO IV - Preencher'!K144)</f>
        <v>02/02/2021</v>
      </c>
      <c r="J135" s="5" t="str">
        <f>'[1]TCE - ANEXO IV - Preencher'!L144</f>
        <v>26210206814684000141650010000977451004089209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194.99</v>
      </c>
    </row>
    <row r="136" spans="1:12" s="8" customFormat="1" ht="19.5" customHeight="1" x14ac:dyDescent="0.2">
      <c r="A136" s="3">
        <f>IFERROR(VLOOKUP(B136,'[1]DADOS (OCULTAR)'!$P$3:$R$56,3,0),"")</f>
        <v>9039744000356</v>
      </c>
      <c r="B136" s="4" t="str">
        <f>'[1]TCE - ANEXO IV - Preencher'!C145</f>
        <v>UPA OLINDA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6814684000141</v>
      </c>
      <c r="E136" s="5" t="str">
        <f>'[1]TCE - ANEXO IV - Preencher'!G145</f>
        <v>LOGNET COMERCIO E TECNOLOGIA LTDA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000098187</v>
      </c>
      <c r="I136" s="6" t="str">
        <f>IF('[1]TCE - ANEXO IV - Preencher'!K145="","",'[1]TCE - ANEXO IV - Preencher'!K145)</f>
        <v>11/02/2021</v>
      </c>
      <c r="J136" s="5" t="str">
        <f>'[1]TCE - ANEXO IV - Preencher'!L145</f>
        <v>26210206814684000141550030000981871007703058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458.7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6814684000141</v>
      </c>
      <c r="E137" s="5" t="str">
        <f>'[1]TCE - ANEXO IV - Preencher'!G146</f>
        <v>LOGNET COMERCIO E TECNOLOGIA LTDA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000098244</v>
      </c>
      <c r="I137" s="6" t="str">
        <f>IF('[1]TCE - ANEXO IV - Preencher'!K146="","",'[1]TCE - ANEXO IV - Preencher'!K146)</f>
        <v>12/02/2021</v>
      </c>
      <c r="J137" s="5" t="str">
        <f>'[1]TCE - ANEXO IV - Preencher'!L146</f>
        <v>26210206814684000141550030000982441001275010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159.99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6814684000141</v>
      </c>
      <c r="E138" s="5" t="str">
        <f>'[1]TCE - ANEXO IV - Preencher'!G147</f>
        <v>LOGNET COMERCIO E TECNOLOGIA LTDA ME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000098663</v>
      </c>
      <c r="I138" s="6" t="str">
        <f>IF('[1]TCE - ANEXO IV - Preencher'!K147="","",'[1]TCE - ANEXO IV - Preencher'!K147)</f>
        <v>23/02/2021</v>
      </c>
      <c r="J138" s="5" t="str">
        <f>'[1]TCE - ANEXO IV - Preencher'!L147</f>
        <v>26210206814684000141550030000986631003996013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209.99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 xml:space="preserve">3.10 - Material para Manutenção de Bens Móveis </v>
      </c>
      <c r="D139" s="3">
        <f>'[1]TCE - ANEXO IV - Preencher'!F148</f>
        <v>24425720000167</v>
      </c>
      <c r="E139" s="5" t="str">
        <f>'[1]TCE - ANEXO IV - Preencher'!G148</f>
        <v>ORIGINAL SUP. E EQUIPAMENTOS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006603</v>
      </c>
      <c r="I139" s="6" t="str">
        <f>IF('[1]TCE - ANEXO IV - Preencher'!K148="","",'[1]TCE - ANEXO IV - Preencher'!K148)</f>
        <v>22/02/2021</v>
      </c>
      <c r="J139" s="5" t="str">
        <f>'[1]TCE - ANEXO IV - Preencher'!L148</f>
        <v>26210224425720000167550010000066031160020246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258.2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 xml:space="preserve">3.10 - Material para Manutenção de Bens Móveis </v>
      </c>
      <c r="D140" s="3">
        <f>'[1]TCE - ANEXO IV - Preencher'!F149</f>
        <v>34639836000152</v>
      </c>
      <c r="E140" s="5" t="str">
        <f>'[1]TCE - ANEXO IV - Preencher'!G149</f>
        <v>BPM VARIEDADES E UTILIDADES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000000829</v>
      </c>
      <c r="I140" s="6" t="str">
        <f>IF('[1]TCE - ANEXO IV - Preencher'!K149="","",'[1]TCE - ANEXO IV - Preencher'!K149)</f>
        <v>04/02/2021</v>
      </c>
      <c r="J140" s="5" t="str">
        <f>'[1]TCE - ANEXO IV - Preencher'!L149</f>
        <v>26210234639836000152650020000008291008534327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11.5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 xml:space="preserve">3.8 - Uniformes, Tecidos e Aviamentos </v>
      </c>
      <c r="D141" s="3">
        <f>'[1]TCE - ANEXO IV - Preencher'!F150</f>
        <v>5917551000138</v>
      </c>
      <c r="E141" s="5" t="str">
        <f>'[1]TCE - ANEXO IV - Preencher'!G150</f>
        <v>IMBIRIBEIRA PROTECAO EPI COMERCIO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000039373</v>
      </c>
      <c r="I141" s="6" t="str">
        <f>IF('[1]TCE - ANEXO IV - Preencher'!K150="","",'[1]TCE - ANEXO IV - Preencher'!K150)</f>
        <v>01/02/2021</v>
      </c>
      <c r="J141" s="5" t="str">
        <f>'[1]TCE - ANEXO IV - Preencher'!L150</f>
        <v>26210205917551000138550000000393731514470389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319.2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 xml:space="preserve">3.8 - Uniformes, Tecidos e Aviamentos </v>
      </c>
      <c r="D142" s="3">
        <f>'[1]TCE - ANEXO IV - Preencher'!F151</f>
        <v>9607807000161</v>
      </c>
      <c r="E142" s="5" t="str">
        <f>'[1]TCE - ANEXO IV - Preencher'!G151</f>
        <v>INJEFARMA CALVALCANTI E SILVA DIST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000017123</v>
      </c>
      <c r="I142" s="6" t="str">
        <f>IF('[1]TCE - ANEXO IV - Preencher'!K151="","",'[1]TCE - ANEXO IV - Preencher'!K151)</f>
        <v>01/02/2021</v>
      </c>
      <c r="J142" s="5" t="str">
        <f>'[1]TCE - ANEXO IV - Preencher'!L151</f>
        <v>26210209607807000161550010000171231767367177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2293.1999999999998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>3.99 - Outras despesas com Material de Consumo</v>
      </c>
      <c r="D143" s="3">
        <f>'[1]TCE - ANEXO IV - Preencher'!F152</f>
        <v>11142529000166</v>
      </c>
      <c r="E143" s="5" t="str">
        <f>'[1]TCE - ANEXO IV - Preencher'!G152</f>
        <v>SILVA    MIRANDA LTDA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000102022</v>
      </c>
      <c r="I143" s="6" t="str">
        <f>IF('[1]TCE - ANEXO IV - Preencher'!K152="","",'[1]TCE - ANEXO IV - Preencher'!K152)</f>
        <v>23/02/2021</v>
      </c>
      <c r="J143" s="5" t="str">
        <f>'[1]TCE - ANEXO IV - Preencher'!L152</f>
        <v>26210211142529000166550010001020221000929585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27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 xml:space="preserve">3.10 - Material para Manutenção de Bens Móveis </v>
      </c>
      <c r="D144" s="3">
        <f>'[1]TCE - ANEXO IV - Preencher'!F153</f>
        <v>22173474000178</v>
      </c>
      <c r="E144" s="5" t="str">
        <f>'[1]TCE - ANEXO IV - Preencher'!G153</f>
        <v>SERVI PECAS E SERVICOS EIRELI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000002245</v>
      </c>
      <c r="I144" s="6" t="str">
        <f>IF('[1]TCE - ANEXO IV - Preencher'!K153="","",'[1]TCE - ANEXO IV - Preencher'!K153)</f>
        <v>10/02/2021</v>
      </c>
      <c r="J144" s="5" t="str">
        <f>'[1]TCE - ANEXO IV - Preencher'!L153</f>
        <v>26210222173474000178550010000022451482497639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645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 xml:space="preserve">3.10 - Material para Manutenção de Bens Móveis </v>
      </c>
      <c r="D145" s="3">
        <f>'[1]TCE - ANEXO IV - Preencher'!F154</f>
        <v>22173474000178</v>
      </c>
      <c r="E145" s="5" t="str">
        <f>'[1]TCE - ANEXO IV - Preencher'!G154</f>
        <v>SERVI PECAS E SERVICOS EIRELI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000002246</v>
      </c>
      <c r="I145" s="6" t="str">
        <f>IF('[1]TCE - ANEXO IV - Preencher'!K154="","",'[1]TCE - ANEXO IV - Preencher'!K154)</f>
        <v>17/02/2021</v>
      </c>
      <c r="J145" s="5" t="str">
        <f>'[1]TCE - ANEXO IV - Preencher'!L154</f>
        <v>26210222173474000178550010000022461858853409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675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 xml:space="preserve">5.21 - Seguros em geral </v>
      </c>
      <c r="D147" s="3" t="str">
        <f>'[1]TCE - ANEXO IV - Preencher'!F156</f>
        <v xml:space="preserve">61.074.175/0001-38 </v>
      </c>
      <c r="E147" s="5" t="str">
        <f>'[1]TCE - ANEXO IV - Preencher'!G156</f>
        <v>MAPFRE SEGUROS GERAIS S/A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>25/03/2020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625.96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 xml:space="preserve">5.21 - Seguros em geral </v>
      </c>
      <c r="D148" s="3" t="str">
        <f>'[1]TCE - ANEXO IV - Preencher'!F157</f>
        <v xml:space="preserve">28.087.620/0001-29 </v>
      </c>
      <c r="E148" s="5" t="str">
        <f>'[1]TCE - ANEXO IV - Preencher'!G157</f>
        <v>BBR CORRETORA DE SEGUROS EIRELI EPP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44087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478.44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 xml:space="preserve">5.21 - Seguros em geral </v>
      </c>
      <c r="D149" s="3" t="str">
        <f>'[1]TCE - ANEXO IV - Preencher'!F158</f>
        <v xml:space="preserve">33.054.826/0001-92 </v>
      </c>
      <c r="E149" s="5" t="str">
        <f>'[1]TCE - ANEXO IV - Preencher'!G158</f>
        <v>COMPANHIA EXCELSIOR DE SEGUROS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44161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212.67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>5.99 - Outros Serviços de Terceiros Pessoa Jurídica</v>
      </c>
      <c r="D150" s="3">
        <f>'[1]TCE - ANEXO IV - Preencher'!F159</f>
        <v>10404184000109</v>
      </c>
      <c r="E150" s="5" t="str">
        <f>'[1]TCE - ANEXO IV - Preencher'!G159</f>
        <v>PREFEITURA MUNICIPAL DE OLINDA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44266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9.89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>5.99 - Outros Serviços de Terceiros Pessoa Jurídica</v>
      </c>
      <c r="D151" s="3">
        <f>'[1]TCE - ANEXO IV - Preencher'!F160</f>
        <v>11578277000112</v>
      </c>
      <c r="E151" s="5" t="str">
        <f>'[1]TCE - ANEXO IV - Preencher'!G160</f>
        <v>SINDICATO DOS PROFISSIONAIS E DOS AUXILIARES DE TECNICO DE ENFERMAGEM DE PERNAMBUCO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702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>5.99 - Outros Serviços de Terceiros Pessoa Jurídica</v>
      </c>
      <c r="D152" s="3">
        <f>'[1]TCE - ANEXO IV - Preencher'!F161</f>
        <v>11010238000114</v>
      </c>
      <c r="E152" s="5" t="str">
        <f>'[1]TCE - ANEXO IV - Preencher'!G161</f>
        <v>SINDICATO DOS MEDICOS DO ESTADO DE PERNAMBUCO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240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>5.99 - Outros Serviços de Terceiros Pessoa Jurídica</v>
      </c>
      <c r="D153" s="3">
        <f>'[1]TCE - ANEXO IV - Preencher'!F162</f>
        <v>5802854000105</v>
      </c>
      <c r="E153" s="5" t="str">
        <f>'[1]TCE - ANEXO IV - Preencher'!G162</f>
        <v>SINDICATO DOS PROFISSIONAIS TCNICOS DE IMAGEM E DIAGNOSTICO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283.8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>5.99 - Outros Serviços de Terceiros Pessoa Jurídica</v>
      </c>
      <c r="D154" s="3">
        <f>'[1]TCE - ANEXO IV - Preencher'!F163</f>
        <v>8033359000177</v>
      </c>
      <c r="E154" s="5" t="str">
        <f>'[1]TCE - ANEXO IV - Preencher'!G163</f>
        <v>SINDICATOS DOS ENFERMEIROS DO ESTADO DE PE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20.56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 xml:space="preserve">5.25 - Serviços Bancários </v>
      </c>
      <c r="D155" s="3">
        <f>'[1]TCE - ANEXO IV - Preencher'!F164</f>
        <v>60746948672218</v>
      </c>
      <c r="E155" s="5" t="str">
        <f>'[1]TCE - ANEXO IV - Preencher'!G164</f>
        <v>BRADESCO S/A CONTA 12880-5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44239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93.45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 xml:space="preserve">5.25 - Serviços Bancários </v>
      </c>
      <c r="D156" s="3">
        <f>'[1]TCE - ANEXO IV - Preencher'!F165</f>
        <v>360305322063</v>
      </c>
      <c r="E156" s="5" t="str">
        <f>'[1]TCE - ANEXO IV - Preencher'!G165</f>
        <v>CAIXA ECONOMICA FEDERAL  CONTA 1380-2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44237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459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 xml:space="preserve">5.25 - Serviços Bancários </v>
      </c>
      <c r="D157" s="3">
        <f>'[1]TCE - ANEXO IV - Preencher'!F166</f>
        <v>60746948672218</v>
      </c>
      <c r="E157" s="5" t="str">
        <f>'[1]TCE - ANEXO IV - Preencher'!G166</f>
        <v>BRADESCO S/A CONTA 12880-5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44255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304.75</v>
      </c>
    </row>
    <row r="158" spans="1:12" s="8" customFormat="1" ht="19.5" customHeight="1" x14ac:dyDescent="0.2">
      <c r="A158" s="3">
        <f>IFERROR(VLOOKUP(B158,'[1]DADOS (OCULTAR)'!$P$3:$R$56,3,0),"")</f>
        <v>9039744000356</v>
      </c>
      <c r="B158" s="4" t="str">
        <f>'[1]TCE - ANEXO IV - Preencher'!C167</f>
        <v>UPA OLINDA</v>
      </c>
      <c r="C158" s="4" t="str">
        <f>'[1]TCE - ANEXO IV - Preencher'!E167</f>
        <v>5.9 - Telefonia Móvel</v>
      </c>
      <c r="D158" s="3" t="str">
        <f>'[1]TCE - ANEXO IV - Preencher'!F167</f>
        <v>02421421/001355</v>
      </c>
      <c r="E158" s="5" t="str">
        <f>'[1]TCE - ANEXO IV - Preencher'!G167</f>
        <v>TIM S.A.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4425788586</v>
      </c>
      <c r="I158" s="6">
        <f>IF('[1]TCE - ANEXO IV - Preencher'!K167="","",'[1]TCE - ANEXO IV - Preencher'!K167)</f>
        <v>44241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278.33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5.18 - Teledonia Fixa</v>
      </c>
      <c r="D159" s="3">
        <f>'[1]TCE - ANEXO IV - Preencher'!F168</f>
        <v>3423730000193</v>
      </c>
      <c r="E159" s="5" t="str">
        <f>'[1]TCE - ANEXO IV - Preencher'!G168</f>
        <v>SMART TELECOMUNICACOES E SERVICOS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34411637</v>
      </c>
      <c r="I159" s="6">
        <f>IF('[1]TCE - ANEXO IV - Preencher'!K168="","",'[1]TCE - ANEXO IV - Preencher'!K168)</f>
        <v>44239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950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5.13 - Água e Esgoto</v>
      </c>
      <c r="D160" s="3">
        <f>'[1]TCE - ANEXO IV - Preencher'!F169</f>
        <v>9769035000164</v>
      </c>
      <c r="E160" s="5" t="str">
        <f>'[1]TCE - ANEXO IV - Preencher'!G169</f>
        <v>COMPANHIA PERNAMBUCANA DE SANEAMENTO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20210277505670</v>
      </c>
      <c r="I160" s="6">
        <f>IF('[1]TCE - ANEXO IV - Preencher'!K169="","",'[1]TCE - ANEXO IV - Preencher'!K169)</f>
        <v>44259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2788.57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>5.12 - Energia Elétrica</v>
      </c>
      <c r="D161" s="3">
        <f>'[1]TCE - ANEXO IV - Preencher'!F170</f>
        <v>10835932000108</v>
      </c>
      <c r="E161" s="5" t="str">
        <f>'[1]TCE - ANEXO IV - Preencher'!G170</f>
        <v>COMPANHIA ENERGETICA DE PERNAMBUCO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145953510</v>
      </c>
      <c r="I161" s="6">
        <f>IF('[1]TCE - ANEXO IV - Preencher'!K170="","",'[1]TCE - ANEXO IV - Preencher'!K170)</f>
        <v>44256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16630.689999999999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>5.3 - Locação de Máquinas e Equipamentos</v>
      </c>
      <c r="D162" s="3">
        <f>'[1]TCE - ANEXO IV - Preencher'!F171</f>
        <v>9014387000100</v>
      </c>
      <c r="E162" s="5" t="str">
        <f>'[1]TCE - ANEXO IV - Preencher'!G171</f>
        <v>COMPLETA SERV DE AR COND E LOCACAO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0075</v>
      </c>
      <c r="I162" s="6">
        <f>IF('[1]TCE - ANEXO IV - Preencher'!K171="","",'[1]TCE - ANEXO IV - Preencher'!K171)</f>
        <v>44228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3718</v>
      </c>
    </row>
    <row r="163" spans="1:12" s="8" customFormat="1" ht="19.5" customHeight="1" x14ac:dyDescent="0.2">
      <c r="A163" s="3">
        <f>IFERROR(VLOOKUP(B163,'[1]DADOS (OCULTAR)'!$P$3:$R$56,3,0),"")</f>
        <v>9039744000356</v>
      </c>
      <c r="B163" s="4" t="str">
        <f>'[1]TCE - ANEXO IV - Preencher'!C172</f>
        <v>UPA OLINDA</v>
      </c>
      <c r="C163" s="4" t="str">
        <f>'[1]TCE - ANEXO IV - Preencher'!E172</f>
        <v>5.3 - Locação de Máquinas e Equipamentos</v>
      </c>
      <c r="D163" s="3">
        <f>'[1]TCE - ANEXO IV - Preencher'!F172</f>
        <v>5978261000102</v>
      </c>
      <c r="E163" s="5" t="str">
        <f>'[1]TCE - ANEXO IV - Preencher'!G172</f>
        <v>T F V B ROCHA COM E SERV DE FILTROS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00000334</v>
      </c>
      <c r="I163" s="6">
        <f>IF('[1]TCE - ANEXO IV - Preencher'!K172="","",'[1]TCE - ANEXO IV - Preencher'!K172)</f>
        <v>44228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72</v>
      </c>
    </row>
    <row r="164" spans="1:12" s="8" customFormat="1" ht="19.5" customHeight="1" x14ac:dyDescent="0.2">
      <c r="A164" s="3">
        <f>IFERROR(VLOOKUP(B164,'[1]DADOS (OCULTAR)'!$P$3:$R$56,3,0),"")</f>
        <v>9039744000356</v>
      </c>
      <c r="B164" s="4" t="str">
        <f>'[1]TCE - ANEXO IV - Preencher'!C173</f>
        <v>UPA OLINDA</v>
      </c>
      <c r="C164" s="4" t="str">
        <f>'[1]TCE - ANEXO IV - Preencher'!E173</f>
        <v>5.3 - Locação de Máquinas e Equipamentos</v>
      </c>
      <c r="D164" s="3">
        <f>'[1]TCE - ANEXO IV - Preencher'!F173</f>
        <v>14543772000184</v>
      </c>
      <c r="E164" s="5" t="str">
        <f>'[1]TCE - ANEXO IV - Preencher'!G173</f>
        <v>BRAVO LOCACAO DE MAQUINAS E EQUIPAMENTOS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6145</v>
      </c>
      <c r="I164" s="6">
        <f>IF('[1]TCE - ANEXO IV - Preencher'!K173="","",'[1]TCE - ANEXO IV - Preencher'!K173)</f>
        <v>44256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3000</v>
      </c>
    </row>
    <row r="165" spans="1:12" s="8" customFormat="1" ht="19.5" customHeight="1" x14ac:dyDescent="0.2">
      <c r="A165" s="3">
        <f>IFERROR(VLOOKUP(B165,'[1]DADOS (OCULTAR)'!$P$3:$R$56,3,0),"")</f>
        <v>9039744000356</v>
      </c>
      <c r="B165" s="4" t="str">
        <f>'[1]TCE - ANEXO IV - Preencher'!C174</f>
        <v>UPA OLINDA</v>
      </c>
      <c r="C165" s="4" t="str">
        <f>'[1]TCE - ANEXO IV - Preencher'!E174</f>
        <v>5.3 - Locação de Máquinas e Equipamentos</v>
      </c>
      <c r="D165" s="3">
        <f>'[1]TCE - ANEXO IV - Preencher'!F174</f>
        <v>84676817487</v>
      </c>
      <c r="E165" s="5" t="str">
        <f>'[1]TCE - ANEXO IV - Preencher'!G174</f>
        <v>SARA QUITERIA DOS SANTOS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137695</v>
      </c>
      <c r="I165" s="6">
        <f>IF('[1]TCE - ANEXO IV - Preencher'!K174="","",'[1]TCE - ANEXO IV - Preencher'!K174)</f>
        <v>44260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400</v>
      </c>
    </row>
    <row r="166" spans="1:12" s="8" customFormat="1" ht="19.5" customHeight="1" x14ac:dyDescent="0.2">
      <c r="A166" s="3">
        <f>IFERROR(VLOOKUP(B166,'[1]DADOS (OCULTAR)'!$P$3:$R$56,3,0),"")</f>
        <v>9039744000356</v>
      </c>
      <c r="B166" s="4" t="str">
        <f>'[1]TCE - ANEXO IV - Preencher'!C175</f>
        <v>UPA OLINDA</v>
      </c>
      <c r="C166" s="4" t="str">
        <f>'[1]TCE - ANEXO IV - Preencher'!E175</f>
        <v>5.3 - Locação de Máquinas e Equipamentos</v>
      </c>
      <c r="D166" s="3">
        <f>'[1]TCE - ANEXO IV - Preencher'!F175</f>
        <v>10279299000119</v>
      </c>
      <c r="E166" s="5" t="str">
        <f>'[1]TCE - ANEXO IV - Preencher'!G175</f>
        <v>RGRAPH LOC COM E SERV LTDA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03664</v>
      </c>
      <c r="I166" s="6">
        <f>IF('[1]TCE - ANEXO IV - Preencher'!K175="","",'[1]TCE - ANEXO IV - Preencher'!K175)</f>
        <v>44271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2693.12</v>
      </c>
    </row>
    <row r="167" spans="1:12" s="8" customFormat="1" ht="19.5" customHeight="1" x14ac:dyDescent="0.2">
      <c r="A167" s="3">
        <f>IFERROR(VLOOKUP(B167,'[1]DADOS (OCULTAR)'!$P$3:$R$56,3,0),"")</f>
        <v>9039744000356</v>
      </c>
      <c r="B167" s="4" t="str">
        <f>'[1]TCE - ANEXO IV - Preencher'!C176</f>
        <v>UPA OLINDA</v>
      </c>
      <c r="C167" s="4" t="str">
        <f>'[1]TCE - ANEXO IV - Preencher'!E176</f>
        <v>5.3 - Locação de Máquinas e Equipamentos</v>
      </c>
      <c r="D167" s="3">
        <f>'[1]TCE - ANEXO IV - Preencher'!F176</f>
        <v>10324160000140</v>
      </c>
      <c r="E167" s="5" t="str">
        <f>'[1]TCE - ANEXO IV - Preencher'!G176</f>
        <v>JR PARTNER INFORMATICA LOCACAO E EVENTOS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09747</v>
      </c>
      <c r="I167" s="6">
        <f>IF('[1]TCE - ANEXO IV - Preencher'!K176="","",'[1]TCE - ANEXO IV - Preencher'!K176)</f>
        <v>44229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2200</v>
      </c>
    </row>
    <row r="168" spans="1:12" s="8" customFormat="1" ht="19.5" customHeight="1" x14ac:dyDescent="0.2">
      <c r="A168" s="3">
        <f>IFERROR(VLOOKUP(B168,'[1]DADOS (OCULTAR)'!$P$3:$R$56,3,0),"")</f>
        <v>9039744000356</v>
      </c>
      <c r="B168" s="4" t="str">
        <f>'[1]TCE - ANEXO IV - Preencher'!C177</f>
        <v>UPA OLINDA</v>
      </c>
      <c r="C168" s="4" t="str">
        <f>'[1]TCE - ANEXO IV - Preencher'!E177</f>
        <v>5.1 - Locação de Equipamentos Médicos-Hospitalares</v>
      </c>
      <c r="D168" s="3">
        <f>'[1]TCE - ANEXO IV - Preencher'!F177</f>
        <v>331788002405</v>
      </c>
      <c r="E168" s="5" t="str">
        <f>'[1]TCE - ANEXO IV - Preencher'!G177</f>
        <v>AIRLIQUIDE BRASIL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0041437</v>
      </c>
      <c r="I168" s="6">
        <f>IF('[1]TCE - ANEXO IV - Preencher'!K177="","",'[1]TCE - ANEXO IV - Preencher'!K177)</f>
        <v>44273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2606.36</v>
      </c>
    </row>
    <row r="169" spans="1:12" s="8" customFormat="1" ht="19.5" customHeight="1" x14ac:dyDescent="0.2">
      <c r="A169" s="3">
        <f>IFERROR(VLOOKUP(B169,'[1]DADOS (OCULTAR)'!$P$3:$R$56,3,0),"")</f>
        <v>9039744000356</v>
      </c>
      <c r="B169" s="4" t="str">
        <f>'[1]TCE - ANEXO IV - Preencher'!C178</f>
        <v>UPA OLINDA</v>
      </c>
      <c r="C169" s="4" t="str">
        <f>'[1]TCE - ANEXO IV - Preencher'!E178</f>
        <v>5.1 - Locação de Equipamentos Médicos-Hospitalares</v>
      </c>
      <c r="D169" s="3">
        <f>'[1]TCE - ANEXO IV - Preencher'!F178</f>
        <v>24050462000181</v>
      </c>
      <c r="E169" s="5" t="str">
        <f>'[1]TCE - ANEXO IV - Preencher'!G178</f>
        <v>SUPREMA L LIMA SOLUCOES E LOCACOES EIRELI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00000071</v>
      </c>
      <c r="I169" s="6">
        <f>IF('[1]TCE - ANEXO IV - Preencher'!K178="","",'[1]TCE - ANEXO IV - Preencher'!K178)</f>
        <v>44237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1060</v>
      </c>
    </row>
    <row r="170" spans="1:12" s="8" customFormat="1" ht="19.5" customHeight="1" x14ac:dyDescent="0.2">
      <c r="A170" s="3">
        <f>IFERROR(VLOOKUP(B170,'[1]DADOS (OCULTAR)'!$P$3:$R$56,3,0),"")</f>
        <v>9039744000356</v>
      </c>
      <c r="B170" s="4" t="str">
        <f>'[1]TCE - ANEXO IV - Preencher'!C179</f>
        <v>UPA OLINDA</v>
      </c>
      <c r="C170" s="4" t="str">
        <f>'[1]TCE - ANEXO IV - Preencher'!E179</f>
        <v>5.1 - Locação de Equipamentos Médicos-Hospitalares</v>
      </c>
      <c r="D170" s="3">
        <f>'[1]TCE - ANEXO IV - Preencher'!F179</f>
        <v>24380578002041</v>
      </c>
      <c r="E170" s="5" t="str">
        <f>'[1]TCE - ANEXO IV - Preencher'!G179</f>
        <v>WHITE MARTINS GASES INDUSTRIAIS NE S 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130997</v>
      </c>
      <c r="I170" s="6">
        <f>IF('[1]TCE - ANEXO IV - Preencher'!K179="","",'[1]TCE - ANEXO IV - Preencher'!K179)</f>
        <v>44253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627.54999999999995</v>
      </c>
    </row>
    <row r="171" spans="1:12" s="8" customFormat="1" ht="19.5" customHeight="1" x14ac:dyDescent="0.2">
      <c r="A171" s="3">
        <f>IFERROR(VLOOKUP(B171,'[1]DADOS (OCULTAR)'!$P$3:$R$56,3,0),"")</f>
        <v>9039744000356</v>
      </c>
      <c r="B171" s="4" t="str">
        <f>'[1]TCE - ANEXO IV - Preencher'!C180</f>
        <v>UPA OLINDA</v>
      </c>
      <c r="C171" s="4" t="str">
        <f>'[1]TCE - ANEXO IV - Preencher'!E180</f>
        <v>5.99 - Outros Serviços de Terceiros Pessoa Jurídica</v>
      </c>
      <c r="D171" s="3" t="str">
        <f>'[1]TCE - ANEXO IV - Preencher'!F180</f>
        <v>17.895.646/0001-87</v>
      </c>
      <c r="E171" s="5" t="str">
        <f>'[1]TCE - ANEXO IV - Preencher'!G180</f>
        <v>UBER DO BRASIL TECNOLOGIA LTDA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44245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35 -  S</v>
      </c>
      <c r="L171" s="7">
        <f>'[1]TCE - ANEXO IV - Preencher'!N180</f>
        <v>13.6</v>
      </c>
    </row>
    <row r="172" spans="1:12" s="8" customFormat="1" ht="19.5" customHeight="1" x14ac:dyDescent="0.2">
      <c r="A172" s="3">
        <f>IFERROR(VLOOKUP(B172,'[1]DADOS (OCULTAR)'!$P$3:$R$56,3,0),"")</f>
        <v>9039744000356</v>
      </c>
      <c r="B172" s="4" t="str">
        <f>'[1]TCE - ANEXO IV - Preencher'!C181</f>
        <v>UPA OLINDA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4539279017455</v>
      </c>
      <c r="E172" s="5" t="str">
        <f>'[1]TCE - ANEXO IV - Preencher'!G181</f>
        <v>CIENTIFICALAB PRODUTOS LABORATORIAS E SISTEMAS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000000094</v>
      </c>
      <c r="I172" s="6">
        <f>IF('[1]TCE - ANEXO IV - Preencher'!K181="","",'[1]TCE - ANEXO IV - Preencher'!K181)</f>
        <v>44253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21317.8</v>
      </c>
    </row>
    <row r="173" spans="1:12" s="8" customFormat="1" ht="19.5" customHeight="1" x14ac:dyDescent="0.2">
      <c r="A173" s="3">
        <f>IFERROR(VLOOKUP(B173,'[1]DADOS (OCULTAR)'!$P$3:$R$56,3,0),"")</f>
        <v>9039744000356</v>
      </c>
      <c r="B173" s="4" t="str">
        <f>'[1]TCE - ANEXO IV - Preencher'!C182</f>
        <v>UPA OLINDA</v>
      </c>
      <c r="C173" s="4" t="str">
        <f>'[1]TCE - ANEXO IV - Preencher'!E182</f>
        <v>4.6 - Serviços de Profissionais de Saúde</v>
      </c>
      <c r="D173" s="3" t="str">
        <f>'[1]TCE - ANEXO IV - Preencher'!F182</f>
        <v>014.292.265-01</v>
      </c>
      <c r="E173" s="5" t="str">
        <f>'[1]TCE - ANEXO IV - Preencher'!G182</f>
        <v>BRUNO SANTOS TEIXEIRA DALTRO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44260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4560</v>
      </c>
    </row>
    <row r="174" spans="1:12" s="8" customFormat="1" ht="19.5" customHeight="1" x14ac:dyDescent="0.2">
      <c r="A174" s="3">
        <f>IFERROR(VLOOKUP(B174,'[1]DADOS (OCULTAR)'!$P$3:$R$56,3,0),"")</f>
        <v>9039744000356</v>
      </c>
      <c r="B174" s="4" t="str">
        <f>'[1]TCE - ANEXO IV - Preencher'!C183</f>
        <v>UPA OLINDA</v>
      </c>
      <c r="C174" s="4" t="str">
        <f>'[1]TCE - ANEXO IV - Preencher'!E183</f>
        <v>4.6 - Serviços de Profissionais de Saúde</v>
      </c>
      <c r="D174" s="3" t="str">
        <f>'[1]TCE - ANEXO IV - Preencher'!F183</f>
        <v>107.867.524-40</v>
      </c>
      <c r="E174" s="5" t="str">
        <f>'[1]TCE - ANEXO IV - Preencher'!G183</f>
        <v>ALINE BATISTA DE CASTRO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44260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3066.66</v>
      </c>
    </row>
    <row r="175" spans="1:12" s="8" customFormat="1" ht="19.5" customHeight="1" x14ac:dyDescent="0.2">
      <c r="A175" s="3">
        <f>IFERROR(VLOOKUP(B175,'[1]DADOS (OCULTAR)'!$P$3:$R$56,3,0),"")</f>
        <v>9039744000356</v>
      </c>
      <c r="B175" s="4" t="str">
        <f>'[1]TCE - ANEXO IV - Preencher'!C184</f>
        <v>UPA OLINDA</v>
      </c>
      <c r="C175" s="4" t="str">
        <f>'[1]TCE - ANEXO IV - Preencher'!E184</f>
        <v>4.6 - Serviços de Profissionais de Saúde</v>
      </c>
      <c r="D175" s="3" t="str">
        <f>'[1]TCE - ANEXO IV - Preencher'!F184</f>
        <v>117.652.734-71</v>
      </c>
      <c r="E175" s="5" t="str">
        <f>'[1]TCE - ANEXO IV - Preencher'!G184</f>
        <v>DANIELA MACEDO LUSTOSA RORIZ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44260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1666.67</v>
      </c>
    </row>
    <row r="176" spans="1:12" s="8" customFormat="1" ht="19.5" customHeight="1" x14ac:dyDescent="0.2">
      <c r="A176" s="3">
        <f>IFERROR(VLOOKUP(B176,'[1]DADOS (OCULTAR)'!$P$3:$R$56,3,0),"")</f>
        <v>9039744000356</v>
      </c>
      <c r="B176" s="4" t="str">
        <f>'[1]TCE - ANEXO IV - Preencher'!C185</f>
        <v>UPA OLINDA</v>
      </c>
      <c r="C176" s="4" t="str">
        <f>'[1]TCE - ANEXO IV - Preencher'!E185</f>
        <v>4.6 - Serviços de Profissionais de Saúde</v>
      </c>
      <c r="D176" s="3" t="str">
        <f>'[1]TCE - ANEXO IV - Preencher'!F185</f>
        <v>071.738.914-69</v>
      </c>
      <c r="E176" s="5" t="str">
        <f>'[1]TCE - ANEXO IV - Preencher'!G185</f>
        <v>ENIO VERAS FILHOS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44260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1533.33</v>
      </c>
    </row>
    <row r="177" spans="1:12" s="8" customFormat="1" ht="19.5" customHeight="1" x14ac:dyDescent="0.2">
      <c r="A177" s="3">
        <f>IFERROR(VLOOKUP(B177,'[1]DADOS (OCULTAR)'!$P$3:$R$56,3,0),"")</f>
        <v>9039744000356</v>
      </c>
      <c r="B177" s="4" t="str">
        <f>'[1]TCE - ANEXO IV - Preencher'!C186</f>
        <v>UPA OLINDA</v>
      </c>
      <c r="C177" s="4" t="str">
        <f>'[1]TCE - ANEXO IV - Preencher'!E186</f>
        <v>4.6 - Serviços de Profissionais de Saúde</v>
      </c>
      <c r="D177" s="3" t="str">
        <f>'[1]TCE - ANEXO IV - Preencher'!F186</f>
        <v>010.359.534-12</v>
      </c>
      <c r="E177" s="5" t="str">
        <f>'[1]TCE - ANEXO IV - Preencher'!G186</f>
        <v>GILIATE CARDOSO COELHO NETO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44260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1533.33</v>
      </c>
    </row>
    <row r="178" spans="1:12" s="8" customFormat="1" ht="19.5" customHeight="1" x14ac:dyDescent="0.2">
      <c r="A178" s="3">
        <f>IFERROR(VLOOKUP(B178,'[1]DADOS (OCULTAR)'!$P$3:$R$56,3,0),"")</f>
        <v>9039744000356</v>
      </c>
      <c r="B178" s="4" t="str">
        <f>'[1]TCE - ANEXO IV - Preencher'!C187</f>
        <v>UPA OLINDA</v>
      </c>
      <c r="C178" s="4" t="str">
        <f>'[1]TCE - ANEXO IV - Preencher'!E187</f>
        <v>4.6 - Serviços de Profissionais de Saúde</v>
      </c>
      <c r="D178" s="3" t="str">
        <f>'[1]TCE - ANEXO IV - Preencher'!F187</f>
        <v>108.514.304-06</v>
      </c>
      <c r="E178" s="5" t="str">
        <f>'[1]TCE - ANEXO IV - Preencher'!G187</f>
        <v>SARA LINDA BARBOSA GONDIM DE OLIVEIRA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44260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3333.34</v>
      </c>
    </row>
    <row r="179" spans="1:12" s="8" customFormat="1" ht="19.5" customHeight="1" x14ac:dyDescent="0.2">
      <c r="A179" s="3">
        <f>IFERROR(VLOOKUP(B179,'[1]DADOS (OCULTAR)'!$P$3:$R$56,3,0),"")</f>
        <v>9039744000356</v>
      </c>
      <c r="B179" s="4" t="str">
        <f>'[1]TCE - ANEXO IV - Preencher'!C188</f>
        <v>UPA OLINDA</v>
      </c>
      <c r="C179" s="4" t="str">
        <f>'[1]TCE - ANEXO IV - Preencher'!E188</f>
        <v>4.6 - Serviços de Profissionais de Saúde</v>
      </c>
      <c r="D179" s="3" t="str">
        <f>'[1]TCE - ANEXO IV - Preencher'!F188</f>
        <v>042.429.813-92</v>
      </c>
      <c r="E179" s="5" t="str">
        <f>'[1]TCE - ANEXO IV - Preencher'!G188</f>
        <v>WILSON TIBURCIO DE MORAIS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44260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635</v>
      </c>
    </row>
    <row r="180" spans="1:12" s="8" customFormat="1" ht="19.5" customHeight="1" x14ac:dyDescent="0.2">
      <c r="A180" s="3">
        <f>IFERROR(VLOOKUP(B180,'[1]DADOS (OCULTAR)'!$P$3:$R$56,3,0),"")</f>
        <v>9039744000356</v>
      </c>
      <c r="B180" s="4" t="str">
        <f>'[1]TCE - ANEXO IV - Preencher'!C189</f>
        <v>UPA OLINDA</v>
      </c>
      <c r="C180" s="4" t="str">
        <f>'[1]TCE - ANEXO IV - Preencher'!E189</f>
        <v>4.6 - Serviços de Profissionais de Saúde</v>
      </c>
      <c r="D180" s="3" t="str">
        <f>'[1]TCE - ANEXO IV - Preencher'!F189</f>
        <v>060.691.614-83</v>
      </c>
      <c r="E180" s="5" t="str">
        <f>'[1]TCE - ANEXO IV - Preencher'!G189</f>
        <v xml:space="preserve">VICTOR HUGO NUNES SOARES COSTA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44260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1270</v>
      </c>
    </row>
    <row r="181" spans="1:12" s="8" customFormat="1" ht="19.5" customHeight="1" x14ac:dyDescent="0.2">
      <c r="A181" s="3">
        <f>IFERROR(VLOOKUP(B181,'[1]DADOS (OCULTAR)'!$P$3:$R$56,3,0),"")</f>
        <v>9039744000356</v>
      </c>
      <c r="B181" s="4" t="str">
        <f>'[1]TCE - ANEXO IV - Preencher'!C190</f>
        <v>UPA OLINDA</v>
      </c>
      <c r="C181" s="4" t="str">
        <f>'[1]TCE - ANEXO IV - Preencher'!E190</f>
        <v>4.6 - Serviços de Profissionais de Saúde</v>
      </c>
      <c r="D181" s="3">
        <f>'[1]TCE - ANEXO IV - Preencher'!F190</f>
        <v>4596679479</v>
      </c>
      <c r="E181" s="5" t="str">
        <f>'[1]TCE - ANEXO IV - Preencher'!G190</f>
        <v>FENANDA PATRICIA DE FREITAS SILVA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44260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1607.83</v>
      </c>
    </row>
    <row r="182" spans="1:12" s="8" customFormat="1" ht="19.5" customHeight="1" x14ac:dyDescent="0.2">
      <c r="A182" s="3">
        <f>IFERROR(VLOOKUP(B182,'[1]DADOS (OCULTAR)'!$P$3:$R$56,3,0),"")</f>
        <v>9039744000356</v>
      </c>
      <c r="B182" s="4" t="str">
        <f>'[1]TCE - ANEXO IV - Preencher'!C191</f>
        <v>UPA OLINDA</v>
      </c>
      <c r="C182" s="4" t="str">
        <f>'[1]TCE - ANEXO IV - Preencher'!E191</f>
        <v>4.6 - Serviços de Profissionais de Saúde</v>
      </c>
      <c r="D182" s="3">
        <f>'[1]TCE - ANEXO IV - Preencher'!F191</f>
        <v>83020705487</v>
      </c>
      <c r="E182" s="5" t="str">
        <f>'[1]TCE - ANEXO IV - Preencher'!G191</f>
        <v>ANTONIO CARLOS SALES CARDEAL JUNIOR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44260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1476.8</v>
      </c>
    </row>
    <row r="183" spans="1:12" s="8" customFormat="1" ht="19.5" customHeight="1" x14ac:dyDescent="0.2">
      <c r="A183" s="3">
        <f>IFERROR(VLOOKUP(B183,'[1]DADOS (OCULTAR)'!$P$3:$R$56,3,0),"")</f>
        <v>9039744000356</v>
      </c>
      <c r="B183" s="4" t="str">
        <f>'[1]TCE - ANEXO IV - Preencher'!C192</f>
        <v>UPA OLINDA</v>
      </c>
      <c r="C183" s="4" t="str">
        <f>'[1]TCE - ANEXO IV - Preencher'!E192</f>
        <v>4.7 - Apoio Administrativo, Técnico e Operacional</v>
      </c>
      <c r="D183" s="3">
        <f>'[1]TCE - ANEXO IV - Preencher'!F192</f>
        <v>7891558426</v>
      </c>
      <c r="E183" s="5" t="str">
        <f>'[1]TCE - ANEXO IV - Preencher'!G192</f>
        <v>HUGO VINICIUS VALENTIM DAMASCENO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44260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1683.59</v>
      </c>
    </row>
    <row r="184" spans="1:12" s="8" customFormat="1" ht="19.5" customHeight="1" x14ac:dyDescent="0.2">
      <c r="A184" s="3">
        <f>IFERROR(VLOOKUP(B184,'[1]DADOS (OCULTAR)'!$P$3:$R$56,3,0),"")</f>
        <v>9039744000356</v>
      </c>
      <c r="B184" s="4" t="str">
        <f>'[1]TCE - ANEXO IV - Preencher'!C193</f>
        <v>UPA OLINDA</v>
      </c>
      <c r="C184" s="4" t="str">
        <f>'[1]TCE - ANEXO IV - Preencher'!E193</f>
        <v>5.15 - Serviços Domésticos</v>
      </c>
      <c r="D184" s="3">
        <f>'[1]TCE - ANEXO IV - Preencher'!F193</f>
        <v>6272575004803</v>
      </c>
      <c r="E184" s="5" t="str">
        <f>'[1]TCE - ANEXO IV - Preencher'!G193</f>
        <v>LAVEBRAS GESTAO DE TEXTEIS S 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000003899</v>
      </c>
      <c r="I184" s="6">
        <f>IF('[1]TCE - ANEXO IV - Preencher'!K193="","",'[1]TCE - ANEXO IV - Preencher'!K193)</f>
        <v>44260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6548.58</v>
      </c>
    </row>
    <row r="185" spans="1:12" s="8" customFormat="1" ht="19.5" customHeight="1" x14ac:dyDescent="0.2">
      <c r="A185" s="3">
        <f>IFERROR(VLOOKUP(B185,'[1]DADOS (OCULTAR)'!$P$3:$R$56,3,0),"")</f>
        <v>9039744000356</v>
      </c>
      <c r="B185" s="4" t="str">
        <f>'[1]TCE - ANEXO IV - Preencher'!C194</f>
        <v>UPA OLINDA</v>
      </c>
      <c r="C185" s="4" t="str">
        <f>'[1]TCE - ANEXO IV - Preencher'!E194</f>
        <v>5.10 - Detetização/Tratamento de Resíduos e Afins</v>
      </c>
      <c r="D185" s="3">
        <f>'[1]TCE - ANEXO IV - Preencher'!F194</f>
        <v>11863530000180</v>
      </c>
      <c r="E185" s="5" t="str">
        <f>'[1]TCE - ANEXO IV - Preencher'!G194</f>
        <v>BRASCON GESTAO AMBIENTAL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00067494</v>
      </c>
      <c r="I185" s="6">
        <f>IF('[1]TCE - ANEXO IV - Preencher'!K194="","",'[1]TCE - ANEXO IV - Preencher'!K194)</f>
        <v>44257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1554.74</v>
      </c>
    </row>
    <row r="186" spans="1:12" s="8" customFormat="1" ht="19.5" customHeight="1" x14ac:dyDescent="0.2">
      <c r="A186" s="3">
        <f>IFERROR(VLOOKUP(B186,'[1]DADOS (OCULTAR)'!$P$3:$R$56,3,0),"")</f>
        <v>9039744000356</v>
      </c>
      <c r="B186" s="4" t="str">
        <f>'[1]TCE - ANEXO IV - Preencher'!C195</f>
        <v>UPA OLINDA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5020356000100</v>
      </c>
      <c r="E186" s="5" t="str">
        <f>'[1]TCE - ANEXO IV - Preencher'!G195</f>
        <v>BID COMERCIO E SERVICO EM TI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00003742</v>
      </c>
      <c r="I186" s="6">
        <f>IF('[1]TCE - ANEXO IV - Preencher'!K195="","",'[1]TCE - ANEXO IV - Preencher'!K195)</f>
        <v>44229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308.60000000000002</v>
      </c>
    </row>
    <row r="187" spans="1:12" s="8" customFormat="1" ht="19.5" customHeight="1" x14ac:dyDescent="0.2">
      <c r="A187" s="3">
        <f>IFERROR(VLOOKUP(B187,'[1]DADOS (OCULTAR)'!$P$3:$R$56,3,0),"")</f>
        <v>9039744000356</v>
      </c>
      <c r="B187" s="4" t="str">
        <f>'[1]TCE - ANEXO IV - Preencher'!C196</f>
        <v>UPA OLINDA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5020356000100</v>
      </c>
      <c r="E187" s="5" t="str">
        <f>'[1]TCE - ANEXO IV - Preencher'!G196</f>
        <v>BID COMERCIO E SERVICO EM TI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00003725</v>
      </c>
      <c r="I187" s="6">
        <f>IF('[1]TCE - ANEXO IV - Preencher'!K196="","",'[1]TCE - ANEXO IV - Preencher'!K196)</f>
        <v>44229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2507.94</v>
      </c>
    </row>
    <row r="188" spans="1:12" s="8" customFormat="1" ht="19.5" customHeight="1" x14ac:dyDescent="0.2">
      <c r="A188" s="3">
        <f>IFERROR(VLOOKUP(B188,'[1]DADOS (OCULTAR)'!$P$3:$R$56,3,0),"")</f>
        <v>9039744000356</v>
      </c>
      <c r="B188" s="4" t="str">
        <f>'[1]TCE - ANEXO IV - Preencher'!C197</f>
        <v>UPA OLINDA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6066387000165</v>
      </c>
      <c r="E188" s="5" t="str">
        <f>'[1]TCE - ANEXO IV - Preencher'!G197</f>
        <v>DNMV SISTEMAS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00006604</v>
      </c>
      <c r="I188" s="6">
        <f>IF('[1]TCE - ANEXO IV - Preencher'!K197="","",'[1]TCE - ANEXO IV - Preencher'!K197)</f>
        <v>44236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9642.34</v>
      </c>
    </row>
    <row r="189" spans="1:12" s="8" customFormat="1" ht="19.5" customHeight="1" x14ac:dyDescent="0.2">
      <c r="A189" s="3">
        <f>IFERROR(VLOOKUP(B189,'[1]DADOS (OCULTAR)'!$P$3:$R$56,3,0),"")</f>
        <v>9039744000356</v>
      </c>
      <c r="B189" s="4" t="str">
        <f>'[1]TCE - ANEXO IV - Preencher'!C198</f>
        <v>UPA OLINDA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53113791001285</v>
      </c>
      <c r="E189" s="5" t="str">
        <f>'[1]TCE - ANEXO IV - Preencher'!G198</f>
        <v>TOTVS S.A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2021/9496</v>
      </c>
      <c r="I189" s="6">
        <f>IF('[1]TCE - ANEXO IV - Preencher'!K198="","",'[1]TCE - ANEXO IV - Preencher'!K198)</f>
        <v>44229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3106200</v>
      </c>
      <c r="L189" s="7">
        <f>'[1]TCE - ANEXO IV - Preencher'!N198</f>
        <v>657.71</v>
      </c>
    </row>
    <row r="190" spans="1:12" s="8" customFormat="1" ht="19.5" customHeight="1" x14ac:dyDescent="0.2">
      <c r="A190" s="3">
        <f>IFERROR(VLOOKUP(B190,'[1]DADOS (OCULTAR)'!$P$3:$R$56,3,0),"")</f>
        <v>9039744000356</v>
      </c>
      <c r="B190" s="4" t="str">
        <f>'[1]TCE - ANEXO IV - Preencher'!C199</f>
        <v>UPA OLINDA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53113791001285</v>
      </c>
      <c r="E190" s="5" t="str">
        <f>'[1]TCE - ANEXO IV - Preencher'!G199</f>
        <v>TOTVS S.A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2021/9495</v>
      </c>
      <c r="I190" s="6">
        <f>IF('[1]TCE - ANEXO IV - Preencher'!K199="","",'[1]TCE - ANEXO IV - Preencher'!K199)</f>
        <v>44229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3106200</v>
      </c>
      <c r="L190" s="7">
        <f>'[1]TCE - ANEXO IV - Preencher'!N199</f>
        <v>93.51</v>
      </c>
    </row>
    <row r="191" spans="1:12" s="8" customFormat="1" ht="19.5" customHeight="1" x14ac:dyDescent="0.2">
      <c r="A191" s="3">
        <f>IFERROR(VLOOKUP(B191,'[1]DADOS (OCULTAR)'!$P$3:$R$56,3,0),"")</f>
        <v>9039744000356</v>
      </c>
      <c r="B191" s="4" t="str">
        <f>'[1]TCE - ANEXO IV - Preencher'!C200</f>
        <v>UPA OLINDA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16783034000130</v>
      </c>
      <c r="E191" s="5" t="str">
        <f>'[1]TCE - ANEXO IV - Preencher'!G200</f>
        <v>SINTESE LICENCIAMENTO DE PROGRAMA PARA COMPRAS ONLINE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00012934</v>
      </c>
      <c r="I191" s="6">
        <f>IF('[1]TCE - ANEXO IV - Preencher'!K200="","",'[1]TCE - ANEXO IV - Preencher'!K200)</f>
        <v>44256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1500</v>
      </c>
    </row>
    <row r="192" spans="1:12" s="8" customFormat="1" ht="19.5" customHeight="1" x14ac:dyDescent="0.2">
      <c r="A192" s="3">
        <f>IFERROR(VLOOKUP(B192,'[1]DADOS (OCULTAR)'!$P$3:$R$56,3,0),"")</f>
        <v>9039744000356</v>
      </c>
      <c r="B192" s="4" t="str">
        <f>'[1]TCE - ANEXO IV - Preencher'!C201</f>
        <v>UPA OLINDA</v>
      </c>
      <c r="C192" s="4" t="str">
        <f>'[1]TCE - ANEXO IV - Preencher'!E201</f>
        <v>5.2 - Serviços Técnicos Profissionais</v>
      </c>
      <c r="D192" s="3">
        <f>'[1]TCE - ANEXO IV - Preencher'!F201</f>
        <v>2512303000119</v>
      </c>
      <c r="E192" s="5" t="str">
        <f>'[1]TCE - ANEXO IV - Preencher'!G201</f>
        <v>NOROES AZEVEDO &amp; ADVOGADOS ASSOCIADOS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00004664</v>
      </c>
      <c r="I192" s="6">
        <f>IF('[1]TCE - ANEXO IV - Preencher'!K201="","",'[1]TCE - ANEXO IV - Preencher'!K201)</f>
        <v>44229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2261</v>
      </c>
    </row>
    <row r="193" spans="1:12" s="8" customFormat="1" ht="19.5" customHeight="1" x14ac:dyDescent="0.2">
      <c r="A193" s="3">
        <f>IFERROR(VLOOKUP(B193,'[1]DADOS (OCULTAR)'!$P$3:$R$56,3,0),"")</f>
        <v>9039744000356</v>
      </c>
      <c r="B193" s="4" t="str">
        <f>'[1]TCE - ANEXO IV - Preencher'!C202</f>
        <v>UPA OLINDA</v>
      </c>
      <c r="C193" s="4" t="str">
        <f>'[1]TCE - ANEXO IV - Preencher'!E202</f>
        <v>5.2 - Serviços Técnicos Profissionais</v>
      </c>
      <c r="D193" s="3">
        <f>'[1]TCE - ANEXO IV - Preencher'!F202</f>
        <v>2512303000119</v>
      </c>
      <c r="E193" s="5" t="str">
        <f>'[1]TCE - ANEXO IV - Preencher'!G202</f>
        <v>NOROES AZEVEDO &amp; ADVOGADOS ASSOCIADOS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00004663</v>
      </c>
      <c r="I193" s="6">
        <f>IF('[1]TCE - ANEXO IV - Preencher'!K202="","",'[1]TCE - ANEXO IV - Preencher'!K202)</f>
        <v>44229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1425</v>
      </c>
    </row>
    <row r="194" spans="1:12" s="8" customFormat="1" ht="19.5" customHeight="1" x14ac:dyDescent="0.2">
      <c r="A194" s="3">
        <f>IFERROR(VLOOKUP(B194,'[1]DADOS (OCULTAR)'!$P$3:$R$56,3,0),"")</f>
        <v>9039744000356</v>
      </c>
      <c r="B194" s="4" t="str">
        <f>'[1]TCE - ANEXO IV - Preencher'!C203</f>
        <v>UPA OLINDA</v>
      </c>
      <c r="C194" s="4" t="str">
        <f>'[1]TCE - ANEXO IV - Preencher'!E203</f>
        <v>5.10 - Detetização/Tratamento de Resíduos e Afins</v>
      </c>
      <c r="D194" s="3">
        <f>'[1]TCE - ANEXO IV - Preencher'!F203</f>
        <v>10333266000100</v>
      </c>
      <c r="E194" s="5" t="str">
        <f>'[1]TCE - ANEXO IV - Preencher'!G203</f>
        <v>CARLOS ANTONIO DE OLIVEIRA MILET JUNIOR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00008389</v>
      </c>
      <c r="I194" s="6">
        <f>IF('[1]TCE - ANEXO IV - Preencher'!K203="","",'[1]TCE - ANEXO IV - Preencher'!K203)</f>
        <v>44265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80</v>
      </c>
    </row>
    <row r="195" spans="1:12" s="8" customFormat="1" ht="19.5" customHeight="1" x14ac:dyDescent="0.2">
      <c r="A195" s="3">
        <f>IFERROR(VLOOKUP(B195,'[1]DADOS (OCULTAR)'!$P$3:$R$56,3,0),"")</f>
        <v>9039744000356</v>
      </c>
      <c r="B195" s="4" t="str">
        <f>'[1]TCE - ANEXO IV - Preencher'!C204</f>
        <v>UPA OLINDA</v>
      </c>
      <c r="C195" s="4" t="str">
        <f>'[1]TCE - ANEXO IV - Preencher'!E204</f>
        <v>5.23 - Limpeza e Conservação</v>
      </c>
      <c r="D195" s="3">
        <f>'[1]TCE - ANEXO IV - Preencher'!F204</f>
        <v>10229013000190</v>
      </c>
      <c r="E195" s="5" t="str">
        <f>'[1]TCE - ANEXO IV - Preencher'!G204</f>
        <v>INTERCLEAN ADMINISTRACAO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00000357</v>
      </c>
      <c r="I195" s="6">
        <f>IF('[1]TCE - ANEXO IV - Preencher'!K204="","",'[1]TCE - ANEXO IV - Preencher'!K204)</f>
        <v>44257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42952.07</v>
      </c>
    </row>
    <row r="196" spans="1:12" s="8" customFormat="1" ht="19.5" customHeight="1" x14ac:dyDescent="0.2">
      <c r="A196" s="3">
        <f>IFERROR(VLOOKUP(B196,'[1]DADOS (OCULTAR)'!$P$3:$R$56,3,0),"")</f>
        <v>9039744000356</v>
      </c>
      <c r="B196" s="4" t="str">
        <f>'[1]TCE - ANEXO IV - Preencher'!C205</f>
        <v>UPA OLINDA</v>
      </c>
      <c r="C196" s="4" t="str">
        <f>'[1]TCE - ANEXO IV - Preencher'!E205</f>
        <v>5.99 - Outros Serviços de Terceiros Pessoa Jurídica</v>
      </c>
      <c r="D196" s="3">
        <f>'[1]TCE - ANEXO IV - Preencher'!F205</f>
        <v>5467959000155</v>
      </c>
      <c r="E196" s="5" t="str">
        <f>'[1]TCE - ANEXO IV - Preencher'!G205</f>
        <v>MOTO 29 SERVICE LTDA ME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000001589</v>
      </c>
      <c r="I196" s="6">
        <f>IF('[1]TCE - ANEXO IV - Preencher'!K205="","",'[1]TCE - ANEXO IV - Preencher'!K205)</f>
        <v>44243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3400</v>
      </c>
    </row>
    <row r="197" spans="1:12" s="8" customFormat="1" ht="19.5" customHeight="1" x14ac:dyDescent="0.2">
      <c r="A197" s="3">
        <f>IFERROR(VLOOKUP(B197,'[1]DADOS (OCULTAR)'!$P$3:$R$56,3,0),"")</f>
        <v>9039744000356</v>
      </c>
      <c r="B197" s="4" t="str">
        <f>'[1]TCE - ANEXO IV - Preencher'!C206</f>
        <v>UPA OLINDA</v>
      </c>
      <c r="C197" s="4" t="str">
        <f>'[1]TCE - ANEXO IV - Preencher'!E206</f>
        <v>5.99 - Outros Serviços de Terceiros Pessoa Jurídica</v>
      </c>
      <c r="D197" s="3">
        <f>'[1]TCE - ANEXO IV - Preencher'!F206</f>
        <v>1699696000159</v>
      </c>
      <c r="E197" s="5" t="str">
        <f>'[1]TCE - ANEXO IV - Preencher'!G206</f>
        <v>QUALIAGUA LABORATORIO E CONSULTORIA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00052950</v>
      </c>
      <c r="I197" s="6">
        <f>IF('[1]TCE - ANEXO IV - Preencher'!K206="","",'[1]TCE - ANEXO IV - Preencher'!K206)</f>
        <v>44256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179</v>
      </c>
    </row>
    <row r="198" spans="1:12" s="8" customFormat="1" ht="19.5" customHeight="1" x14ac:dyDescent="0.2">
      <c r="A198" s="3">
        <f>IFERROR(VLOOKUP(B198,'[1]DADOS (OCULTAR)'!$P$3:$R$56,3,0),"")</f>
        <v>9039744000356</v>
      </c>
      <c r="B198" s="4" t="str">
        <f>'[1]TCE - ANEXO IV - Preencher'!C207</f>
        <v>UPA OLINDA</v>
      </c>
      <c r="C198" s="4" t="str">
        <f>'[1]TCE - ANEXO IV - Preencher'!E207</f>
        <v>5.99 - Outros Serviços de Terceiros Pessoa Jurídica</v>
      </c>
      <c r="D198" s="3">
        <f>'[1]TCE - ANEXO IV - Preencher'!F207</f>
        <v>10816775000274</v>
      </c>
      <c r="E198" s="5" t="str">
        <f>'[1]TCE - ANEXO IV - Preencher'!G207</f>
        <v>INSPETORIA SALESIANA DO NORDES DO BRASIL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00012551</v>
      </c>
      <c r="I198" s="6">
        <f>IF('[1]TCE - ANEXO IV - Preencher'!K207="","",'[1]TCE - ANEXO IV - Preencher'!K207)</f>
        <v>44236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410</v>
      </c>
    </row>
    <row r="199" spans="1:12" s="8" customFormat="1" ht="19.5" customHeight="1" x14ac:dyDescent="0.2">
      <c r="A199" s="3">
        <f>IFERROR(VLOOKUP(B199,'[1]DADOS (OCULTAR)'!$P$3:$R$56,3,0),"")</f>
        <v>9039744000356</v>
      </c>
      <c r="B199" s="4" t="str">
        <f>'[1]TCE - ANEXO IV - Preencher'!C208</f>
        <v>UPA OLINDA</v>
      </c>
      <c r="C199" s="4" t="str">
        <f>'[1]TCE - ANEXO IV - Preencher'!E208</f>
        <v>5.99 - Outros Serviços de Terceiros Pessoa Jurídica</v>
      </c>
      <c r="D199" s="3">
        <f>'[1]TCE - ANEXO IV - Preencher'!F208</f>
        <v>5467959000155</v>
      </c>
      <c r="E199" s="5" t="str">
        <f>'[1]TCE - ANEXO IV - Preencher'!G208</f>
        <v>MOTO 29 SERVICE LTDA ME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000001600</v>
      </c>
      <c r="I199" s="6">
        <f>IF('[1]TCE - ANEXO IV - Preencher'!K208="","",'[1]TCE - ANEXO IV - Preencher'!K208)</f>
        <v>44243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1285.7</v>
      </c>
    </row>
    <row r="200" spans="1:12" s="8" customFormat="1" ht="19.5" customHeight="1" x14ac:dyDescent="0.2">
      <c r="A200" s="3">
        <f>IFERROR(VLOOKUP(B200,'[1]DADOS (OCULTAR)'!$P$3:$R$56,3,0),"")</f>
        <v>9039744000356</v>
      </c>
      <c r="B200" s="4" t="str">
        <f>'[1]TCE - ANEXO IV - Preencher'!C209</f>
        <v>UPA OLINDA</v>
      </c>
      <c r="C200" s="4" t="str">
        <f>'[1]TCE - ANEXO IV - Preencher'!E209</f>
        <v>5.99 - Outros Serviços de Terceiros Pessoa Jurídica</v>
      </c>
      <c r="D200" s="3">
        <f>'[1]TCE - ANEXO IV - Preencher'!F209</f>
        <v>13409775000329</v>
      </c>
      <c r="E200" s="5" t="str">
        <f>'[1]TCE - ANEXO IV - Preencher'!G209</f>
        <v>LINUS LOG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000001045</v>
      </c>
      <c r="I200" s="6">
        <f>IF('[1]TCE - ANEXO IV - Preencher'!K209="","",'[1]TCE - ANEXO IV - Preencher'!K209)</f>
        <v>44258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2107.7199999999998</v>
      </c>
    </row>
    <row r="201" spans="1:12" s="8" customFormat="1" ht="19.5" customHeight="1" x14ac:dyDescent="0.2">
      <c r="A201" s="3">
        <f>IFERROR(VLOOKUP(B201,'[1]DADOS (OCULTAR)'!$P$3:$R$56,3,0),"")</f>
        <v>9039744000356</v>
      </c>
      <c r="B201" s="4" t="str">
        <f>'[1]TCE - ANEXO IV - Preencher'!C210</f>
        <v>UPA OLINDA</v>
      </c>
      <c r="C201" s="4" t="str">
        <f>'[1]TCE - ANEXO IV - Preencher'!E210</f>
        <v>5.99 - Outros Serviços de Terceiros Pessoa Jurídica</v>
      </c>
      <c r="D201" s="3">
        <f>'[1]TCE - ANEXO IV - Preencher'!F210</f>
        <v>15063447000187</v>
      </c>
      <c r="E201" s="5" t="str">
        <f>'[1]TCE - ANEXO IV - Preencher'!G210</f>
        <v xml:space="preserve">PW CONSULTORIA EM MEDICINA DO TRABALHO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00000547</v>
      </c>
      <c r="I201" s="6">
        <f>IF('[1]TCE - ANEXO IV - Preencher'!K210="","",'[1]TCE - ANEXO IV - Preencher'!K210)</f>
        <v>44258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1875</v>
      </c>
    </row>
    <row r="202" spans="1:12" s="8" customFormat="1" ht="19.5" customHeight="1" x14ac:dyDescent="0.2">
      <c r="A202" s="3">
        <f>IFERROR(VLOOKUP(B202,'[1]DADOS (OCULTAR)'!$P$3:$R$56,3,0),"")</f>
        <v>9039744000356</v>
      </c>
      <c r="B202" s="4" t="str">
        <f>'[1]TCE - ANEXO IV - Preencher'!C211</f>
        <v>UPA OLINDA</v>
      </c>
      <c r="C202" s="4" t="str">
        <f>'[1]TCE - ANEXO IV - Preencher'!E211</f>
        <v>5.99 - Outros Serviços de Terceiros Pessoa Jurídica</v>
      </c>
      <c r="D202" s="3">
        <f>'[1]TCE - ANEXO IV - Preencher'!F211</f>
        <v>17713353000131</v>
      </c>
      <c r="E202" s="5" t="str">
        <f>'[1]TCE - ANEXO IV - Preencher'!G211</f>
        <v>HABILITE MEDICINA OCUPACIONAL LTDA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00009324</v>
      </c>
      <c r="I202" s="6">
        <f>IF('[1]TCE - ANEXO IV - Preencher'!K211="","",'[1]TCE - ANEXO IV - Preencher'!K211)</f>
        <v>44252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90</v>
      </c>
    </row>
    <row r="203" spans="1:12" s="8" customFormat="1" ht="19.5" customHeight="1" x14ac:dyDescent="0.2">
      <c r="A203" s="3">
        <f>IFERROR(VLOOKUP(B203,'[1]DADOS (OCULTAR)'!$P$3:$R$56,3,0),"")</f>
        <v>9039744000356</v>
      </c>
      <c r="B203" s="4" t="str">
        <f>'[1]TCE - ANEXO IV - Preencher'!C212</f>
        <v>UPA OLINDA</v>
      </c>
      <c r="C203" s="4" t="str">
        <f>'[1]TCE - ANEXO IV - Preencher'!E212</f>
        <v>5.5 - Reparo e Manutenção de Máquinas e Equipamentos</v>
      </c>
      <c r="D203" s="3">
        <f>'[1]TCE - ANEXO IV - Preencher'!F212</f>
        <v>1141468000169</v>
      </c>
      <c r="E203" s="5" t="str">
        <f>'[1]TCE - ANEXO IV - Preencher'!G212</f>
        <v>MEDCALL COM SERV REPR MAT RADIO MED HOSP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00002473</v>
      </c>
      <c r="I203" s="6">
        <f>IF('[1]TCE - ANEXO IV - Preencher'!K212="","",'[1]TCE - ANEXO IV - Preencher'!K212)</f>
        <v>44259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356.33</v>
      </c>
    </row>
    <row r="204" spans="1:12" s="8" customFormat="1" ht="19.5" customHeight="1" x14ac:dyDescent="0.2">
      <c r="A204" s="3">
        <f>IFERROR(VLOOKUP(B204,'[1]DADOS (OCULTAR)'!$P$3:$R$56,3,0),"")</f>
        <v>9039744000356</v>
      </c>
      <c r="B204" s="4" t="str">
        <f>'[1]TCE - ANEXO IV - Preencher'!C213</f>
        <v>UPA OLINDA</v>
      </c>
      <c r="C204" s="4" t="str">
        <f>'[1]TCE - ANEXO IV - Preencher'!E213</f>
        <v>5.5 - Reparo e Manutenção de Máquinas e Equipamentos</v>
      </c>
      <c r="D204" s="3">
        <f>'[1]TCE - ANEXO IV - Preencher'!F213</f>
        <v>12067307000199</v>
      </c>
      <c r="E204" s="5" t="str">
        <f>'[1]TCE - ANEXO IV - Preencher'!G213</f>
        <v>CAETANO ALVES DA SILVA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000000405</v>
      </c>
      <c r="I204" s="6">
        <f>IF('[1]TCE - ANEXO IV - Preencher'!K213="","",'[1]TCE - ANEXO IV - Preencher'!K213)</f>
        <v>44256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640</v>
      </c>
    </row>
    <row r="205" spans="1:12" s="8" customFormat="1" ht="19.5" customHeight="1" x14ac:dyDescent="0.2">
      <c r="A205" s="3">
        <f>IFERROR(VLOOKUP(B205,'[1]DADOS (OCULTAR)'!$P$3:$R$56,3,0),"")</f>
        <v>9039744000356</v>
      </c>
      <c r="B205" s="4" t="str">
        <f>'[1]TCE - ANEXO IV - Preencher'!C214</f>
        <v>UPA OLINDA</v>
      </c>
      <c r="C205" s="4" t="str">
        <f>'[1]TCE - ANEXO IV - Preencher'!E214</f>
        <v>5.5 - Reparo e Manutenção de Máquinas e Equipamentos</v>
      </c>
      <c r="D205" s="3">
        <f>'[1]TCE - ANEXO IV - Preencher'!F214</f>
        <v>17398584000106</v>
      </c>
      <c r="E205" s="5" t="str">
        <f>'[1]TCE - ANEXO IV - Preencher'!G214</f>
        <v>MTG MONTAGEM TÉCNICA DE GAS LTDA ME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00001285</v>
      </c>
      <c r="I205" s="6">
        <f>IF('[1]TCE - ANEXO IV - Preencher'!K214="","",'[1]TCE - ANEXO IV - Preencher'!K214)</f>
        <v>44256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450</v>
      </c>
    </row>
    <row r="206" spans="1:12" s="8" customFormat="1" ht="19.5" customHeight="1" x14ac:dyDescent="0.2">
      <c r="A206" s="3">
        <f>IFERROR(VLOOKUP(B206,'[1]DADOS (OCULTAR)'!$P$3:$R$56,3,0),"")</f>
        <v>9039744000356</v>
      </c>
      <c r="B206" s="4" t="str">
        <f>'[1]TCE - ANEXO IV - Preencher'!C215</f>
        <v>UPA OLINDA</v>
      </c>
      <c r="C206" s="4" t="str">
        <f>'[1]TCE - ANEXO IV - Preencher'!E215</f>
        <v>5.5 - Reparo e Manutenção de Máquinas e Equipamentos</v>
      </c>
      <c r="D206" s="3">
        <f>'[1]TCE - ANEXO IV - Preencher'!F215</f>
        <v>7146768000117</v>
      </c>
      <c r="E206" s="5" t="str">
        <f>'[1]TCE - ANEXO IV - Preencher'!G215</f>
        <v>SERV IMAGEM NORDESTE ASSISTENCIA TECNICA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000003904</v>
      </c>
      <c r="I206" s="6">
        <f>IF('[1]TCE - ANEXO IV - Preencher'!K215="","",'[1]TCE - ANEXO IV - Preencher'!K215)</f>
        <v>44253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2059</v>
      </c>
    </row>
    <row r="207" spans="1:12" s="8" customFormat="1" ht="19.5" customHeight="1" x14ac:dyDescent="0.2">
      <c r="A207" s="3">
        <f>IFERROR(VLOOKUP(B207,'[1]DADOS (OCULTAR)'!$P$3:$R$56,3,0),"")</f>
        <v>9039744000356</v>
      </c>
      <c r="B207" s="4" t="str">
        <f>'[1]TCE - ANEXO IV - Preencher'!C216</f>
        <v>UPA OLINDA</v>
      </c>
      <c r="C207" s="4" t="str">
        <f>'[1]TCE - ANEXO IV - Preencher'!E216</f>
        <v>5.5 - Reparo e Manutenção de Máquinas e Equipamentos</v>
      </c>
      <c r="D207" s="3">
        <f>'[1]TCE - ANEXO IV - Preencher'!F216</f>
        <v>24380578002041</v>
      </c>
      <c r="E207" s="5" t="str">
        <f>'[1]TCE - ANEXO IV - Preencher'!G216</f>
        <v>WHITE MARTINS GASES INDUSTRIAIS NE S 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000010559</v>
      </c>
      <c r="I207" s="6">
        <f>IF('[1]TCE - ANEXO IV - Preencher'!K216="","",'[1]TCE - ANEXO IV - Preencher'!K216)</f>
        <v>44237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459.3</v>
      </c>
    </row>
    <row r="208" spans="1:12" s="8" customFormat="1" ht="19.5" customHeight="1" x14ac:dyDescent="0.2">
      <c r="A208" s="3">
        <f>IFERROR(VLOOKUP(B208,'[1]DADOS (OCULTAR)'!$P$3:$R$56,3,0),"")</f>
        <v>9039744000356</v>
      </c>
      <c r="B208" s="4" t="str">
        <f>'[1]TCE - ANEXO IV - Preencher'!C217</f>
        <v>UPA OLINDA</v>
      </c>
      <c r="C208" s="4" t="str">
        <f>'[1]TCE - ANEXO IV - Preencher'!E217</f>
        <v>5.5 - Reparo e Manutenção de Máquinas e Equipamentos</v>
      </c>
      <c r="D208" s="3">
        <f>'[1]TCE - ANEXO IV - Preencher'!F217</f>
        <v>11343756000150</v>
      </c>
      <c r="E208" s="5" t="str">
        <f>'[1]TCE - ANEXO IV - Preencher'!G217</f>
        <v>JL GRUPOS GERADORES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000002827</v>
      </c>
      <c r="I208" s="6">
        <f>IF('[1]TCE - ANEXO IV - Preencher'!K217="","",'[1]TCE - ANEXO IV - Preencher'!K217)</f>
        <v>44263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250</v>
      </c>
    </row>
    <row r="209" spans="1:12" s="8" customFormat="1" ht="19.5" customHeight="1" x14ac:dyDescent="0.2">
      <c r="A209" s="3">
        <f>IFERROR(VLOOKUP(B209,'[1]DADOS (OCULTAR)'!$P$3:$R$56,3,0),"")</f>
        <v>9039744000356</v>
      </c>
      <c r="B209" s="4" t="str">
        <f>'[1]TCE - ANEXO IV - Preencher'!C218</f>
        <v>UPA OLINDA</v>
      </c>
      <c r="C209" s="4" t="str">
        <f>'[1]TCE - ANEXO IV - Preencher'!E218</f>
        <v>5.5 - Reparo e Manutenção de Máquinas e Equipamentos</v>
      </c>
      <c r="D209" s="3">
        <f>'[1]TCE - ANEXO IV - Preencher'!F218</f>
        <v>9014387000100</v>
      </c>
      <c r="E209" s="5" t="str">
        <f>'[1]TCE - ANEXO IV - Preencher'!G218</f>
        <v>COMPLETA SERV DE AR COND E LOCACAO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00001407</v>
      </c>
      <c r="I209" s="6">
        <f>IF('[1]TCE - ANEXO IV - Preencher'!K218="","",'[1]TCE - ANEXO IV - Preencher'!K218)</f>
        <v>44250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3980.13</v>
      </c>
    </row>
    <row r="210" spans="1:12" s="8" customFormat="1" ht="19.5" customHeight="1" x14ac:dyDescent="0.2">
      <c r="A210" s="3">
        <f>IFERROR(VLOOKUP(B210,'[1]DADOS (OCULTAR)'!$P$3:$R$56,3,0),"")</f>
        <v>9039744000356</v>
      </c>
      <c r="B210" s="4" t="str">
        <f>'[1]TCE - ANEXO IV - Preencher'!C219</f>
        <v>UPA OLINDA</v>
      </c>
      <c r="C210" s="4" t="str">
        <f>'[1]TCE - ANEXO IV - Preencher'!E219</f>
        <v>5.5 - Reparo e Manutenção de Máquinas e Equipamentos</v>
      </c>
      <c r="D210" s="3">
        <f>'[1]TCE - ANEXO IV - Preencher'!F219</f>
        <v>8845988000100</v>
      </c>
      <c r="E210" s="5" t="str">
        <f>'[1]TCE - ANEXO IV - Preencher'!G219</f>
        <v>ACESSPLUS MANUTENCAO LTDA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00004721</v>
      </c>
      <c r="I210" s="6">
        <f>IF('[1]TCE - ANEXO IV - Preencher'!K219="","",'[1]TCE - ANEXO IV - Preencher'!K219)</f>
        <v>44256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352.12</v>
      </c>
    </row>
    <row r="211" spans="1:12" s="8" customFormat="1" ht="19.5" customHeight="1" x14ac:dyDescent="0.2">
      <c r="A211" s="3">
        <f>IFERROR(VLOOKUP(B211,'[1]DADOS (OCULTAR)'!$P$3:$R$56,3,0),"")</f>
        <v>9039744000356</v>
      </c>
      <c r="B211" s="4" t="str">
        <f>'[1]TCE - ANEXO IV - Preencher'!C220</f>
        <v>UPA OLINDA</v>
      </c>
      <c r="C211" s="4" t="str">
        <f>'[1]TCE - ANEXO IV - Preencher'!E220</f>
        <v>5.4 - Reparo e Manutenção de Bens Imóveis</v>
      </c>
      <c r="D211" s="3">
        <f>'[1]TCE - ANEXO IV - Preencher'!F220</f>
        <v>32224043000147</v>
      </c>
      <c r="E211" s="5" t="str">
        <f>'[1]TCE - ANEXO IV - Preencher'!G220</f>
        <v>JOAO SOARES SOBRINHO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00000014</v>
      </c>
      <c r="I211" s="6">
        <f>IF('[1]TCE - ANEXO IV - Preencher'!K220="","",'[1]TCE - ANEXO IV - Preencher'!K220)</f>
        <v>44252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900</v>
      </c>
    </row>
    <row r="212" spans="1:12" s="8" customFormat="1" ht="19.5" customHeight="1" x14ac:dyDescent="0.2">
      <c r="A212" s="3">
        <f>IFERROR(VLOOKUP(B212,'[1]DADOS (OCULTAR)'!$P$3:$R$56,3,0),"")</f>
        <v>9039744000356</v>
      </c>
      <c r="B212" s="4" t="str">
        <f>'[1]TCE - ANEXO IV - Preencher'!C221</f>
        <v>UPA OLINDA</v>
      </c>
      <c r="C212" s="4" t="str">
        <f>'[1]TCE - ANEXO IV - Preencher'!E221</f>
        <v>5.4 - Reparo e Manutenção de Bens Imóveis</v>
      </c>
      <c r="D212" s="3">
        <f>'[1]TCE - ANEXO IV - Preencher'!F221</f>
        <v>12486871000146</v>
      </c>
      <c r="E212" s="5" t="str">
        <f>'[1]TCE - ANEXO IV - Preencher'!G221</f>
        <v>ROBSON MATOS DE ALBUQUERQUE 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000000781</v>
      </c>
      <c r="I212" s="6">
        <f>IF('[1]TCE - ANEXO IV - Preencher'!K221="","",'[1]TCE - ANEXO IV - Preencher'!K221)</f>
        <v>44239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2460</v>
      </c>
    </row>
    <row r="213" spans="1:12" s="8" customFormat="1" ht="19.5" customHeight="1" x14ac:dyDescent="0.2">
      <c r="A213" s="3">
        <f>IFERROR(VLOOKUP(B213,'[1]DADOS (OCULTAR)'!$P$3:$R$56,3,0),"")</f>
        <v>9039744000356</v>
      </c>
      <c r="B213" s="4" t="str">
        <f>'[1]TCE - ANEXO IV - Preencher'!C222</f>
        <v>UPA OLINDA</v>
      </c>
      <c r="C213" s="4" t="str">
        <f>'[1]TCE - ANEXO IV - Preencher'!E222</f>
        <v>5.4 - Reparo e Manutenção de Bens Imóveis</v>
      </c>
      <c r="D213" s="3">
        <f>'[1]TCE - ANEXO IV - Preencher'!F222</f>
        <v>24306209000146</v>
      </c>
      <c r="E213" s="5" t="str">
        <f>'[1]TCE - ANEXO IV - Preencher'!G222</f>
        <v>GESTAMB SOLUCOES AMBIENTAIS LTDA ME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00000350</v>
      </c>
      <c r="I213" s="6">
        <f>IF('[1]TCE - ANEXO IV - Preencher'!K222="","",'[1]TCE - ANEXO IV - Preencher'!K222)</f>
        <v>44263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2312.1999999999998</v>
      </c>
    </row>
    <row r="214" spans="1:12" s="8" customFormat="1" ht="19.5" customHeight="1" x14ac:dyDescent="0.2">
      <c r="A214" s="3">
        <f>IFERROR(VLOOKUP(B214,'[1]DADOS (OCULTAR)'!$P$3:$R$56,3,0),"")</f>
        <v>9039744000356</v>
      </c>
      <c r="B214" s="4" t="str">
        <f>'[1]TCE - ANEXO IV - Preencher'!C223</f>
        <v>UPA OLINDA</v>
      </c>
      <c r="C214" s="4" t="str">
        <f>'[1]TCE - ANEXO IV - Preencher'!E223</f>
        <v>5.6 - Reparo e Manutanção de Veículos</v>
      </c>
      <c r="D214" s="3">
        <f>'[1]TCE - ANEXO IV - Preencher'!F223</f>
        <v>22173474000178</v>
      </c>
      <c r="E214" s="5" t="str">
        <f>'[1]TCE - ANEXO IV - Preencher'!G223</f>
        <v>SERVI PECAS E SERVICOS EIRELI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2501</v>
      </c>
      <c r="I214" s="6">
        <f>IF('[1]TCE - ANEXO IV - Preencher'!K223="","",'[1]TCE - ANEXO IV - Preencher'!K223)</f>
        <v>44237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150</v>
      </c>
    </row>
    <row r="215" spans="1:12" s="8" customFormat="1" ht="19.5" customHeight="1" x14ac:dyDescent="0.2">
      <c r="A215" s="3">
        <f>IFERROR(VLOOKUP(B215,'[1]DADOS (OCULTAR)'!$P$3:$R$56,3,0),"")</f>
        <v>9039744000356</v>
      </c>
      <c r="B215" s="4" t="str">
        <f>'[1]TCE - ANEXO IV - Preencher'!C224</f>
        <v>UPA OLINDA</v>
      </c>
      <c r="C215" s="4" t="str">
        <f>'[1]TCE - ANEXO IV - Preencher'!E224</f>
        <v>5.6 - Reparo e Manutanção de Veículos</v>
      </c>
      <c r="D215" s="3">
        <f>'[1]TCE - ANEXO IV - Preencher'!F224</f>
        <v>22173474000178</v>
      </c>
      <c r="E215" s="5" t="str">
        <f>'[1]TCE - ANEXO IV - Preencher'!G224</f>
        <v>SERVI PECAS E SERVICOS EIRELI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2502</v>
      </c>
      <c r="I215" s="6">
        <f>IF('[1]TCE - ANEXO IV - Preencher'!K224="","",'[1]TCE - ANEXO IV - Preencher'!K224)</f>
        <v>44244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630</v>
      </c>
    </row>
    <row r="216" spans="1:12" s="8" customFormat="1" ht="19.5" customHeight="1" x14ac:dyDescent="0.2">
      <c r="A216" s="3">
        <f>IFERROR(VLOOKUP(B216,'[1]DADOS (OCULTAR)'!$P$3:$R$56,3,0),"")</f>
        <v>9039744000356</v>
      </c>
      <c r="B216" s="4" t="str">
        <f>'[1]TCE - ANEXO IV - Preencher'!C225</f>
        <v>UPA OLINDA</v>
      </c>
      <c r="C216" s="4" t="str">
        <f>'[1]TCE - ANEXO IV - Preencher'!E225</f>
        <v>5.99 - Outros Serviços de Terceiros Pessoa Jurídica</v>
      </c>
      <c r="D216" s="3">
        <f>'[1]TCE - ANEXO IV - Preencher'!F225</f>
        <v>20543598000172</v>
      </c>
      <c r="E216" s="5" t="str">
        <f>'[1]TCE - ANEXO IV - Preencher'!G225</f>
        <v>GILBERTO BELMINO LINS JUNIOR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00000004</v>
      </c>
      <c r="I216" s="6">
        <f>IF('[1]TCE - ANEXO IV - Preencher'!K225="","",'[1]TCE - ANEXO IV - Preencher'!K225)</f>
        <v>44252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210</v>
      </c>
    </row>
    <row r="217" spans="1:12" s="8" customFormat="1" ht="19.5" customHeight="1" x14ac:dyDescent="0.2">
      <c r="A217" s="3">
        <f>IFERROR(VLOOKUP(B217,'[1]DADOS (OCULTAR)'!$P$3:$R$56,3,0),"")</f>
        <v>9039744000356</v>
      </c>
      <c r="B217" s="4" t="str">
        <f>'[1]TCE - ANEXO IV - Preencher'!C226</f>
        <v>UPA OLINDA</v>
      </c>
      <c r="C217" s="4" t="str">
        <f>'[1]TCE - ANEXO IV - Preencher'!E226</f>
        <v>5.4 - Reparo e Manutenção de Bens Imóveis</v>
      </c>
      <c r="D217" s="3" t="str">
        <f>'[1]TCE - ANEXO IV - Preencher'!F226</f>
        <v xml:space="preserve">07.626.934/0001-82 </v>
      </c>
      <c r="E217" s="5" t="str">
        <f>'[1]TCE - ANEXO IV - Preencher'!G226</f>
        <v>MOVEARTE COM SERV MOVEIS ACO E MADEIRA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00000274</v>
      </c>
      <c r="I217" s="6">
        <f>IF('[1]TCE - ANEXO IV - Preencher'!K226="","",'[1]TCE - ANEXO IV - Preencher'!K226)</f>
        <v>44231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1800</v>
      </c>
    </row>
    <row r="218" spans="1:12" s="8" customFormat="1" ht="19.5" customHeight="1" x14ac:dyDescent="0.2">
      <c r="A218" s="3">
        <f>IFERROR(VLOOKUP(B218,'[1]DADOS (OCULTAR)'!$P$3:$R$56,3,0),"")</f>
        <v>9039744000356</v>
      </c>
      <c r="B218" s="4" t="str">
        <f>'[1]TCE - ANEXO IV - Preencher'!C227</f>
        <v>UPA OLINDA</v>
      </c>
      <c r="C218" s="4" t="str">
        <f>'[1]TCE - ANEXO IV - Preencher'!E227</f>
        <v>5.10 - Detetização/Tratamento de Resíduos e Afins</v>
      </c>
      <c r="D218" s="3">
        <f>'[1]TCE - ANEXO IV - Preencher'!F227</f>
        <v>10333266000100</v>
      </c>
      <c r="E218" s="5" t="str">
        <f>'[1]TCE - ANEXO IV - Preencher'!G227</f>
        <v>CARLOS ANTONIO DE OLIVEIRA MILET JUNIOR 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00008329</v>
      </c>
      <c r="I218" s="6">
        <f>IF('[1]TCE - ANEXO IV - Preencher'!K227="","",'[1]TCE - ANEXO IV - Preencher'!K227)</f>
        <v>44254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130</v>
      </c>
    </row>
    <row r="219" spans="1:12" s="8" customFormat="1" ht="19.5" customHeight="1" x14ac:dyDescent="0.2">
      <c r="A219" s="3">
        <f>IFERROR(VLOOKUP(B219,'[1]DADOS (OCULTAR)'!$P$3:$R$56,3,0),"")</f>
        <v>9039744000356</v>
      </c>
      <c r="B219" s="4" t="str">
        <f>'[1]TCE - ANEXO IV - Preencher'!C228</f>
        <v>UPA OLINDA</v>
      </c>
      <c r="C219" s="4" t="str">
        <f>'[1]TCE - ANEXO IV - Preencher'!E228</f>
        <v>5.17 - Manutenção de Software, Certificação Digital e Microfilmagem</v>
      </c>
      <c r="D219" s="3">
        <f>'[1]TCE - ANEXO IV - Preencher'!F228</f>
        <v>53113791001285</v>
      </c>
      <c r="E219" s="5" t="str">
        <f>'[1]TCE - ANEXO IV - Preencher'!G228</f>
        <v>TOTVS S.A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2021/15462</v>
      </c>
      <c r="I219" s="6">
        <f>IF('[1]TCE - ANEXO IV - Preencher'!K228="","",'[1]TCE - ANEXO IV - Preencher'!K228)</f>
        <v>44253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3106200</v>
      </c>
      <c r="L219" s="7">
        <f>'[1]TCE - ANEXO IV - Preencher'!N228</f>
        <v>279.8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2021-04-05T15:05:03Z</dcterms:created>
  <dcterms:modified xsi:type="dcterms:W3CDTF">2021-04-05T15:06:34Z</dcterms:modified>
</cp:coreProperties>
</file>