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1.JANEIRO.2021\SES - PUBLICAÇÃO\"/>
    </mc:Choice>
  </mc:AlternateContent>
  <xr:revisionPtr revIDLastSave="0" documentId="8_{FB9FDD3F-056E-4AEC-9DBE-9B3F2C4305AA}" xr6:coauthVersionLast="45" xr6:coauthVersionMax="45" xr10:uidLastSave="{00000000-0000-0000-0000-000000000000}"/>
  <bookViews>
    <workbookView xWindow="-120" yWindow="-120" windowWidth="20640" windowHeight="11160" xr2:uid="{EECD8640-7903-4BAF-90E1-42E58658F92B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S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O4969" i="1"/>
  <c r="N4969" i="1"/>
  <c r="P4969" i="1" s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R4968" i="1"/>
  <c r="Q4968" i="1"/>
  <c r="S4968" i="1" s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AB4965" i="1" s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K4963" i="1"/>
  <c r="M4963" i="1" s="1"/>
  <c r="J4963" i="1"/>
  <c r="AB4963" i="1" s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S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R4960" i="1"/>
  <c r="Q4960" i="1"/>
  <c r="S4960" i="1" s="1"/>
  <c r="O4960" i="1"/>
  <c r="P4960" i="1" s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P4955" i="1"/>
  <c r="O4955" i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P4945" i="1"/>
  <c r="O4945" i="1"/>
  <c r="N4945" i="1"/>
  <c r="M4945" i="1"/>
  <c r="L4945" i="1"/>
  <c r="K4945" i="1"/>
  <c r="J4945" i="1"/>
  <c r="I4945" i="1"/>
  <c r="AB4945" i="1" s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P4944" i="1" s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O4943" i="1"/>
  <c r="N4943" i="1"/>
  <c r="P4943" i="1" s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R4941" i="1"/>
  <c r="Q4941" i="1"/>
  <c r="S4941" i="1" s="1"/>
  <c r="P4941" i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R4938" i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AB4925" i="1" s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AB4913" i="1" s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AB4909" i="1" s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AB4901" i="1" s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AB4885" i="1" s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AB4881" i="1" s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Z4878" i="1"/>
  <c r="Y4878" i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P4876" i="1"/>
  <c r="O4876" i="1"/>
  <c r="N4876" i="1"/>
  <c r="L4876" i="1"/>
  <c r="K4876" i="1"/>
  <c r="M4876" i="1" s="1"/>
  <c r="AB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Z4874" i="1"/>
  <c r="Y4874" i="1"/>
  <c r="X4874" i="1"/>
  <c r="W4874" i="1"/>
  <c r="V4874" i="1"/>
  <c r="U4874" i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 s="1"/>
  <c r="AB4872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V4870" i="1"/>
  <c r="U4870" i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M4868" i="1" s="1"/>
  <c r="AB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S4865" i="1" s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P4863" i="1"/>
  <c r="O4863" i="1"/>
  <c r="N4863" i="1"/>
  <c r="L4863" i="1"/>
  <c r="M4863" i="1" s="1"/>
  <c r="K4863" i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S4849" i="1" s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O4846" i="1"/>
  <c r="P4846" i="1" s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S4845" i="1" s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P4843" i="1"/>
  <c r="O4843" i="1"/>
  <c r="N4843" i="1"/>
  <c r="L4843" i="1"/>
  <c r="M4843" i="1" s="1"/>
  <c r="K4843" i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P4842" i="1" s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P4839" i="1"/>
  <c r="O4839" i="1"/>
  <c r="N4839" i="1"/>
  <c r="L4839" i="1"/>
  <c r="M4839" i="1" s="1"/>
  <c r="K4839" i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P4835" i="1"/>
  <c r="O4835" i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P4831" i="1"/>
  <c r="O4831" i="1"/>
  <c r="N4831" i="1"/>
  <c r="L4831" i="1"/>
  <c r="M4831" i="1" s="1"/>
  <c r="K4831" i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P4810" i="1" s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B4805" i="1"/>
  <c r="AA4805" i="1"/>
  <c r="Y4805" i="1"/>
  <c r="X4805" i="1"/>
  <c r="Z4805" i="1" s="1"/>
  <c r="W4805" i="1"/>
  <c r="U4805" i="1"/>
  <c r="T4805" i="1"/>
  <c r="V4805" i="1" s="1"/>
  <c r="R4805" i="1"/>
  <c r="S4805" i="1" s="1"/>
  <c r="Q4805" i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S4804" i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O4803" i="1"/>
  <c r="N4803" i="1"/>
  <c r="P4803" i="1" s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O4802" i="1"/>
  <c r="P4802" i="1" s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P4797" i="1"/>
  <c r="O4797" i="1"/>
  <c r="N4797" i="1"/>
  <c r="L4797" i="1"/>
  <c r="K4797" i="1"/>
  <c r="M4797" i="1" s="1"/>
  <c r="J4797" i="1"/>
  <c r="AB4797" i="1" s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S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N4795" i="1"/>
  <c r="P4795" i="1" s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P4794" i="1" s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AB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S4728" i="1" s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M4724" i="1" s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P4718" i="1"/>
  <c r="O4718" i="1"/>
  <c r="N4718" i="1"/>
  <c r="L4718" i="1"/>
  <c r="M4718" i="1" s="1"/>
  <c r="K4718" i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M4710" i="1" s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S4700" i="1"/>
  <c r="R4700" i="1"/>
  <c r="Q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M4698" i="1"/>
  <c r="L4698" i="1"/>
  <c r="K4698" i="1"/>
  <c r="J4698" i="1"/>
  <c r="I4698" i="1"/>
  <c r="AB4698" i="1" s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S4696" i="1"/>
  <c r="R4696" i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Z4695" i="1"/>
  <c r="Y4695" i="1"/>
  <c r="X4695" i="1"/>
  <c r="W4695" i="1"/>
  <c r="V4695" i="1"/>
  <c r="U4695" i="1"/>
  <c r="T4695" i="1"/>
  <c r="R4695" i="1"/>
  <c r="Q4695" i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W4690" i="1"/>
  <c r="V4690" i="1"/>
  <c r="U4690" i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B4688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P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Z4679" i="1"/>
  <c r="Y4679" i="1"/>
  <c r="X4679" i="1"/>
  <c r="W4679" i="1"/>
  <c r="V4679" i="1"/>
  <c r="U4679" i="1"/>
  <c r="T4679" i="1"/>
  <c r="S4679" i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R4677" i="1"/>
  <c r="Q4677" i="1"/>
  <c r="S4677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B4672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AB4664" i="1" s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AB4660" i="1" s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AB4656" i="1" s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AB4648" i="1" s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L4615" i="1"/>
  <c r="K4615" i="1"/>
  <c r="M4615" i="1" s="1"/>
  <c r="J4615" i="1"/>
  <c r="I4615" i="1"/>
  <c r="H4615" i="1"/>
  <c r="AB4615" i="1" s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P4608" i="1"/>
  <c r="O4608" i="1"/>
  <c r="N4608" i="1"/>
  <c r="L4608" i="1"/>
  <c r="M4608" i="1" s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P4607" i="1" s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S4586" i="1"/>
  <c r="R4586" i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V4581" i="1"/>
  <c r="U4581" i="1"/>
  <c r="T4581" i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S4579" i="1"/>
  <c r="R4579" i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AB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Z4577" i="1" s="1"/>
  <c r="X4577" i="1"/>
  <c r="W4577" i="1"/>
  <c r="U4577" i="1"/>
  <c r="V4577" i="1" s="1"/>
  <c r="T4577" i="1"/>
  <c r="R4577" i="1"/>
  <c r="Q4577" i="1"/>
  <c r="S4577" i="1" s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AB4554" i="1" s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AB4542" i="1" s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S4540" i="1" s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AB4538" i="1" s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AB4534" i="1" s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AB4518" i="1" s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AB4510" i="1" s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AB4502" i="1" s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P4496" i="1" s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S4492" i="1" s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L4490" i="1"/>
  <c r="M4490" i="1" s="1"/>
  <c r="K4490" i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N4489" i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N4473" i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S4428" i="1"/>
  <c r="R4428" i="1"/>
  <c r="Q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V4427" i="1"/>
  <c r="U4427" i="1"/>
  <c r="T4427" i="1"/>
  <c r="R4427" i="1"/>
  <c r="Q4427" i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R4426" i="1"/>
  <c r="Q4426" i="1"/>
  <c r="S4426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S4424" i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Q4423" i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R4422" i="1"/>
  <c r="Q4422" i="1"/>
  <c r="S4422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P4421" i="1"/>
  <c r="O4421" i="1"/>
  <c r="N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P4417" i="1"/>
  <c r="O4417" i="1"/>
  <c r="N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S4416" i="1"/>
  <c r="R4416" i="1"/>
  <c r="Q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Q4411" i="1"/>
  <c r="S4411" i="1" s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S4409" i="1"/>
  <c r="R4409" i="1"/>
  <c r="Q4409" i="1"/>
  <c r="P4409" i="1"/>
  <c r="O4409" i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S4407" i="1"/>
  <c r="R4407" i="1"/>
  <c r="Q4407" i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R4405" i="1"/>
  <c r="Q4405" i="1"/>
  <c r="S4405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S4404" i="1"/>
  <c r="R4404" i="1"/>
  <c r="Q4404" i="1"/>
  <c r="O4404" i="1"/>
  <c r="N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Z4403" i="1"/>
  <c r="Y4403" i="1"/>
  <c r="X4403" i="1"/>
  <c r="W4403" i="1"/>
  <c r="V4403" i="1"/>
  <c r="U4403" i="1"/>
  <c r="T4403" i="1"/>
  <c r="S4403" i="1"/>
  <c r="R4403" i="1"/>
  <c r="Q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P4402" i="1"/>
  <c r="O4402" i="1"/>
  <c r="N4402" i="1"/>
  <c r="M4402" i="1"/>
  <c r="L4402" i="1"/>
  <c r="K4402" i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B4400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V4398" i="1" s="1"/>
  <c r="R4398" i="1"/>
  <c r="Q4398" i="1"/>
  <c r="S4398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P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R4394" i="1"/>
  <c r="Q4394" i="1"/>
  <c r="S4394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P4393" i="1"/>
  <c r="O4393" i="1"/>
  <c r="N4393" i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W4390" i="1"/>
  <c r="U4390" i="1"/>
  <c r="T4390" i="1"/>
  <c r="V4390" i="1" s="1"/>
  <c r="R4390" i="1"/>
  <c r="Q4390" i="1"/>
  <c r="S4390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P4389" i="1"/>
  <c r="O4389" i="1"/>
  <c r="N4389" i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S4388" i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R4386" i="1"/>
  <c r="Q4386" i="1"/>
  <c r="S4386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R4382" i="1"/>
  <c r="Q4382" i="1"/>
  <c r="S4382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P4381" i="1"/>
  <c r="O4381" i="1"/>
  <c r="N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S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R4378" i="1"/>
  <c r="Q4378" i="1"/>
  <c r="S4378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P4377" i="1"/>
  <c r="O4377" i="1"/>
  <c r="N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V4374" i="1" s="1"/>
  <c r="R4374" i="1"/>
  <c r="Q4374" i="1"/>
  <c r="S4374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P4373" i="1"/>
  <c r="O4373" i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S4372" i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R4370" i="1"/>
  <c r="Q4370" i="1"/>
  <c r="S4370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P4369" i="1"/>
  <c r="O4369" i="1"/>
  <c r="N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R4366" i="1"/>
  <c r="Q4366" i="1"/>
  <c r="S4366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P4365" i="1"/>
  <c r="O4365" i="1"/>
  <c r="N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S4364" i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V4362" i="1" s="1"/>
  <c r="R4362" i="1"/>
  <c r="Q4362" i="1"/>
  <c r="S4362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P4361" i="1"/>
  <c r="O4361" i="1"/>
  <c r="N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V4358" i="1" s="1"/>
  <c r="R4358" i="1"/>
  <c r="Q4358" i="1"/>
  <c r="S4358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P4357" i="1"/>
  <c r="O4357" i="1"/>
  <c r="N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V4354" i="1" s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P4353" i="1"/>
  <c r="O4353" i="1"/>
  <c r="N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V4350" i="1" s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P4349" i="1"/>
  <c r="O4349" i="1"/>
  <c r="N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S4348" i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Q4347" i="1"/>
  <c r="S4347" i="1" s="1"/>
  <c r="O4347" i="1"/>
  <c r="N4347" i="1"/>
  <c r="P4347" i="1" s="1"/>
  <c r="M4347" i="1"/>
  <c r="L4347" i="1"/>
  <c r="K4347" i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P4345" i="1"/>
  <c r="O4345" i="1"/>
  <c r="N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P4341" i="1"/>
  <c r="O4341" i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S4340" i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V4338" i="1" s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P4337" i="1"/>
  <c r="O4337" i="1"/>
  <c r="N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V4334" i="1" s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V4326" i="1" s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R4322" i="1"/>
  <c r="Q4322" i="1"/>
  <c r="S4322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P4321" i="1"/>
  <c r="O4321" i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P4313" i="1"/>
  <c r="O4313" i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V4310" i="1" s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P4305" i="1"/>
  <c r="O4305" i="1"/>
  <c r="N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P4297" i="1"/>
  <c r="O4297" i="1"/>
  <c r="N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P4289" i="1"/>
  <c r="O4289" i="1"/>
  <c r="N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P4285" i="1"/>
  <c r="O4285" i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P4281" i="1"/>
  <c r="O4281" i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P4273" i="1"/>
  <c r="O4273" i="1"/>
  <c r="N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AB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B4265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Z4263" i="1"/>
  <c r="Y4263" i="1"/>
  <c r="X4263" i="1"/>
  <c r="W4263" i="1"/>
  <c r="V4263" i="1"/>
  <c r="U4263" i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M4261" i="1" s="1"/>
  <c r="AB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 s="1"/>
  <c r="AB4257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Z4255" i="1"/>
  <c r="Y4255" i="1"/>
  <c r="X4255" i="1"/>
  <c r="W4255" i="1"/>
  <c r="V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R4254" i="1"/>
  <c r="Q4254" i="1"/>
  <c r="S4254" i="1" s="1"/>
  <c r="O4254" i="1"/>
  <c r="P4254" i="1" s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V4252" i="1"/>
  <c r="U4252" i="1"/>
  <c r="T4252" i="1"/>
  <c r="R4252" i="1"/>
  <c r="Q4252" i="1"/>
  <c r="S4252" i="1" s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P4201" i="1" s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AB4195" i="1" s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P4169" i="1" s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P4145" i="1" s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O4138" i="1"/>
  <c r="P4138" i="1" s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L4131" i="1"/>
  <c r="M4131" i="1" s="1"/>
  <c r="K4131" i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O4129" i="1"/>
  <c r="N4129" i="1"/>
  <c r="P4129" i="1" s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L4127" i="1"/>
  <c r="M4127" i="1" s="1"/>
  <c r="K4127" i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O4122" i="1"/>
  <c r="P4122" i="1" s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L4115" i="1"/>
  <c r="M4115" i="1" s="1"/>
  <c r="K4115" i="1"/>
  <c r="J4115" i="1"/>
  <c r="I4115" i="1"/>
  <c r="H4115" i="1"/>
  <c r="AB4115" i="1" s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P4106" i="1" s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P4102" i="1" s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S4101" i="1" s="1"/>
  <c r="Q4101" i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L4099" i="1"/>
  <c r="M4099" i="1" s="1"/>
  <c r="K4099" i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O4090" i="1"/>
  <c r="P4090" i="1" s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P4089" i="1" s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S4085" i="1" s="1"/>
  <c r="Q4085" i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P4083" i="1"/>
  <c r="O4083" i="1"/>
  <c r="N4083" i="1"/>
  <c r="L4083" i="1"/>
  <c r="M4083" i="1" s="1"/>
  <c r="K4083" i="1"/>
  <c r="J4083" i="1"/>
  <c r="I4083" i="1"/>
  <c r="H4083" i="1"/>
  <c r="AB4083" i="1" s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R4082" i="1"/>
  <c r="Q4082" i="1"/>
  <c r="S4082" i="1" s="1"/>
  <c r="O4082" i="1"/>
  <c r="P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S4081" i="1" s="1"/>
  <c r="Q4081" i="1"/>
  <c r="P4081" i="1"/>
  <c r="O4081" i="1"/>
  <c r="N4081" i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L4079" i="1"/>
  <c r="M4079" i="1" s="1"/>
  <c r="K4079" i="1"/>
  <c r="J4079" i="1"/>
  <c r="AB4079" i="1" s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S4077" i="1" s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P4073" i="1"/>
  <c r="O4073" i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M4071" i="1" s="1"/>
  <c r="K4071" i="1"/>
  <c r="J4071" i="1"/>
  <c r="AB4071" i="1" s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S4069" i="1" s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P4065" i="1"/>
  <c r="O4065" i="1"/>
  <c r="N4065" i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S4061" i="1" s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V4058" i="1" s="1"/>
  <c r="R4058" i="1"/>
  <c r="Q4058" i="1"/>
  <c r="S4058" i="1" s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AB4055" i="1" s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S4053" i="1" s="1"/>
  <c r="Q4053" i="1"/>
  <c r="O4053" i="1"/>
  <c r="N4053" i="1"/>
  <c r="P4053" i="1" s="1"/>
  <c r="L4053" i="1"/>
  <c r="K4053" i="1"/>
  <c r="M4053" i="1" s="1"/>
  <c r="J4053" i="1"/>
  <c r="AB4053" i="1" s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S4050" i="1" s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P4049" i="1"/>
  <c r="O4049" i="1"/>
  <c r="N4049" i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L4047" i="1"/>
  <c r="M4047" i="1" s="1"/>
  <c r="K4047" i="1"/>
  <c r="J4047" i="1"/>
  <c r="AB4047" i="1" s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O4042" i="1"/>
  <c r="P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P4041" i="1"/>
  <c r="O4041" i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AB4039" i="1" s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S4037" i="1" s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L4035" i="1"/>
  <c r="M4035" i="1" s="1"/>
  <c r="K4035" i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P4033" i="1"/>
  <c r="O4033" i="1"/>
  <c r="N4033" i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B4031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S4029" i="1" s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V4026" i="1" s="1"/>
  <c r="R4026" i="1"/>
  <c r="Q4026" i="1"/>
  <c r="S4026" i="1" s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P4023" i="1"/>
  <c r="O4023" i="1"/>
  <c r="N4023" i="1"/>
  <c r="L4023" i="1"/>
  <c r="M4023" i="1" s="1"/>
  <c r="K4023" i="1"/>
  <c r="J4023" i="1"/>
  <c r="AB4023" i="1" s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O4021" i="1"/>
  <c r="N4021" i="1"/>
  <c r="P4021" i="1" s="1"/>
  <c r="L4021" i="1"/>
  <c r="K4021" i="1"/>
  <c r="M4021" i="1" s="1"/>
  <c r="J4021" i="1"/>
  <c r="AB4021" i="1" s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V4018" i="1" s="1"/>
  <c r="R4018" i="1"/>
  <c r="Q4018" i="1"/>
  <c r="S4018" i="1" s="1"/>
  <c r="O4018" i="1"/>
  <c r="P4018" i="1" s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S4017" i="1" s="1"/>
  <c r="Q4017" i="1"/>
  <c r="P4017" i="1"/>
  <c r="O4017" i="1"/>
  <c r="N4017" i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V4016" i="1" s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P4015" i="1"/>
  <c r="O4015" i="1"/>
  <c r="N4015" i="1"/>
  <c r="L4015" i="1"/>
  <c r="M4015" i="1" s="1"/>
  <c r="K4015" i="1"/>
  <c r="J4015" i="1"/>
  <c r="AB4015" i="1" s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S4013" i="1" s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R4012" i="1"/>
  <c r="Q4012" i="1"/>
  <c r="S4012" i="1" s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R4010" i="1"/>
  <c r="Q4010" i="1"/>
  <c r="S4010" i="1" s="1"/>
  <c r="O4010" i="1"/>
  <c r="P4010" i="1" s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S4009" i="1" s="1"/>
  <c r="Q4009" i="1"/>
  <c r="P4009" i="1"/>
  <c r="O4009" i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AB4007" i="1" s="1"/>
  <c r="W4007" i="1"/>
  <c r="U4007" i="1"/>
  <c r="T4007" i="1"/>
  <c r="V4007" i="1" s="1"/>
  <c r="R4007" i="1"/>
  <c r="Q4007" i="1"/>
  <c r="S4007" i="1" s="1"/>
  <c r="P4007" i="1"/>
  <c r="O4007" i="1"/>
  <c r="N4007" i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S4005" i="1" s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L4003" i="1"/>
  <c r="M4003" i="1" s="1"/>
  <c r="K4003" i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R4002" i="1"/>
  <c r="Q4002" i="1"/>
  <c r="S4002" i="1" s="1"/>
  <c r="O4002" i="1"/>
  <c r="P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S4001" i="1" s="1"/>
  <c r="Q4001" i="1"/>
  <c r="P4001" i="1"/>
  <c r="O4001" i="1"/>
  <c r="N4001" i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V4000" i="1" s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B3999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P3999" i="1"/>
  <c r="O3999" i="1"/>
  <c r="N3999" i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S3997" i="1" s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O3994" i="1"/>
  <c r="P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S3993" i="1" s="1"/>
  <c r="Q3993" i="1"/>
  <c r="P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AB3991" i="1" s="1"/>
  <c r="W3991" i="1"/>
  <c r="U3991" i="1"/>
  <c r="T3991" i="1"/>
  <c r="V3991" i="1" s="1"/>
  <c r="R3991" i="1"/>
  <c r="Q3991" i="1"/>
  <c r="S3991" i="1" s="1"/>
  <c r="P3991" i="1"/>
  <c r="O3991" i="1"/>
  <c r="N3991" i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O3990" i="1"/>
  <c r="P3990" i="1" s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S3989" i="1" s="1"/>
  <c r="Q3989" i="1"/>
  <c r="O3989" i="1"/>
  <c r="N3989" i="1"/>
  <c r="P3989" i="1" s="1"/>
  <c r="L3989" i="1"/>
  <c r="K3989" i="1"/>
  <c r="M3989" i="1" s="1"/>
  <c r="J3989" i="1"/>
  <c r="AB3989" i="1" s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V3988" i="1" s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O3986" i="1"/>
  <c r="P3986" i="1" s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S3985" i="1" s="1"/>
  <c r="Q3985" i="1"/>
  <c r="P3985" i="1"/>
  <c r="O3985" i="1"/>
  <c r="N3985" i="1"/>
  <c r="L3985" i="1"/>
  <c r="K3985" i="1"/>
  <c r="M3985" i="1" s="1"/>
  <c r="J3985" i="1"/>
  <c r="I3985" i="1"/>
  <c r="H3985" i="1"/>
  <c r="AB3985" i="1" s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P3983" i="1"/>
  <c r="O3983" i="1"/>
  <c r="N3983" i="1"/>
  <c r="L3983" i="1"/>
  <c r="M3983" i="1" s="1"/>
  <c r="K3983" i="1"/>
  <c r="J3983" i="1"/>
  <c r="AB3983" i="1" s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S3981" i="1" s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S3979" i="1" s="1"/>
  <c r="O3979" i="1"/>
  <c r="N3979" i="1"/>
  <c r="P3979" i="1" s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O3978" i="1"/>
  <c r="P3978" i="1" s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S3977" i="1" s="1"/>
  <c r="Q3977" i="1"/>
  <c r="P3977" i="1"/>
  <c r="O3977" i="1"/>
  <c r="N3977" i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AB3975" i="1" s="1"/>
  <c r="W3975" i="1"/>
  <c r="U3975" i="1"/>
  <c r="T3975" i="1"/>
  <c r="V3975" i="1" s="1"/>
  <c r="R3975" i="1"/>
  <c r="Q3975" i="1"/>
  <c r="S3975" i="1" s="1"/>
  <c r="P3975" i="1"/>
  <c r="O3975" i="1"/>
  <c r="N3975" i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O3974" i="1"/>
  <c r="P3974" i="1" s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S3973" i="1" s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Q3971" i="1"/>
  <c r="S3971" i="1" s="1"/>
  <c r="O3971" i="1"/>
  <c r="N3971" i="1"/>
  <c r="P3971" i="1" s="1"/>
  <c r="L3971" i="1"/>
  <c r="M3971" i="1" s="1"/>
  <c r="K3971" i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R3970" i="1"/>
  <c r="Q3970" i="1"/>
  <c r="S3970" i="1" s="1"/>
  <c r="O3970" i="1"/>
  <c r="P3970" i="1" s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S3969" i="1" s="1"/>
  <c r="Q3969" i="1"/>
  <c r="P3969" i="1"/>
  <c r="O3969" i="1"/>
  <c r="N3969" i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B3967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P3967" i="1"/>
  <c r="O3967" i="1"/>
  <c r="N3967" i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S3965" i="1" s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V3964" i="1" s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S3963" i="1" s="1"/>
  <c r="O3963" i="1"/>
  <c r="N3963" i="1"/>
  <c r="P3963" i="1" s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V3962" i="1" s="1"/>
  <c r="R3962" i="1"/>
  <c r="Q3962" i="1"/>
  <c r="S3962" i="1" s="1"/>
  <c r="O3962" i="1"/>
  <c r="P3962" i="1" s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P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AB3959" i="1" s="1"/>
  <c r="W3959" i="1"/>
  <c r="U3959" i="1"/>
  <c r="T3959" i="1"/>
  <c r="V3959" i="1" s="1"/>
  <c r="R3959" i="1"/>
  <c r="Q3959" i="1"/>
  <c r="S3959" i="1" s="1"/>
  <c r="P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O3958" i="1"/>
  <c r="P3958" i="1" s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S3957" i="1" s="1"/>
  <c r="Q3957" i="1"/>
  <c r="P3957" i="1"/>
  <c r="O3957" i="1"/>
  <c r="N3957" i="1"/>
  <c r="L3957" i="1"/>
  <c r="K3957" i="1"/>
  <c r="M3957" i="1" s="1"/>
  <c r="AB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V3956" i="1" s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O3955" i="1"/>
  <c r="N3955" i="1"/>
  <c r="P3955" i="1" s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S3953" i="1" s="1"/>
  <c r="Q3953" i="1"/>
  <c r="O3953" i="1"/>
  <c r="N3953" i="1"/>
  <c r="P3953" i="1" s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P3951" i="1"/>
  <c r="O3951" i="1"/>
  <c r="N3951" i="1"/>
  <c r="L3951" i="1"/>
  <c r="M3951" i="1" s="1"/>
  <c r="AB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V3948" i="1" s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P3947" i="1"/>
  <c r="O3947" i="1"/>
  <c r="N3947" i="1"/>
  <c r="L3947" i="1"/>
  <c r="M3947" i="1" s="1"/>
  <c r="K3947" i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R3946" i="1"/>
  <c r="Q3946" i="1"/>
  <c r="S3946" i="1" s="1"/>
  <c r="O3946" i="1"/>
  <c r="P3946" i="1" s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AB3945" i="1" s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V3944" i="1" s="1"/>
  <c r="T3944" i="1"/>
  <c r="R3944" i="1"/>
  <c r="Q3944" i="1"/>
  <c r="S3944" i="1" s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O3942" i="1"/>
  <c r="P3942" i="1" s="1"/>
  <c r="N3942" i="1"/>
  <c r="L3942" i="1"/>
  <c r="K3942" i="1"/>
  <c r="M3942" i="1" s="1"/>
  <c r="AB3942" i="1" s="1"/>
  <c r="J3942" i="1"/>
  <c r="I3942" i="1"/>
  <c r="H3942" i="1"/>
  <c r="G3942" i="1"/>
  <c r="F3942" i="1"/>
  <c r="E3942" i="1"/>
  <c r="D3942" i="1"/>
  <c r="B3942" i="1"/>
  <c r="A3942" i="1" s="1"/>
  <c r="AB3941" i="1"/>
  <c r="AA3941" i="1"/>
  <c r="Y3941" i="1"/>
  <c r="X3941" i="1"/>
  <c r="Z3941" i="1" s="1"/>
  <c r="W3941" i="1"/>
  <c r="U3941" i="1"/>
  <c r="T3941" i="1"/>
  <c r="V3941" i="1" s="1"/>
  <c r="R3941" i="1"/>
  <c r="S3941" i="1" s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Z3940" i="1" s="1"/>
  <c r="X3940" i="1"/>
  <c r="W3940" i="1"/>
  <c r="U3940" i="1"/>
  <c r="V3940" i="1" s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O3939" i="1"/>
  <c r="N3939" i="1"/>
  <c r="P3939" i="1" s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S3937" i="1" s="1"/>
  <c r="Q3937" i="1"/>
  <c r="O3937" i="1"/>
  <c r="N3937" i="1"/>
  <c r="P3937" i="1" s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P3935" i="1"/>
  <c r="O3935" i="1"/>
  <c r="N3935" i="1"/>
  <c r="L3935" i="1"/>
  <c r="M3935" i="1" s="1"/>
  <c r="AB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V3934" i="1" s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Z3932" i="1" s="1"/>
  <c r="X3932" i="1"/>
  <c r="W3932" i="1"/>
  <c r="U3932" i="1"/>
  <c r="V3932" i="1" s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V3930" i="1" s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AB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V3927" i="1"/>
  <c r="U3927" i="1"/>
  <c r="T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Z3923" i="1"/>
  <c r="Y3923" i="1"/>
  <c r="X3923" i="1"/>
  <c r="W3923" i="1"/>
  <c r="V3923" i="1"/>
  <c r="U3923" i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V3914" i="1" s="1"/>
  <c r="R3914" i="1"/>
  <c r="Q3914" i="1"/>
  <c r="S3914" i="1" s="1"/>
  <c r="P3914" i="1"/>
  <c r="O3914" i="1"/>
  <c r="N3914" i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S3912" i="1"/>
  <c r="R3912" i="1"/>
  <c r="Q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V3911" i="1" s="1"/>
  <c r="T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M3910" i="1"/>
  <c r="L3910" i="1"/>
  <c r="K3910" i="1"/>
  <c r="J3910" i="1"/>
  <c r="I3910" i="1"/>
  <c r="AB3910" i="1" s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AB3909" i="1" s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Z3907" i="1"/>
  <c r="Y3907" i="1"/>
  <c r="X3907" i="1"/>
  <c r="W3907" i="1"/>
  <c r="V3907" i="1"/>
  <c r="U3907" i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S3900" i="1" s="1"/>
  <c r="Q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Z3899" i="1" s="1"/>
  <c r="X3899" i="1"/>
  <c r="W3899" i="1"/>
  <c r="U3899" i="1"/>
  <c r="V3899" i="1" s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V3898" i="1" s="1"/>
  <c r="R3898" i="1"/>
  <c r="Q3898" i="1"/>
  <c r="S3898" i="1" s="1"/>
  <c r="P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V3895" i="1" s="1"/>
  <c r="T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P3894" i="1"/>
  <c r="O3894" i="1"/>
  <c r="N3894" i="1"/>
  <c r="M3894" i="1"/>
  <c r="L3894" i="1"/>
  <c r="K3894" i="1"/>
  <c r="J3894" i="1"/>
  <c r="I3894" i="1"/>
  <c r="AB3894" i="1" s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AB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V3879" i="1" s="1"/>
  <c r="T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M3878" i="1"/>
  <c r="L3878" i="1"/>
  <c r="K3878" i="1"/>
  <c r="J3878" i="1"/>
  <c r="I3878" i="1"/>
  <c r="AB3878" i="1" s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AB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V3875" i="1"/>
  <c r="U3875" i="1"/>
  <c r="T3875" i="1"/>
  <c r="R3875" i="1"/>
  <c r="Q3875" i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P3869" i="1"/>
  <c r="O3869" i="1"/>
  <c r="N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S3864" i="1" s="1"/>
  <c r="Q3864" i="1"/>
  <c r="P3864" i="1"/>
  <c r="O3864" i="1"/>
  <c r="N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O3862" i="1"/>
  <c r="N3862" i="1"/>
  <c r="P3862" i="1" s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S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P3860" i="1" s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P3858" i="1"/>
  <c r="O3858" i="1"/>
  <c r="N3858" i="1"/>
  <c r="L3858" i="1"/>
  <c r="M3858" i="1" s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AB3856" i="1" s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S3855" i="1"/>
  <c r="R3855" i="1"/>
  <c r="Q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S3854" i="1" s="1"/>
  <c r="P3854" i="1"/>
  <c r="O3854" i="1"/>
  <c r="N3854" i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O3853" i="1"/>
  <c r="P3853" i="1" s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O3849" i="1"/>
  <c r="P3849" i="1" s="1"/>
  <c r="N3849" i="1"/>
  <c r="L3849" i="1"/>
  <c r="K3849" i="1"/>
  <c r="M3849" i="1" s="1"/>
  <c r="AB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S3848" i="1" s="1"/>
  <c r="Q3848" i="1"/>
  <c r="P3848" i="1"/>
  <c r="O3848" i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O3846" i="1"/>
  <c r="N3846" i="1"/>
  <c r="P3846" i="1" s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V3845" i="1" s="1"/>
  <c r="S3845" i="1"/>
  <c r="R3845" i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P3842" i="1"/>
  <c r="O3842" i="1"/>
  <c r="N3842" i="1"/>
  <c r="L3842" i="1"/>
  <c r="M3842" i="1" s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O3840" i="1"/>
  <c r="N3840" i="1"/>
  <c r="P3840" i="1" s="1"/>
  <c r="L3840" i="1"/>
  <c r="K3840" i="1"/>
  <c r="M3840" i="1" s="1"/>
  <c r="J3840" i="1"/>
  <c r="AB3840" i="1" s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V3839" i="1" s="1"/>
  <c r="T3839" i="1"/>
  <c r="S3839" i="1"/>
  <c r="R3839" i="1"/>
  <c r="Q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S3838" i="1" s="1"/>
  <c r="P3838" i="1"/>
  <c r="O3838" i="1"/>
  <c r="N3838" i="1"/>
  <c r="M3838" i="1"/>
  <c r="L3838" i="1"/>
  <c r="K3838" i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Q3837" i="1"/>
  <c r="S3837" i="1" s="1"/>
  <c r="O3837" i="1"/>
  <c r="P3837" i="1" s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M3836" i="1" s="1"/>
  <c r="AB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M3833" i="1" s="1"/>
  <c r="AB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S3832" i="1" s="1"/>
  <c r="Q3832" i="1"/>
  <c r="P3832" i="1"/>
  <c r="O3832" i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S3829" i="1"/>
  <c r="R3829" i="1"/>
  <c r="Q3829" i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P3826" i="1"/>
  <c r="O3826" i="1"/>
  <c r="N3826" i="1"/>
  <c r="L3826" i="1"/>
  <c r="M3826" i="1" s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AB3824" i="1" s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S3821" i="1"/>
  <c r="R3821" i="1"/>
  <c r="Q3821" i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P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AB3808" i="1" s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S3805" i="1"/>
  <c r="R3805" i="1"/>
  <c r="Q3805" i="1"/>
  <c r="O3805" i="1"/>
  <c r="P3805" i="1" s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M3804" i="1" s="1"/>
  <c r="AB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Z3803" i="1" s="1"/>
  <c r="X3803" i="1"/>
  <c r="W3803" i="1"/>
  <c r="U3803" i="1"/>
  <c r="V3803" i="1" s="1"/>
  <c r="T3803" i="1"/>
  <c r="R3803" i="1"/>
  <c r="Q3803" i="1"/>
  <c r="S3803" i="1" s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O3801" i="1"/>
  <c r="P3801" i="1" s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P3794" i="1"/>
  <c r="O3794" i="1"/>
  <c r="N3794" i="1"/>
  <c r="L3794" i="1"/>
  <c r="M3794" i="1" s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S3789" i="1"/>
  <c r="R3789" i="1"/>
  <c r="Q3789" i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M3788" i="1" s="1"/>
  <c r="AB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L3760" i="1"/>
  <c r="M3760" i="1" s="1"/>
  <c r="K3760" i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O3739" i="1"/>
  <c r="P3739" i="1" s="1"/>
  <c r="N3739" i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S3734" i="1" s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P3730" i="1" s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L3728" i="1"/>
  <c r="M3728" i="1" s="1"/>
  <c r="K3728" i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P3720" i="1"/>
  <c r="O3720" i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L3712" i="1"/>
  <c r="M3712" i="1" s="1"/>
  <c r="K3712" i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M3696" i="1" s="1"/>
  <c r="K3696" i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P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P3511" i="1"/>
  <c r="O3511" i="1"/>
  <c r="N3511" i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S3510" i="1"/>
  <c r="R3510" i="1"/>
  <c r="Q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M3508" i="1"/>
  <c r="L3508" i="1"/>
  <c r="K3508" i="1"/>
  <c r="J3508" i="1"/>
  <c r="I3508" i="1"/>
  <c r="AB3508" i="1" s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AB3507" i="1" s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V3505" i="1"/>
  <c r="U3505" i="1"/>
  <c r="T3505" i="1"/>
  <c r="R3505" i="1"/>
  <c r="Q3505" i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R3504" i="1"/>
  <c r="Q3504" i="1"/>
  <c r="S3504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S3494" i="1" s="1"/>
  <c r="Q3494" i="1"/>
  <c r="P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O3492" i="1"/>
  <c r="N3492" i="1"/>
  <c r="P3492" i="1" s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S3491" i="1"/>
  <c r="R3491" i="1"/>
  <c r="Q3491" i="1"/>
  <c r="P3491" i="1"/>
  <c r="O3491" i="1"/>
  <c r="N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R3487" i="1"/>
  <c r="Q3487" i="1"/>
  <c r="S3487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S3485" i="1"/>
  <c r="R3485" i="1"/>
  <c r="Q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Q3484" i="1"/>
  <c r="S3484" i="1" s="1"/>
  <c r="P3484" i="1"/>
  <c r="O3484" i="1"/>
  <c r="N3484" i="1"/>
  <c r="M3484" i="1"/>
  <c r="L3484" i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R3483" i="1"/>
  <c r="Q3483" i="1"/>
  <c r="S3483" i="1" s="1"/>
  <c r="O3483" i="1"/>
  <c r="P3483" i="1" s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B3482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P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S3478" i="1" s="1"/>
  <c r="Q3478" i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O3476" i="1"/>
  <c r="N3476" i="1"/>
  <c r="P3476" i="1" s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V3473" i="1"/>
  <c r="U3473" i="1"/>
  <c r="T3473" i="1"/>
  <c r="S3473" i="1"/>
  <c r="R3473" i="1"/>
  <c r="Q3473" i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R3467" i="1"/>
  <c r="Q3467" i="1"/>
  <c r="S3467" i="1" s="1"/>
  <c r="O3467" i="1"/>
  <c r="P3467" i="1" s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AB3466" i="1" s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AB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S3462" i="1" s="1"/>
  <c r="Q3462" i="1"/>
  <c r="P3462" i="1"/>
  <c r="O3462" i="1"/>
  <c r="N3462" i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Z3457" i="1" s="1"/>
  <c r="X3457" i="1"/>
  <c r="W3457" i="1"/>
  <c r="U3457" i="1"/>
  <c r="V3457" i="1" s="1"/>
  <c r="T3457" i="1"/>
  <c r="R3457" i="1"/>
  <c r="Q3457" i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Z3453" i="1" s="1"/>
  <c r="X3453" i="1"/>
  <c r="W3453" i="1"/>
  <c r="U3453" i="1"/>
  <c r="V3453" i="1" s="1"/>
  <c r="T3453" i="1"/>
  <c r="S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P3452" i="1"/>
  <c r="O3452" i="1"/>
  <c r="N3452" i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R3451" i="1"/>
  <c r="Q3451" i="1"/>
  <c r="S3451" i="1" s="1"/>
  <c r="O3451" i="1"/>
  <c r="P3451" i="1" s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Q3448" i="1"/>
  <c r="S3448" i="1" s="1"/>
  <c r="P3448" i="1"/>
  <c r="O3448" i="1"/>
  <c r="N3448" i="1"/>
  <c r="M3448" i="1"/>
  <c r="L3448" i="1"/>
  <c r="K3448" i="1"/>
  <c r="J3448" i="1"/>
  <c r="I3448" i="1"/>
  <c r="AB3448" i="1" s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S3446" i="1" s="1"/>
  <c r="Q3446" i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O3444" i="1"/>
  <c r="N3444" i="1"/>
  <c r="P3444" i="1" s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S3443" i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Q3442" i="1"/>
  <c r="S3442" i="1" s="1"/>
  <c r="O3442" i="1"/>
  <c r="N3442" i="1"/>
  <c r="P3442" i="1" s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P3441" i="1" s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S3440" i="1" s="1"/>
  <c r="Q3440" i="1"/>
  <c r="P3440" i="1"/>
  <c r="O3440" i="1"/>
  <c r="N3440" i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Q3438" i="1"/>
  <c r="S3438" i="1" s="1"/>
  <c r="O3438" i="1"/>
  <c r="N3438" i="1"/>
  <c r="P3438" i="1" s="1"/>
  <c r="L3438" i="1"/>
  <c r="M3438" i="1" s="1"/>
  <c r="K3438" i="1"/>
  <c r="J3438" i="1"/>
  <c r="I3438" i="1"/>
  <c r="H3438" i="1"/>
  <c r="AB3438" i="1" s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P3437" i="1" s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S3436" i="1" s="1"/>
  <c r="Q3436" i="1"/>
  <c r="P3436" i="1"/>
  <c r="O3436" i="1"/>
  <c r="N3436" i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S3435" i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L3434" i="1"/>
  <c r="M3434" i="1" s="1"/>
  <c r="K3434" i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P3433" i="1" s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S3432" i="1" s="1"/>
  <c r="Q3432" i="1"/>
  <c r="P3432" i="1"/>
  <c r="O3432" i="1"/>
  <c r="N3432" i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S3431" i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S3430" i="1" s="1"/>
  <c r="O3430" i="1"/>
  <c r="N3430" i="1"/>
  <c r="P3430" i="1" s="1"/>
  <c r="L3430" i="1"/>
  <c r="M3430" i="1" s="1"/>
  <c r="K3430" i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P3429" i="1" s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S3428" i="1" s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S3427" i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Q3426" i="1"/>
  <c r="S3426" i="1" s="1"/>
  <c r="O3426" i="1"/>
  <c r="N3426" i="1"/>
  <c r="P3426" i="1" s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P3425" i="1" s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S3424" i="1" s="1"/>
  <c r="Q3424" i="1"/>
  <c r="P3424" i="1"/>
  <c r="O3424" i="1"/>
  <c r="N3424" i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P3422" i="1" s="1"/>
  <c r="L3422" i="1"/>
  <c r="M3422" i="1" s="1"/>
  <c r="K3422" i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P3421" i="1" s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S3420" i="1" s="1"/>
  <c r="Q3420" i="1"/>
  <c r="P3420" i="1"/>
  <c r="O3420" i="1"/>
  <c r="N3420" i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S3419" i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L3418" i="1"/>
  <c r="M3418" i="1" s="1"/>
  <c r="K3418" i="1"/>
  <c r="J3418" i="1"/>
  <c r="I3418" i="1"/>
  <c r="H3418" i="1"/>
  <c r="AB3418" i="1" s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P3417" i="1" s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S3416" i="1" s="1"/>
  <c r="Q3416" i="1"/>
  <c r="P3416" i="1"/>
  <c r="O3416" i="1"/>
  <c r="N3416" i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S3412" i="1" s="1"/>
  <c r="Q3412" i="1"/>
  <c r="P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S3408" i="1" s="1"/>
  <c r="Q3408" i="1"/>
  <c r="P3408" i="1"/>
  <c r="O3408" i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S3404" i="1" s="1"/>
  <c r="Q3404" i="1"/>
  <c r="P3404" i="1"/>
  <c r="O3404" i="1"/>
  <c r="N3404" i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S3395" i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S3392" i="1" s="1"/>
  <c r="Q3392" i="1"/>
  <c r="P3392" i="1"/>
  <c r="O3392" i="1"/>
  <c r="N3392" i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S3380" i="1" s="1"/>
  <c r="Q3380" i="1"/>
  <c r="P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AB3313" i="1" s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S3312" i="1" s="1"/>
  <c r="Q3312" i="1"/>
  <c r="P3312" i="1"/>
  <c r="O3312" i="1"/>
  <c r="N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S3311" i="1"/>
  <c r="R3311" i="1"/>
  <c r="Q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S3308" i="1" s="1"/>
  <c r="Q3308" i="1"/>
  <c r="P3308" i="1"/>
  <c r="O3308" i="1"/>
  <c r="N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S3307" i="1"/>
  <c r="R3307" i="1"/>
  <c r="Q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S3298" i="1" s="1"/>
  <c r="Q3298" i="1"/>
  <c r="P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S3297" i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Q3296" i="1"/>
  <c r="O3296" i="1"/>
  <c r="N3296" i="1"/>
  <c r="P3296" i="1" s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R3295" i="1"/>
  <c r="Q3295" i="1"/>
  <c r="S3295" i="1" s="1"/>
  <c r="O3295" i="1"/>
  <c r="P3295" i="1" s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S3290" i="1" s="1"/>
  <c r="Q3290" i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S3289" i="1"/>
  <c r="R3289" i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O3288" i="1"/>
  <c r="N3288" i="1"/>
  <c r="P3288" i="1" s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R3287" i="1"/>
  <c r="Q3287" i="1"/>
  <c r="S3287" i="1" s="1"/>
  <c r="O3287" i="1"/>
  <c r="P3287" i="1" s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S3282" i="1" s="1"/>
  <c r="Q3282" i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S3281" i="1"/>
  <c r="R3281" i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O3280" i="1"/>
  <c r="N3280" i="1"/>
  <c r="P3280" i="1" s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R3279" i="1"/>
  <c r="Q3279" i="1"/>
  <c r="S3279" i="1" s="1"/>
  <c r="O3279" i="1"/>
  <c r="P3279" i="1" s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S3274" i="1" s="1"/>
  <c r="Q3274" i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S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P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M3257" i="1"/>
  <c r="L3257" i="1"/>
  <c r="K3257" i="1"/>
  <c r="J3257" i="1"/>
  <c r="I3257" i="1"/>
  <c r="H3257" i="1"/>
  <c r="AB3257" i="1" s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AB3251" i="1" s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P3248" i="1"/>
  <c r="O3248" i="1"/>
  <c r="N3248" i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AB3241" i="1" s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P3232" i="1"/>
  <c r="O3232" i="1"/>
  <c r="N3232" i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AB3225" i="1" s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P3031" i="1" s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L3004" i="1"/>
  <c r="M3004" i="1" s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L2988" i="1"/>
  <c r="M2988" i="1" s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L2984" i="1"/>
  <c r="M2984" i="1" s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P2983" i="1" s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P2976" i="1"/>
  <c r="O2976" i="1"/>
  <c r="N2976" i="1"/>
  <c r="L2976" i="1"/>
  <c r="M2976" i="1" s="1"/>
  <c r="K2976" i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O2975" i="1"/>
  <c r="P2975" i="1" s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L2972" i="1"/>
  <c r="M2972" i="1" s="1"/>
  <c r="K2972" i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L2968" i="1"/>
  <c r="M2968" i="1" s="1"/>
  <c r="K2968" i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O2967" i="1"/>
  <c r="P2967" i="1" s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P2960" i="1"/>
  <c r="O2960" i="1"/>
  <c r="N2960" i="1"/>
  <c r="L2960" i="1"/>
  <c r="M2960" i="1" s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L2956" i="1"/>
  <c r="M2956" i="1" s="1"/>
  <c r="K2956" i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P2952" i="1"/>
  <c r="O2952" i="1"/>
  <c r="N2952" i="1"/>
  <c r="L2952" i="1"/>
  <c r="M2952" i="1" s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L2948" i="1"/>
  <c r="M2948" i="1" s="1"/>
  <c r="K2948" i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O2947" i="1"/>
  <c r="P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P2944" i="1"/>
  <c r="O2944" i="1"/>
  <c r="N2944" i="1"/>
  <c r="L2944" i="1"/>
  <c r="M2944" i="1" s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O2943" i="1"/>
  <c r="P2943" i="1" s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O2935" i="1"/>
  <c r="P2935" i="1" s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P2932" i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P2928" i="1"/>
  <c r="O2928" i="1"/>
  <c r="N2928" i="1"/>
  <c r="L2928" i="1"/>
  <c r="M2928" i="1" s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O2927" i="1"/>
  <c r="P2927" i="1" s="1"/>
  <c r="N2927" i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L2924" i="1"/>
  <c r="M2924" i="1" s="1"/>
  <c r="K2924" i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S2922" i="1" s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L2920" i="1"/>
  <c r="M2920" i="1" s="1"/>
  <c r="K2920" i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P2919" i="1" s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O2911" i="1"/>
  <c r="P2911" i="1" s="1"/>
  <c r="N2911" i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P2904" i="1"/>
  <c r="O2904" i="1"/>
  <c r="N2904" i="1"/>
  <c r="L2904" i="1"/>
  <c r="M2904" i="1" s="1"/>
  <c r="K2904" i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R2900" i="1"/>
  <c r="Q2900" i="1"/>
  <c r="S2900" i="1" s="1"/>
  <c r="P2900" i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O2899" i="1"/>
  <c r="P2899" i="1" s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V2896" i="1" s="1"/>
  <c r="R2896" i="1"/>
  <c r="Q2896" i="1"/>
  <c r="S2896" i="1" s="1"/>
  <c r="P2896" i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R2889" i="1"/>
  <c r="Q2889" i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L2888" i="1"/>
  <c r="M2888" i="1" s="1"/>
  <c r="AB2888" i="1" s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V2887" i="1" s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R2883" i="1"/>
  <c r="Q2883" i="1"/>
  <c r="S2883" i="1" s="1"/>
  <c r="O2883" i="1"/>
  <c r="P2883" i="1" s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M2882" i="1" s="1"/>
  <c r="J2882" i="1"/>
  <c r="AB2882" i="1" s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R2881" i="1"/>
  <c r="Q2881" i="1"/>
  <c r="S2881" i="1" s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B2879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P2879" i="1" s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S2878" i="1" s="1"/>
  <c r="Q2878" i="1"/>
  <c r="P2878" i="1"/>
  <c r="O2878" i="1"/>
  <c r="N2878" i="1"/>
  <c r="L2878" i="1"/>
  <c r="K2878" i="1"/>
  <c r="M2878" i="1" s="1"/>
  <c r="AB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O2876" i="1"/>
  <c r="N2876" i="1"/>
  <c r="P2876" i="1" s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P2872" i="1"/>
  <c r="O2872" i="1"/>
  <c r="N2872" i="1"/>
  <c r="L2872" i="1"/>
  <c r="M2872" i="1" s="1"/>
  <c r="AB2872" i="1" s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W2871" i="1"/>
  <c r="U2871" i="1"/>
  <c r="T2871" i="1"/>
  <c r="V2871" i="1" s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R2867" i="1"/>
  <c r="Q2867" i="1"/>
  <c r="S2867" i="1" s="1"/>
  <c r="O2867" i="1"/>
  <c r="P2867" i="1" s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M2866" i="1" s="1"/>
  <c r="J2866" i="1"/>
  <c r="AB2866" i="1" s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R2865" i="1"/>
  <c r="Q2865" i="1"/>
  <c r="S2865" i="1" s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O2863" i="1"/>
  <c r="P2863" i="1" s="1"/>
  <c r="AB2863" i="1" s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B2862" i="1"/>
  <c r="AA2862" i="1"/>
  <c r="Y2862" i="1"/>
  <c r="X2862" i="1"/>
  <c r="Z2862" i="1" s="1"/>
  <c r="W2862" i="1"/>
  <c r="U2862" i="1"/>
  <c r="T2862" i="1"/>
  <c r="V2862" i="1" s="1"/>
  <c r="R2862" i="1"/>
  <c r="S2862" i="1" s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O2860" i="1"/>
  <c r="N2860" i="1"/>
  <c r="P2860" i="1" s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P2858" i="1" s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L2856" i="1"/>
  <c r="M2856" i="1" s="1"/>
  <c r="AB2856" i="1" s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W2855" i="1"/>
  <c r="U2855" i="1"/>
  <c r="T2855" i="1"/>
  <c r="V2855" i="1" s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S2853" i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P2834" i="1" s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P2826" i="1" s="1"/>
  <c r="N2826" i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P2817" i="1" s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S2813" i="1" s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P2801" i="1" s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L2795" i="1"/>
  <c r="M2795" i="1" s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O2770" i="1"/>
  <c r="P2770" i="1" s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O2734" i="1"/>
  <c r="P2734" i="1" s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P2722" i="1" s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AB2712" i="1" s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L2711" i="1"/>
  <c r="M2711" i="1" s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P2706" i="1" s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S2697" i="1" s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L2695" i="1"/>
  <c r="M2695" i="1" s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AB2691" i="1" s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P2690" i="1" s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K2675" i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P2663" i="1"/>
  <c r="O2663" i="1"/>
  <c r="N2663" i="1"/>
  <c r="L2663" i="1"/>
  <c r="M2663" i="1" s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O2654" i="1"/>
  <c r="P2654" i="1" s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L2651" i="1"/>
  <c r="M2651" i="1" s="1"/>
  <c r="K2651" i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P2647" i="1"/>
  <c r="O2647" i="1"/>
  <c r="N2647" i="1"/>
  <c r="L2647" i="1"/>
  <c r="M2647" i="1" s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O2618" i="1"/>
  <c r="P2618" i="1" s="1"/>
  <c r="N2618" i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O2590" i="1"/>
  <c r="P2590" i="1" s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L2579" i="1"/>
  <c r="M2579" i="1" s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O2574" i="1"/>
  <c r="P2574" i="1" s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O2558" i="1"/>
  <c r="P2558" i="1" s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P2554" i="1" s="1"/>
  <c r="N2554" i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R2547" i="1"/>
  <c r="Q2547" i="1"/>
  <c r="S2547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Z2540" i="1" s="1"/>
  <c r="X2540" i="1"/>
  <c r="W2540" i="1"/>
  <c r="U2540" i="1"/>
  <c r="V2540" i="1" s="1"/>
  <c r="T2540" i="1"/>
  <c r="R2540" i="1"/>
  <c r="Q2540" i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V2539" i="1" s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M2538" i="1" s="1"/>
  <c r="AB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Z2536" i="1"/>
  <c r="Y2536" i="1"/>
  <c r="X2536" i="1"/>
  <c r="W2536" i="1"/>
  <c r="V2536" i="1"/>
  <c r="U2536" i="1"/>
  <c r="T2536" i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V2532" i="1"/>
  <c r="U2532" i="1"/>
  <c r="T2532" i="1"/>
  <c r="R2532" i="1"/>
  <c r="Q2532" i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V2523" i="1" s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R2520" i="1"/>
  <c r="Q2520" i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M2519" i="1"/>
  <c r="L2519" i="1"/>
  <c r="K2519" i="1"/>
  <c r="J2519" i="1"/>
  <c r="I2519" i="1"/>
  <c r="AB2519" i="1" s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Z2516" i="1"/>
  <c r="Y2516" i="1"/>
  <c r="X2516" i="1"/>
  <c r="W2516" i="1"/>
  <c r="V2516" i="1"/>
  <c r="U2516" i="1"/>
  <c r="T2516" i="1"/>
  <c r="R2516" i="1"/>
  <c r="Q2516" i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V2507" i="1" s="1"/>
  <c r="R2507" i="1"/>
  <c r="Q2507" i="1"/>
  <c r="S2507" i="1" s="1"/>
  <c r="P2507" i="1"/>
  <c r="O2507" i="1"/>
  <c r="N2507" i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R2504" i="1"/>
  <c r="Q2504" i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V2500" i="1"/>
  <c r="U2500" i="1"/>
  <c r="T2500" i="1"/>
  <c r="R2500" i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P2498" i="1" s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Q2491" i="1"/>
  <c r="S2491" i="1" s="1"/>
  <c r="P2491" i="1"/>
  <c r="O2491" i="1"/>
  <c r="N2491" i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R2488" i="1"/>
  <c r="Q2488" i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P2487" i="1"/>
  <c r="O2487" i="1"/>
  <c r="N2487" i="1"/>
  <c r="M2487" i="1"/>
  <c r="L2487" i="1"/>
  <c r="K2487" i="1"/>
  <c r="J2487" i="1"/>
  <c r="I2487" i="1"/>
  <c r="AB2487" i="1" s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V2484" i="1"/>
  <c r="U2484" i="1"/>
  <c r="T2484" i="1"/>
  <c r="R2484" i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R2475" i="1"/>
  <c r="Q2475" i="1"/>
  <c r="S2475" i="1" s="1"/>
  <c r="P2475" i="1"/>
  <c r="O2475" i="1"/>
  <c r="N2475" i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M2471" i="1"/>
  <c r="L2471" i="1"/>
  <c r="K2471" i="1"/>
  <c r="J2471" i="1"/>
  <c r="I2471" i="1"/>
  <c r="AB2471" i="1" s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P2469" i="1" s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Z2468" i="1"/>
  <c r="Y2468" i="1"/>
  <c r="X2468" i="1"/>
  <c r="W2468" i="1"/>
  <c r="V2468" i="1"/>
  <c r="U2468" i="1"/>
  <c r="T2468" i="1"/>
  <c r="S2468" i="1"/>
  <c r="R2468" i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R2467" i="1"/>
  <c r="Q2467" i="1"/>
  <c r="S2467" i="1" s="1"/>
  <c r="P2467" i="1"/>
  <c r="O2467" i="1"/>
  <c r="N2467" i="1"/>
  <c r="L2467" i="1"/>
  <c r="M2467" i="1" s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W2466" i="1"/>
  <c r="U2466" i="1"/>
  <c r="T2466" i="1"/>
  <c r="R2466" i="1"/>
  <c r="Q2466" i="1"/>
  <c r="S2466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S2464" i="1"/>
  <c r="R2464" i="1"/>
  <c r="Q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R2462" i="1"/>
  <c r="Q2462" i="1"/>
  <c r="S2462" i="1" s="1"/>
  <c r="O2462" i="1"/>
  <c r="P2462" i="1" s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B2461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P2458" i="1" s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S2457" i="1" s="1"/>
  <c r="Q2457" i="1"/>
  <c r="P2457" i="1"/>
  <c r="O2457" i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O2455" i="1"/>
  <c r="N2455" i="1"/>
  <c r="P2455" i="1" s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S2453" i="1" s="1"/>
  <c r="Q2453" i="1"/>
  <c r="O2453" i="1"/>
  <c r="N2453" i="1"/>
  <c r="P2453" i="1" s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Z2452" i="1"/>
  <c r="Y2452" i="1"/>
  <c r="X2452" i="1"/>
  <c r="W2452" i="1"/>
  <c r="V2452" i="1"/>
  <c r="U2452" i="1"/>
  <c r="T2452" i="1"/>
  <c r="S2452" i="1"/>
  <c r="R2452" i="1"/>
  <c r="Q2452" i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Q2451" i="1"/>
  <c r="S2451" i="1" s="1"/>
  <c r="P2451" i="1"/>
  <c r="O2451" i="1"/>
  <c r="N2451" i="1"/>
  <c r="L2451" i="1"/>
  <c r="M2451" i="1" s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W2450" i="1"/>
  <c r="U2450" i="1"/>
  <c r="T2450" i="1"/>
  <c r="R2450" i="1"/>
  <c r="Q2450" i="1"/>
  <c r="S2450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S2449" i="1"/>
  <c r="R2449" i="1"/>
  <c r="Q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S2448" i="1"/>
  <c r="R2448" i="1"/>
  <c r="Q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R2446" i="1"/>
  <c r="Q2446" i="1"/>
  <c r="S2446" i="1" s="1"/>
  <c r="O2446" i="1"/>
  <c r="P2446" i="1" s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Z2444" i="1" s="1"/>
  <c r="X2444" i="1"/>
  <c r="W2444" i="1"/>
  <c r="U2444" i="1"/>
  <c r="V2444" i="1" s="1"/>
  <c r="T2444" i="1"/>
  <c r="R2444" i="1"/>
  <c r="Q2444" i="1"/>
  <c r="S2444" i="1" s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Q2443" i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O2442" i="1"/>
  <c r="P2442" i="1" s="1"/>
  <c r="N2442" i="1"/>
  <c r="L2442" i="1"/>
  <c r="K2442" i="1"/>
  <c r="M2442" i="1" s="1"/>
  <c r="AB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S2441" i="1" s="1"/>
  <c r="Q2441" i="1"/>
  <c r="P2441" i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O2439" i="1"/>
  <c r="N2439" i="1"/>
  <c r="P2439" i="1" s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V2436" i="1"/>
  <c r="U2436" i="1"/>
  <c r="T2436" i="1"/>
  <c r="S2436" i="1"/>
  <c r="R2436" i="1"/>
  <c r="Q2436" i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W2434" i="1"/>
  <c r="U2434" i="1"/>
  <c r="T2434" i="1"/>
  <c r="R2434" i="1"/>
  <c r="Q2434" i="1"/>
  <c r="S2434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S2432" i="1"/>
  <c r="R2432" i="1"/>
  <c r="Q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Q2431" i="1"/>
  <c r="S2431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R2430" i="1"/>
  <c r="Q2430" i="1"/>
  <c r="S2430" i="1" s="1"/>
  <c r="O2430" i="1"/>
  <c r="P2430" i="1" s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AB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Z2428" i="1" s="1"/>
  <c r="X2428" i="1"/>
  <c r="W2428" i="1"/>
  <c r="U2428" i="1"/>
  <c r="V2428" i="1" s="1"/>
  <c r="T2428" i="1"/>
  <c r="R2428" i="1"/>
  <c r="Q2428" i="1"/>
  <c r="S2428" i="1" s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S2425" i="1" s="1"/>
  <c r="Q2425" i="1"/>
  <c r="P2425" i="1"/>
  <c r="O2425" i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O2423" i="1"/>
  <c r="N2423" i="1"/>
  <c r="P2423" i="1" s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V2422" i="1" s="1"/>
  <c r="S2422" i="1"/>
  <c r="R2422" i="1"/>
  <c r="Q2422" i="1"/>
  <c r="P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V2420" i="1"/>
  <c r="U2420" i="1"/>
  <c r="T2420" i="1"/>
  <c r="S2420" i="1"/>
  <c r="R2420" i="1"/>
  <c r="Q2420" i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W2418" i="1"/>
  <c r="U2418" i="1"/>
  <c r="T2418" i="1"/>
  <c r="R2418" i="1"/>
  <c r="Q2418" i="1"/>
  <c r="S2418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S2417" i="1"/>
  <c r="R2417" i="1"/>
  <c r="Q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S2416" i="1"/>
  <c r="R2416" i="1"/>
  <c r="Q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Q2415" i="1"/>
  <c r="S2415" i="1" s="1"/>
  <c r="P2415" i="1"/>
  <c r="O2415" i="1"/>
  <c r="N2415" i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R2414" i="1"/>
  <c r="Q2414" i="1"/>
  <c r="S2414" i="1" s="1"/>
  <c r="O2414" i="1"/>
  <c r="P2414" i="1" s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AB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S2409" i="1" s="1"/>
  <c r="Q2409" i="1"/>
  <c r="P2409" i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O2407" i="1"/>
  <c r="N2407" i="1"/>
  <c r="P2407" i="1" s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W2406" i="1"/>
  <c r="U2406" i="1"/>
  <c r="T2406" i="1"/>
  <c r="V2406" i="1" s="1"/>
  <c r="S2406" i="1"/>
  <c r="R2406" i="1"/>
  <c r="Q2406" i="1"/>
  <c r="P2406" i="1"/>
  <c r="O2406" i="1"/>
  <c r="N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W2402" i="1"/>
  <c r="U2402" i="1"/>
  <c r="T2402" i="1"/>
  <c r="R2402" i="1"/>
  <c r="Q2402" i="1"/>
  <c r="S2402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S2400" i="1"/>
  <c r="R2400" i="1"/>
  <c r="Q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Q2399" i="1"/>
  <c r="S2399" i="1" s="1"/>
  <c r="P2399" i="1"/>
  <c r="O2399" i="1"/>
  <c r="N2399" i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R2398" i="1"/>
  <c r="Q2398" i="1"/>
  <c r="S2398" i="1" s="1"/>
  <c r="O2398" i="1"/>
  <c r="P2398" i="1" s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B2397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S2393" i="1" s="1"/>
  <c r="Q2393" i="1"/>
  <c r="P2393" i="1"/>
  <c r="O2393" i="1"/>
  <c r="N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O2391" i="1"/>
  <c r="N2391" i="1"/>
  <c r="P2391" i="1" s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V2390" i="1" s="1"/>
  <c r="S2390" i="1"/>
  <c r="R2390" i="1"/>
  <c r="Q2390" i="1"/>
  <c r="P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W2388" i="1"/>
  <c r="U2388" i="1"/>
  <c r="T2388" i="1"/>
  <c r="V2388" i="1" s="1"/>
  <c r="R2388" i="1"/>
  <c r="Q2388" i="1"/>
  <c r="S2388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B2387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S2386" i="1"/>
  <c r="R2386" i="1"/>
  <c r="Q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R2384" i="1"/>
  <c r="Q2384" i="1"/>
  <c r="S2384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R2380" i="1"/>
  <c r="Q2380" i="1"/>
  <c r="S2380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M2379" i="1" s="1"/>
  <c r="AB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S2378" i="1"/>
  <c r="R2378" i="1"/>
  <c r="Q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R2376" i="1"/>
  <c r="Q2376" i="1"/>
  <c r="S2376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V2372" i="1" s="1"/>
  <c r="R2372" i="1"/>
  <c r="Q2372" i="1"/>
  <c r="S2372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B2371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P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S2370" i="1"/>
  <c r="R2370" i="1"/>
  <c r="Q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Q2369" i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R2368" i="1"/>
  <c r="Q2368" i="1"/>
  <c r="S2368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P2367" i="1"/>
  <c r="O2367" i="1"/>
  <c r="N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V2364" i="1" s="1"/>
  <c r="R2364" i="1"/>
  <c r="Q2364" i="1"/>
  <c r="S2364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M2363" i="1" s="1"/>
  <c r="AB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S2362" i="1"/>
  <c r="R2362" i="1"/>
  <c r="Q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R2360" i="1"/>
  <c r="Q2360" i="1"/>
  <c r="S2360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P2359" i="1"/>
  <c r="O2359" i="1"/>
  <c r="N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V2356" i="1" s="1"/>
  <c r="R2356" i="1"/>
  <c r="Q2356" i="1"/>
  <c r="S2356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B2355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R2352" i="1"/>
  <c r="Q2352" i="1"/>
  <c r="S2352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P2351" i="1"/>
  <c r="O2351" i="1"/>
  <c r="N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V2348" i="1" s="1"/>
  <c r="R2348" i="1"/>
  <c r="Q2348" i="1"/>
  <c r="S2348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P2347" i="1"/>
  <c r="O2347" i="1"/>
  <c r="N2347" i="1"/>
  <c r="L2347" i="1"/>
  <c r="K2347" i="1"/>
  <c r="M2347" i="1" s="1"/>
  <c r="AB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S2346" i="1"/>
  <c r="R2346" i="1"/>
  <c r="Q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R2344" i="1"/>
  <c r="Q2344" i="1"/>
  <c r="S2344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P2343" i="1"/>
  <c r="O2343" i="1"/>
  <c r="N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W2340" i="1"/>
  <c r="U2340" i="1"/>
  <c r="T2340" i="1"/>
  <c r="V2340" i="1" s="1"/>
  <c r="R2340" i="1"/>
  <c r="Q2340" i="1"/>
  <c r="S2340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B2339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S2338" i="1"/>
  <c r="R2338" i="1"/>
  <c r="Q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Q2337" i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R2336" i="1"/>
  <c r="Q2336" i="1"/>
  <c r="S2336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P2335" i="1"/>
  <c r="O2335" i="1"/>
  <c r="N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V2332" i="1" s="1"/>
  <c r="R2332" i="1"/>
  <c r="Q2332" i="1"/>
  <c r="S2332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P2331" i="1"/>
  <c r="O2331" i="1"/>
  <c r="N2331" i="1"/>
  <c r="L2331" i="1"/>
  <c r="K2331" i="1"/>
  <c r="M2331" i="1" s="1"/>
  <c r="AB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S2330" i="1"/>
  <c r="R2330" i="1"/>
  <c r="Q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R2328" i="1"/>
  <c r="Q2328" i="1"/>
  <c r="S2328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V2324" i="1" s="1"/>
  <c r="R2324" i="1"/>
  <c r="Q2324" i="1"/>
  <c r="S2324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B2323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P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S2322" i="1"/>
  <c r="R2322" i="1"/>
  <c r="Q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Q2321" i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R2320" i="1"/>
  <c r="Q2320" i="1"/>
  <c r="S2320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P2319" i="1"/>
  <c r="O2319" i="1"/>
  <c r="N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V2316" i="1" s="1"/>
  <c r="R2316" i="1"/>
  <c r="Q2316" i="1"/>
  <c r="S2316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P2315" i="1"/>
  <c r="O2315" i="1"/>
  <c r="N2315" i="1"/>
  <c r="L2315" i="1"/>
  <c r="K2315" i="1"/>
  <c r="M2315" i="1" s="1"/>
  <c r="AB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S2314" i="1"/>
  <c r="R2314" i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R2312" i="1"/>
  <c r="Q2312" i="1"/>
  <c r="S2312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AB2227" i="1" s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AB2211" i="1" s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P2054" i="1" s="1"/>
  <c r="N2054" i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R1947" i="1"/>
  <c r="Q1947" i="1"/>
  <c r="S1947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P1938" i="1"/>
  <c r="O1938" i="1"/>
  <c r="N1938" i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S1937" i="1"/>
  <c r="R1937" i="1"/>
  <c r="Q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M1935" i="1"/>
  <c r="L1935" i="1"/>
  <c r="K1935" i="1"/>
  <c r="J1935" i="1"/>
  <c r="I1935" i="1"/>
  <c r="AB1935" i="1" s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AB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V1932" i="1"/>
  <c r="U1932" i="1"/>
  <c r="T1932" i="1"/>
  <c r="R1932" i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R1931" i="1"/>
  <c r="Q1931" i="1"/>
  <c r="S1931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P1926" i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V1916" i="1"/>
  <c r="U1916" i="1"/>
  <c r="T1916" i="1"/>
  <c r="R1916" i="1"/>
  <c r="Q1916" i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R1915" i="1"/>
  <c r="Q1915" i="1"/>
  <c r="S1915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P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V1907" i="1" s="1"/>
  <c r="R1907" i="1"/>
  <c r="Q1907" i="1"/>
  <c r="S1907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P1906" i="1"/>
  <c r="O1906" i="1"/>
  <c r="N1906" i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V1904" i="1"/>
  <c r="U1904" i="1"/>
  <c r="T1904" i="1"/>
  <c r="R1904" i="1"/>
  <c r="Q1904" i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V1900" i="1"/>
  <c r="U1900" i="1"/>
  <c r="T1900" i="1"/>
  <c r="R1900" i="1"/>
  <c r="Q1900" i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R1899" i="1"/>
  <c r="Q1899" i="1"/>
  <c r="S1899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P1894" i="1"/>
  <c r="O1894" i="1"/>
  <c r="N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M1887" i="1"/>
  <c r="L1887" i="1"/>
  <c r="K1887" i="1"/>
  <c r="J1887" i="1"/>
  <c r="I1887" i="1"/>
  <c r="AB1887" i="1" s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V1884" i="1"/>
  <c r="U1884" i="1"/>
  <c r="T1884" i="1"/>
  <c r="R1884" i="1"/>
  <c r="Q1884" i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R1883" i="1"/>
  <c r="Q1883" i="1"/>
  <c r="S1883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W1879" i="1"/>
  <c r="U1879" i="1"/>
  <c r="T1879" i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P1878" i="1"/>
  <c r="O1878" i="1"/>
  <c r="N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S1873" i="1"/>
  <c r="R1873" i="1"/>
  <c r="Q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V1868" i="1"/>
  <c r="U1868" i="1"/>
  <c r="T1868" i="1"/>
  <c r="R1868" i="1"/>
  <c r="Q1868" i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R1867" i="1"/>
  <c r="Q1867" i="1"/>
  <c r="S1867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W1863" i="1"/>
  <c r="U1863" i="1"/>
  <c r="T1863" i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P1862" i="1"/>
  <c r="O1862" i="1"/>
  <c r="N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S1857" i="1"/>
  <c r="R1857" i="1"/>
  <c r="Q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V1856" i="1"/>
  <c r="U1856" i="1"/>
  <c r="T1856" i="1"/>
  <c r="R1856" i="1"/>
  <c r="Q1856" i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M1855" i="1"/>
  <c r="L1855" i="1"/>
  <c r="K1855" i="1"/>
  <c r="J1855" i="1"/>
  <c r="I1855" i="1"/>
  <c r="AB1855" i="1" s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V1852" i="1"/>
  <c r="U1852" i="1"/>
  <c r="T1852" i="1"/>
  <c r="R1852" i="1"/>
  <c r="Q1852" i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R1851" i="1"/>
  <c r="Q1851" i="1"/>
  <c r="S1851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Z1836" i="1"/>
  <c r="Y1836" i="1"/>
  <c r="X1836" i="1"/>
  <c r="W1836" i="1"/>
  <c r="V1836" i="1"/>
  <c r="U1836" i="1"/>
  <c r="T1836" i="1"/>
  <c r="R1836" i="1"/>
  <c r="Q1836" i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V1824" i="1"/>
  <c r="U1824" i="1"/>
  <c r="T1824" i="1"/>
  <c r="R1824" i="1"/>
  <c r="Q1824" i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Z1820" i="1"/>
  <c r="Y1820" i="1"/>
  <c r="X1820" i="1"/>
  <c r="W1820" i="1"/>
  <c r="V1820" i="1"/>
  <c r="U1820" i="1"/>
  <c r="T1820" i="1"/>
  <c r="R1820" i="1"/>
  <c r="Q1820" i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R1819" i="1"/>
  <c r="Q1819" i="1"/>
  <c r="S1819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Z1804" i="1"/>
  <c r="Y1804" i="1"/>
  <c r="X1804" i="1"/>
  <c r="W1804" i="1"/>
  <c r="V1804" i="1"/>
  <c r="U1804" i="1"/>
  <c r="T1804" i="1"/>
  <c r="R1804" i="1"/>
  <c r="Q1804" i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R1803" i="1"/>
  <c r="Q1803" i="1"/>
  <c r="S1803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P1794" i="1"/>
  <c r="O1794" i="1"/>
  <c r="N1794" i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M1791" i="1"/>
  <c r="L1791" i="1"/>
  <c r="K1791" i="1"/>
  <c r="J1791" i="1"/>
  <c r="I1791" i="1"/>
  <c r="AB1791" i="1" s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AB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Z1788" i="1"/>
  <c r="Y1788" i="1"/>
  <c r="X1788" i="1"/>
  <c r="W1788" i="1"/>
  <c r="V1788" i="1"/>
  <c r="U1788" i="1"/>
  <c r="T1788" i="1"/>
  <c r="R1788" i="1"/>
  <c r="Q1788" i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Z1772" i="1"/>
  <c r="Y1772" i="1"/>
  <c r="X1772" i="1"/>
  <c r="W1772" i="1"/>
  <c r="V1772" i="1"/>
  <c r="U1772" i="1"/>
  <c r="T1772" i="1"/>
  <c r="R1772" i="1"/>
  <c r="Q1772" i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P1762" i="1"/>
  <c r="O1762" i="1"/>
  <c r="N1762" i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M1759" i="1"/>
  <c r="L1759" i="1"/>
  <c r="K1759" i="1"/>
  <c r="J1759" i="1"/>
  <c r="I1759" i="1"/>
  <c r="AB1759" i="1" s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Z1756" i="1"/>
  <c r="Y1756" i="1"/>
  <c r="X1756" i="1"/>
  <c r="W1756" i="1"/>
  <c r="V1756" i="1"/>
  <c r="U1756" i="1"/>
  <c r="T1756" i="1"/>
  <c r="R1756" i="1"/>
  <c r="Q1756" i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R1755" i="1"/>
  <c r="Q1755" i="1"/>
  <c r="S1755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S1741" i="1"/>
  <c r="R1741" i="1"/>
  <c r="Q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S1740" i="1"/>
  <c r="R1740" i="1"/>
  <c r="Q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S1739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R1738" i="1"/>
  <c r="Q1738" i="1"/>
  <c r="S1738" i="1" s="1"/>
  <c r="O1738" i="1"/>
  <c r="P1738" i="1" s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P1737" i="1"/>
  <c r="O1737" i="1"/>
  <c r="N1737" i="1"/>
  <c r="L1737" i="1"/>
  <c r="K1737" i="1"/>
  <c r="M1737" i="1" s="1"/>
  <c r="AB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S1733" i="1" s="1"/>
  <c r="Q1733" i="1"/>
  <c r="P1733" i="1"/>
  <c r="O1733" i="1"/>
  <c r="N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O1731" i="1"/>
  <c r="N1731" i="1"/>
  <c r="P1731" i="1" s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V1730" i="1" s="1"/>
  <c r="S1730" i="1"/>
  <c r="R1730" i="1"/>
  <c r="Q1730" i="1"/>
  <c r="P1730" i="1"/>
  <c r="O1730" i="1"/>
  <c r="N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Z1728" i="1"/>
  <c r="Y1728" i="1"/>
  <c r="X1728" i="1"/>
  <c r="W1728" i="1"/>
  <c r="V1728" i="1"/>
  <c r="U1728" i="1"/>
  <c r="T1728" i="1"/>
  <c r="S1728" i="1"/>
  <c r="R1728" i="1"/>
  <c r="Q1728" i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R1726" i="1"/>
  <c r="Q1726" i="1"/>
  <c r="S1726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S1724" i="1"/>
  <c r="R1724" i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S1723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R1722" i="1"/>
  <c r="Q1722" i="1"/>
  <c r="S1722" i="1" s="1"/>
  <c r="O1722" i="1"/>
  <c r="P1722" i="1" s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P1721" i="1"/>
  <c r="O1721" i="1"/>
  <c r="N1721" i="1"/>
  <c r="L1721" i="1"/>
  <c r="K1721" i="1"/>
  <c r="M1721" i="1" s="1"/>
  <c r="AB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S1717" i="1" s="1"/>
  <c r="Q1717" i="1"/>
  <c r="P1717" i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O1715" i="1"/>
  <c r="N1715" i="1"/>
  <c r="P1715" i="1" s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V1714" i="1" s="1"/>
  <c r="S1714" i="1"/>
  <c r="R1714" i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Z1712" i="1"/>
  <c r="Y1712" i="1"/>
  <c r="X1712" i="1"/>
  <c r="W1712" i="1"/>
  <c r="V1712" i="1"/>
  <c r="U1712" i="1"/>
  <c r="T1712" i="1"/>
  <c r="S1712" i="1"/>
  <c r="R1712" i="1"/>
  <c r="Q1712" i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W1711" i="1"/>
  <c r="U1711" i="1"/>
  <c r="T1711" i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S1708" i="1"/>
  <c r="R1708" i="1"/>
  <c r="Q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R1706" i="1"/>
  <c r="Q1706" i="1"/>
  <c r="S1706" i="1" s="1"/>
  <c r="O1706" i="1"/>
  <c r="P1706" i="1" s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B1705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S1701" i="1" s="1"/>
  <c r="Q1701" i="1"/>
  <c r="P1701" i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O1699" i="1"/>
  <c r="N1699" i="1"/>
  <c r="P1699" i="1" s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S1693" i="1"/>
  <c r="R1693" i="1"/>
  <c r="Q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S1692" i="1"/>
  <c r="R1692" i="1"/>
  <c r="Q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S1691" i="1" s="1"/>
  <c r="P1691" i="1"/>
  <c r="O1691" i="1"/>
  <c r="N1691" i="1"/>
  <c r="M1691" i="1"/>
  <c r="L1691" i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P1690" i="1"/>
  <c r="O1690" i="1"/>
  <c r="N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AB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V1679" i="1" s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M1678" i="1" s="1"/>
  <c r="AB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S1677" i="1"/>
  <c r="R1677" i="1"/>
  <c r="Q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AB1666" i="1" s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V1663" i="1" s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M1662" i="1" s="1"/>
  <c r="AB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S1661" i="1"/>
  <c r="R1661" i="1"/>
  <c r="Q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B1654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AB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V1647" i="1" s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M1646" i="1" s="1"/>
  <c r="AB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S1645" i="1"/>
  <c r="R1645" i="1"/>
  <c r="Q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AB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V1631" i="1" s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M1630" i="1" s="1"/>
  <c r="AB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S1629" i="1"/>
  <c r="R1629" i="1"/>
  <c r="Q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B1622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S1621" i="1"/>
  <c r="R1621" i="1"/>
  <c r="Q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AB1618" i="1" s="1"/>
  <c r="W1618" i="1"/>
  <c r="U1618" i="1"/>
  <c r="T1618" i="1"/>
  <c r="V1618" i="1" s="1"/>
  <c r="S1618" i="1"/>
  <c r="R1618" i="1"/>
  <c r="Q1618" i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P1614" i="1"/>
  <c r="O1614" i="1"/>
  <c r="N1614" i="1"/>
  <c r="L1614" i="1"/>
  <c r="K1614" i="1"/>
  <c r="M1614" i="1" s="1"/>
  <c r="AB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S1613" i="1"/>
  <c r="R1613" i="1"/>
  <c r="Q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R1611" i="1"/>
  <c r="Q1611" i="1"/>
  <c r="S1611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S1609" i="1"/>
  <c r="R1609" i="1"/>
  <c r="Q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B1606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S1605" i="1"/>
  <c r="R1605" i="1"/>
  <c r="Q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AB1602" i="1" s="1"/>
  <c r="W1602" i="1"/>
  <c r="U1602" i="1"/>
  <c r="T1602" i="1"/>
  <c r="V1602" i="1" s="1"/>
  <c r="S1602" i="1"/>
  <c r="R1602" i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P1598" i="1"/>
  <c r="O1598" i="1"/>
  <c r="N1598" i="1"/>
  <c r="L1598" i="1"/>
  <c r="K1598" i="1"/>
  <c r="M1598" i="1" s="1"/>
  <c r="AB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S1597" i="1"/>
  <c r="R1597" i="1"/>
  <c r="Q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R1595" i="1"/>
  <c r="Q1595" i="1"/>
  <c r="S1595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P1594" i="1"/>
  <c r="O1594" i="1"/>
  <c r="N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B1590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S1589" i="1"/>
  <c r="R1589" i="1"/>
  <c r="Q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R1587" i="1"/>
  <c r="Q1587" i="1"/>
  <c r="S1587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M1534" i="1" s="1"/>
  <c r="K1534" i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L1454" i="1"/>
  <c r="M1454" i="1" s="1"/>
  <c r="K1454" i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M1438" i="1" s="1"/>
  <c r="K1438" i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M1422" i="1" s="1"/>
  <c r="K1422" i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AB1390" i="1" s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M1374" i="1" s="1"/>
  <c r="K1374" i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AB1358" i="1" s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AB1326" i="1" s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AB1262" i="1" s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AB1246" i="1" s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AB1230" i="1" s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 s="1"/>
  <c r="AB1225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Z1223" i="1"/>
  <c r="Y1223" i="1"/>
  <c r="X1223" i="1"/>
  <c r="W1223" i="1"/>
  <c r="V1223" i="1"/>
  <c r="U1223" i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S1220" i="1"/>
  <c r="R1220" i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Z1219" i="1" s="1"/>
  <c r="X1219" i="1"/>
  <c r="W1219" i="1"/>
  <c r="U1219" i="1"/>
  <c r="V1219" i="1" s="1"/>
  <c r="T1219" i="1"/>
  <c r="R1219" i="1"/>
  <c r="Q1219" i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W1218" i="1"/>
  <c r="U1218" i="1"/>
  <c r="T1218" i="1"/>
  <c r="V1218" i="1" s="1"/>
  <c r="R1218" i="1"/>
  <c r="Q1218" i="1"/>
  <c r="S1218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P1217" i="1"/>
  <c r="O1217" i="1"/>
  <c r="N1217" i="1"/>
  <c r="L1217" i="1"/>
  <c r="K1217" i="1"/>
  <c r="M1217" i="1" s="1"/>
  <c r="AB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Z1215" i="1"/>
  <c r="Y1215" i="1"/>
  <c r="X1215" i="1"/>
  <c r="W1215" i="1"/>
  <c r="V1215" i="1"/>
  <c r="U1215" i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S1212" i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Z1211" i="1" s="1"/>
  <c r="X1211" i="1"/>
  <c r="W1211" i="1"/>
  <c r="U1211" i="1"/>
  <c r="V1211" i="1" s="1"/>
  <c r="T1211" i="1"/>
  <c r="R1211" i="1"/>
  <c r="Q1211" i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V1210" i="1" s="1"/>
  <c r="R1210" i="1"/>
  <c r="Q1210" i="1"/>
  <c r="S1210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B1209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Z1207" i="1"/>
  <c r="Y1207" i="1"/>
  <c r="X1207" i="1"/>
  <c r="W1207" i="1"/>
  <c r="V1207" i="1"/>
  <c r="U1207" i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S1204" i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Z1203" i="1" s="1"/>
  <c r="X1203" i="1"/>
  <c r="W1203" i="1"/>
  <c r="U1203" i="1"/>
  <c r="V1203" i="1" s="1"/>
  <c r="T1203" i="1"/>
  <c r="R1203" i="1"/>
  <c r="Q1203" i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W1202" i="1"/>
  <c r="U1202" i="1"/>
  <c r="T1202" i="1"/>
  <c r="V1202" i="1" s="1"/>
  <c r="R1202" i="1"/>
  <c r="Q1202" i="1"/>
  <c r="S1202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P1201" i="1"/>
  <c r="O1201" i="1"/>
  <c r="N1201" i="1"/>
  <c r="L1201" i="1"/>
  <c r="K1201" i="1"/>
  <c r="M1201" i="1" s="1"/>
  <c r="AB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V1199" i="1"/>
  <c r="U1199" i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S1196" i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Z1195" i="1" s="1"/>
  <c r="X1195" i="1"/>
  <c r="W1195" i="1"/>
  <c r="U1195" i="1"/>
  <c r="V1195" i="1" s="1"/>
  <c r="T1195" i="1"/>
  <c r="R1195" i="1"/>
  <c r="Q1195" i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V1194" i="1" s="1"/>
  <c r="R1194" i="1"/>
  <c r="Q1194" i="1"/>
  <c r="S1194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B1193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Z1191" i="1"/>
  <c r="Y1191" i="1"/>
  <c r="X1191" i="1"/>
  <c r="W1191" i="1"/>
  <c r="V1191" i="1"/>
  <c r="U1191" i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S1188" i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Z1187" i="1" s="1"/>
  <c r="X1187" i="1"/>
  <c r="W1187" i="1"/>
  <c r="U1187" i="1"/>
  <c r="V1187" i="1" s="1"/>
  <c r="T1187" i="1"/>
  <c r="R1187" i="1"/>
  <c r="Q1187" i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W1186" i="1"/>
  <c r="U1186" i="1"/>
  <c r="T1186" i="1"/>
  <c r="V1186" i="1" s="1"/>
  <c r="R1186" i="1"/>
  <c r="Q1186" i="1"/>
  <c r="S1186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P1185" i="1"/>
  <c r="O1185" i="1"/>
  <c r="N1185" i="1"/>
  <c r="L1185" i="1"/>
  <c r="K1185" i="1"/>
  <c r="M1185" i="1" s="1"/>
  <c r="AB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Z1183" i="1"/>
  <c r="Y1183" i="1"/>
  <c r="X1183" i="1"/>
  <c r="W1183" i="1"/>
  <c r="V1183" i="1"/>
  <c r="U1183" i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S1180" i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Z1179" i="1" s="1"/>
  <c r="X1179" i="1"/>
  <c r="W1179" i="1"/>
  <c r="U1179" i="1"/>
  <c r="V1179" i="1" s="1"/>
  <c r="T1179" i="1"/>
  <c r="R1179" i="1"/>
  <c r="Q1179" i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V1178" i="1" s="1"/>
  <c r="R1178" i="1"/>
  <c r="Q1178" i="1"/>
  <c r="S1178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B1177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Z1175" i="1"/>
  <c r="Y1175" i="1"/>
  <c r="X1175" i="1"/>
  <c r="W1175" i="1"/>
  <c r="V1175" i="1"/>
  <c r="U1175" i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S1172" i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Z1171" i="1" s="1"/>
  <c r="X1171" i="1"/>
  <c r="W1171" i="1"/>
  <c r="U1171" i="1"/>
  <c r="V1171" i="1" s="1"/>
  <c r="T1171" i="1"/>
  <c r="R1171" i="1"/>
  <c r="Q1171" i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W1170" i="1"/>
  <c r="U1170" i="1"/>
  <c r="T1170" i="1"/>
  <c r="V1170" i="1" s="1"/>
  <c r="R1170" i="1"/>
  <c r="Q1170" i="1"/>
  <c r="S1170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P1169" i="1"/>
  <c r="O1169" i="1"/>
  <c r="N1169" i="1"/>
  <c r="L1169" i="1"/>
  <c r="K1169" i="1"/>
  <c r="M1169" i="1" s="1"/>
  <c r="AB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Z1167" i="1"/>
  <c r="Y1167" i="1"/>
  <c r="X1167" i="1"/>
  <c r="W1167" i="1"/>
  <c r="V1167" i="1"/>
  <c r="U1167" i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S1164" i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Z1163" i="1" s="1"/>
  <c r="X1163" i="1"/>
  <c r="W1163" i="1"/>
  <c r="U1163" i="1"/>
  <c r="V1163" i="1" s="1"/>
  <c r="T1163" i="1"/>
  <c r="R1163" i="1"/>
  <c r="Q1163" i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W1162" i="1"/>
  <c r="U1162" i="1"/>
  <c r="T1162" i="1"/>
  <c r="V1162" i="1" s="1"/>
  <c r="R1162" i="1"/>
  <c r="Q1162" i="1"/>
  <c r="S1162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B1161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Z1159" i="1"/>
  <c r="Y1159" i="1"/>
  <c r="X1159" i="1"/>
  <c r="W1159" i="1"/>
  <c r="V1159" i="1"/>
  <c r="U1159" i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S1156" i="1"/>
  <c r="R1156" i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Y1155" i="1"/>
  <c r="Z1155" i="1" s="1"/>
  <c r="X1155" i="1"/>
  <c r="W1155" i="1"/>
  <c r="U1155" i="1"/>
  <c r="V1155" i="1" s="1"/>
  <c r="T1155" i="1"/>
  <c r="R1155" i="1"/>
  <c r="Q1155" i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W1154" i="1"/>
  <c r="U1154" i="1"/>
  <c r="T1154" i="1"/>
  <c r="V1154" i="1" s="1"/>
  <c r="R1154" i="1"/>
  <c r="Q1154" i="1"/>
  <c r="S1154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P1153" i="1"/>
  <c r="O1153" i="1"/>
  <c r="N1153" i="1"/>
  <c r="L1153" i="1"/>
  <c r="K1153" i="1"/>
  <c r="M1153" i="1" s="1"/>
  <c r="AB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Z1151" i="1"/>
  <c r="Y1151" i="1"/>
  <c r="X1151" i="1"/>
  <c r="W1151" i="1"/>
  <c r="V1151" i="1"/>
  <c r="U1151" i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S1148" i="1"/>
  <c r="R1148" i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Z1147" i="1" s="1"/>
  <c r="X1147" i="1"/>
  <c r="W1147" i="1"/>
  <c r="U1147" i="1"/>
  <c r="V1147" i="1" s="1"/>
  <c r="T1147" i="1"/>
  <c r="R1147" i="1"/>
  <c r="Q1147" i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W1146" i="1"/>
  <c r="U1146" i="1"/>
  <c r="T1146" i="1"/>
  <c r="V1146" i="1" s="1"/>
  <c r="R1146" i="1"/>
  <c r="Q1146" i="1"/>
  <c r="S1146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B1145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Z1143" i="1"/>
  <c r="Y1143" i="1"/>
  <c r="X1143" i="1"/>
  <c r="W1143" i="1"/>
  <c r="V1143" i="1"/>
  <c r="U1143" i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S1140" i="1"/>
  <c r="R1140" i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Y1139" i="1"/>
  <c r="Z1139" i="1" s="1"/>
  <c r="X1139" i="1"/>
  <c r="W1139" i="1"/>
  <c r="U1139" i="1"/>
  <c r="V1139" i="1" s="1"/>
  <c r="T1139" i="1"/>
  <c r="R1139" i="1"/>
  <c r="Q1139" i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W1138" i="1"/>
  <c r="U1138" i="1"/>
  <c r="T1138" i="1"/>
  <c r="V1138" i="1" s="1"/>
  <c r="R1138" i="1"/>
  <c r="Q1138" i="1"/>
  <c r="S1138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P1137" i="1"/>
  <c r="O1137" i="1"/>
  <c r="N1137" i="1"/>
  <c r="L1137" i="1"/>
  <c r="K1137" i="1"/>
  <c r="M1137" i="1" s="1"/>
  <c r="AB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V1135" i="1"/>
  <c r="U1135" i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Z1131" i="1" s="1"/>
  <c r="X1131" i="1"/>
  <c r="W1131" i="1"/>
  <c r="U1131" i="1"/>
  <c r="V1131" i="1" s="1"/>
  <c r="T1131" i="1"/>
  <c r="R1131" i="1"/>
  <c r="Q1131" i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W1130" i="1"/>
  <c r="U1130" i="1"/>
  <c r="T1130" i="1"/>
  <c r="V1130" i="1" s="1"/>
  <c r="R1130" i="1"/>
  <c r="Q1130" i="1"/>
  <c r="S1130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B1129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P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V1127" i="1"/>
  <c r="U1127" i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S1124" i="1"/>
  <c r="R1124" i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Z1123" i="1" s="1"/>
  <c r="X1123" i="1"/>
  <c r="W1123" i="1"/>
  <c r="U1123" i="1"/>
  <c r="V1123" i="1" s="1"/>
  <c r="T1123" i="1"/>
  <c r="R1123" i="1"/>
  <c r="Q1123" i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W1122" i="1"/>
  <c r="U1122" i="1"/>
  <c r="T1122" i="1"/>
  <c r="V1122" i="1" s="1"/>
  <c r="R1122" i="1"/>
  <c r="Q1122" i="1"/>
  <c r="S1122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P1121" i="1"/>
  <c r="O1121" i="1"/>
  <c r="N1121" i="1"/>
  <c r="L1121" i="1"/>
  <c r="K1121" i="1"/>
  <c r="M1121" i="1" s="1"/>
  <c r="AB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Z1119" i="1"/>
  <c r="Y1119" i="1"/>
  <c r="X1119" i="1"/>
  <c r="W1119" i="1"/>
  <c r="V1119" i="1"/>
  <c r="U1119" i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S1116" i="1"/>
  <c r="R1116" i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Z1115" i="1" s="1"/>
  <c r="X1115" i="1"/>
  <c r="W1115" i="1"/>
  <c r="U1115" i="1"/>
  <c r="V1115" i="1" s="1"/>
  <c r="T1115" i="1"/>
  <c r="R1115" i="1"/>
  <c r="Q1115" i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W1114" i="1"/>
  <c r="U1114" i="1"/>
  <c r="T1114" i="1"/>
  <c r="V1114" i="1" s="1"/>
  <c r="R1114" i="1"/>
  <c r="Q1114" i="1"/>
  <c r="S1114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B1113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P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Z1111" i="1"/>
  <c r="Y1111" i="1"/>
  <c r="X1111" i="1"/>
  <c r="W1111" i="1"/>
  <c r="V1111" i="1"/>
  <c r="U1111" i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S1108" i="1"/>
  <c r="R1108" i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Z1107" i="1" s="1"/>
  <c r="X1107" i="1"/>
  <c r="W1107" i="1"/>
  <c r="U1107" i="1"/>
  <c r="V1107" i="1" s="1"/>
  <c r="T1107" i="1"/>
  <c r="R1107" i="1"/>
  <c r="Q1107" i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W1106" i="1"/>
  <c r="U1106" i="1"/>
  <c r="T1106" i="1"/>
  <c r="V1106" i="1" s="1"/>
  <c r="R1106" i="1"/>
  <c r="Q1106" i="1"/>
  <c r="S1106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P1105" i="1"/>
  <c r="O1105" i="1"/>
  <c r="N1105" i="1"/>
  <c r="L1105" i="1"/>
  <c r="K1105" i="1"/>
  <c r="M1105" i="1" s="1"/>
  <c r="AB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Z1103" i="1"/>
  <c r="Y1103" i="1"/>
  <c r="X1103" i="1"/>
  <c r="W1103" i="1"/>
  <c r="V1103" i="1"/>
  <c r="U1103" i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S1100" i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Z1099" i="1" s="1"/>
  <c r="X1099" i="1"/>
  <c r="W1099" i="1"/>
  <c r="U1099" i="1"/>
  <c r="V1099" i="1" s="1"/>
  <c r="T1099" i="1"/>
  <c r="R1099" i="1"/>
  <c r="Q1099" i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W1098" i="1"/>
  <c r="U1098" i="1"/>
  <c r="T1098" i="1"/>
  <c r="V1098" i="1" s="1"/>
  <c r="R1098" i="1"/>
  <c r="Q1098" i="1"/>
  <c r="S1098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B1097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P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Z1095" i="1"/>
  <c r="Y1095" i="1"/>
  <c r="X1095" i="1"/>
  <c r="W1095" i="1"/>
  <c r="V1095" i="1"/>
  <c r="U1095" i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S1092" i="1"/>
  <c r="R1092" i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Z1091" i="1" s="1"/>
  <c r="X1091" i="1"/>
  <c r="W1091" i="1"/>
  <c r="U1091" i="1"/>
  <c r="V1091" i="1" s="1"/>
  <c r="T1091" i="1"/>
  <c r="R1091" i="1"/>
  <c r="Q1091" i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W1090" i="1"/>
  <c r="U1090" i="1"/>
  <c r="T1090" i="1"/>
  <c r="V1090" i="1" s="1"/>
  <c r="R1090" i="1"/>
  <c r="Q1090" i="1"/>
  <c r="S1090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P1089" i="1"/>
  <c r="O1089" i="1"/>
  <c r="N1089" i="1"/>
  <c r="L1089" i="1"/>
  <c r="K1089" i="1"/>
  <c r="M1089" i="1" s="1"/>
  <c r="AB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Z1087" i="1"/>
  <c r="Y1087" i="1"/>
  <c r="X1087" i="1"/>
  <c r="W1087" i="1"/>
  <c r="V1087" i="1"/>
  <c r="U1087" i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S1084" i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Z1083" i="1" s="1"/>
  <c r="X1083" i="1"/>
  <c r="W1083" i="1"/>
  <c r="U1083" i="1"/>
  <c r="V1083" i="1" s="1"/>
  <c r="T1083" i="1"/>
  <c r="R1083" i="1"/>
  <c r="Q1083" i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V1082" i="1" s="1"/>
  <c r="R1082" i="1"/>
  <c r="Q1082" i="1"/>
  <c r="S1082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B1081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P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Z1079" i="1"/>
  <c r="Y1079" i="1"/>
  <c r="X1079" i="1"/>
  <c r="W1079" i="1"/>
  <c r="V1079" i="1"/>
  <c r="U1079" i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Z1075" i="1" s="1"/>
  <c r="X1075" i="1"/>
  <c r="W1075" i="1"/>
  <c r="U1075" i="1"/>
  <c r="V1075" i="1" s="1"/>
  <c r="T1075" i="1"/>
  <c r="R1075" i="1"/>
  <c r="Q1075" i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W1074" i="1"/>
  <c r="U1074" i="1"/>
  <c r="T1074" i="1"/>
  <c r="V1074" i="1" s="1"/>
  <c r="R1074" i="1"/>
  <c r="Q1074" i="1"/>
  <c r="S1074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P1073" i="1"/>
  <c r="O1073" i="1"/>
  <c r="N1073" i="1"/>
  <c r="L1073" i="1"/>
  <c r="K1073" i="1"/>
  <c r="M1073" i="1" s="1"/>
  <c r="AB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Z1071" i="1"/>
  <c r="Y1071" i="1"/>
  <c r="X1071" i="1"/>
  <c r="W1071" i="1"/>
  <c r="V1071" i="1"/>
  <c r="U1071" i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S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Z1067" i="1" s="1"/>
  <c r="X1067" i="1"/>
  <c r="W1067" i="1"/>
  <c r="U1067" i="1"/>
  <c r="V1067" i="1" s="1"/>
  <c r="T1067" i="1"/>
  <c r="R1067" i="1"/>
  <c r="Q1067" i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V1066" i="1" s="1"/>
  <c r="R1066" i="1"/>
  <c r="Q1066" i="1"/>
  <c r="S1066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B1065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Z1063" i="1"/>
  <c r="Y1063" i="1"/>
  <c r="X1063" i="1"/>
  <c r="W1063" i="1"/>
  <c r="V1063" i="1"/>
  <c r="U1063" i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S1060" i="1"/>
  <c r="R1060" i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Z1059" i="1" s="1"/>
  <c r="X1059" i="1"/>
  <c r="W1059" i="1"/>
  <c r="U1059" i="1"/>
  <c r="V1059" i="1" s="1"/>
  <c r="T1059" i="1"/>
  <c r="R1059" i="1"/>
  <c r="Q1059" i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W1058" i="1"/>
  <c r="U1058" i="1"/>
  <c r="T1058" i="1"/>
  <c r="V1058" i="1" s="1"/>
  <c r="R1058" i="1"/>
  <c r="Q1058" i="1"/>
  <c r="S1058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P1057" i="1"/>
  <c r="O1057" i="1"/>
  <c r="N1057" i="1"/>
  <c r="L1057" i="1"/>
  <c r="K1057" i="1"/>
  <c r="M1057" i="1" s="1"/>
  <c r="AB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Z1055" i="1"/>
  <c r="Y1055" i="1"/>
  <c r="X1055" i="1"/>
  <c r="W1055" i="1"/>
  <c r="V1055" i="1"/>
  <c r="U1055" i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S1052" i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Z1051" i="1" s="1"/>
  <c r="X1051" i="1"/>
  <c r="W1051" i="1"/>
  <c r="U1051" i="1"/>
  <c r="V1051" i="1" s="1"/>
  <c r="T1051" i="1"/>
  <c r="R1051" i="1"/>
  <c r="Q1051" i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V1050" i="1" s="1"/>
  <c r="R1050" i="1"/>
  <c r="Q1050" i="1"/>
  <c r="S1050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B1049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P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Z1047" i="1"/>
  <c r="Y1047" i="1"/>
  <c r="X1047" i="1"/>
  <c r="W1047" i="1"/>
  <c r="V1047" i="1"/>
  <c r="U1047" i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S1044" i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Y1043" i="1"/>
  <c r="Z1043" i="1" s="1"/>
  <c r="X1043" i="1"/>
  <c r="W1043" i="1"/>
  <c r="U1043" i="1"/>
  <c r="V1043" i="1" s="1"/>
  <c r="T1043" i="1"/>
  <c r="R1043" i="1"/>
  <c r="Q1043" i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W1042" i="1"/>
  <c r="U1042" i="1"/>
  <c r="T1042" i="1"/>
  <c r="V1042" i="1" s="1"/>
  <c r="R1042" i="1"/>
  <c r="Q1042" i="1"/>
  <c r="S1042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P1041" i="1"/>
  <c r="O1041" i="1"/>
  <c r="N1041" i="1"/>
  <c r="L1041" i="1"/>
  <c r="K1041" i="1"/>
  <c r="M1041" i="1" s="1"/>
  <c r="AB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Z1039" i="1"/>
  <c r="Y1039" i="1"/>
  <c r="X1039" i="1"/>
  <c r="W1039" i="1"/>
  <c r="V1039" i="1"/>
  <c r="U1039" i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S1036" i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Z1035" i="1" s="1"/>
  <c r="X1035" i="1"/>
  <c r="W1035" i="1"/>
  <c r="U1035" i="1"/>
  <c r="V1035" i="1" s="1"/>
  <c r="T1035" i="1"/>
  <c r="R1035" i="1"/>
  <c r="Q1035" i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V1034" i="1" s="1"/>
  <c r="R1034" i="1"/>
  <c r="Q1034" i="1"/>
  <c r="S1034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B1033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P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Z1031" i="1"/>
  <c r="Y1031" i="1"/>
  <c r="X1031" i="1"/>
  <c r="W1031" i="1"/>
  <c r="V1031" i="1"/>
  <c r="U1031" i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Z1027" i="1" s="1"/>
  <c r="X1027" i="1"/>
  <c r="W1027" i="1"/>
  <c r="U1027" i="1"/>
  <c r="V1027" i="1" s="1"/>
  <c r="T1027" i="1"/>
  <c r="R1027" i="1"/>
  <c r="Q1027" i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W1026" i="1"/>
  <c r="U1026" i="1"/>
  <c r="T1026" i="1"/>
  <c r="V1026" i="1" s="1"/>
  <c r="R1026" i="1"/>
  <c r="Q1026" i="1"/>
  <c r="S1026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P1025" i="1"/>
  <c r="O1025" i="1"/>
  <c r="N1025" i="1"/>
  <c r="L1025" i="1"/>
  <c r="K1025" i="1"/>
  <c r="M1025" i="1" s="1"/>
  <c r="AB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Z1023" i="1"/>
  <c r="Y1023" i="1"/>
  <c r="X1023" i="1"/>
  <c r="W1023" i="1"/>
  <c r="V1023" i="1"/>
  <c r="U1023" i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U1019" i="1"/>
  <c r="V1019" i="1" s="1"/>
  <c r="T1019" i="1"/>
  <c r="R1019" i="1"/>
  <c r="Q1019" i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V1018" i="1" s="1"/>
  <c r="R1018" i="1"/>
  <c r="Q1018" i="1"/>
  <c r="S1018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B1017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V1015" i="1"/>
  <c r="U1015" i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AB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Z1011" i="1" s="1"/>
  <c r="X1011" i="1"/>
  <c r="W1011" i="1"/>
  <c r="U1011" i="1"/>
  <c r="V1011" i="1" s="1"/>
  <c r="T1011" i="1"/>
  <c r="S1011" i="1"/>
  <c r="R1011" i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W1010" i="1"/>
  <c r="U1010" i="1"/>
  <c r="T1010" i="1"/>
  <c r="R1010" i="1"/>
  <c r="Q1010" i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O1009" i="1"/>
  <c r="P1009" i="1" s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S1008" i="1"/>
  <c r="R1008" i="1"/>
  <c r="Q1008" i="1"/>
  <c r="O1008" i="1"/>
  <c r="N1008" i="1"/>
  <c r="P1008" i="1" s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S1006" i="1" s="1"/>
  <c r="P1006" i="1"/>
  <c r="O1006" i="1"/>
  <c r="N1006" i="1"/>
  <c r="M1006" i="1"/>
  <c r="L1006" i="1"/>
  <c r="K1006" i="1"/>
  <c r="J1006" i="1"/>
  <c r="I1006" i="1"/>
  <c r="AB1006" i="1" s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 s="1"/>
  <c r="AB1004" i="1"/>
  <c r="AA1004" i="1"/>
  <c r="Y1004" i="1"/>
  <c r="X1004" i="1"/>
  <c r="Z1004" i="1" s="1"/>
  <c r="W1004" i="1"/>
  <c r="U1004" i="1"/>
  <c r="T1004" i="1"/>
  <c r="V1004" i="1" s="1"/>
  <c r="R1004" i="1"/>
  <c r="S1004" i="1" s="1"/>
  <c r="Q1004" i="1"/>
  <c r="P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Z999" i="1"/>
  <c r="Y999" i="1"/>
  <c r="X999" i="1"/>
  <c r="W999" i="1"/>
  <c r="V999" i="1"/>
  <c r="U999" i="1"/>
  <c r="T999" i="1"/>
  <c r="R999" i="1"/>
  <c r="Q999" i="1"/>
  <c r="S999" i="1" s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AB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AB996" i="1" s="1"/>
  <c r="J996" i="1"/>
  <c r="I996" i="1"/>
  <c r="H996" i="1"/>
  <c r="G996" i="1"/>
  <c r="F996" i="1"/>
  <c r="E996" i="1"/>
  <c r="D996" i="1"/>
  <c r="B996" i="1"/>
  <c r="A996" i="1" s="1"/>
  <c r="AA995" i="1"/>
  <c r="Y995" i="1"/>
  <c r="Z995" i="1" s="1"/>
  <c r="X995" i="1"/>
  <c r="W995" i="1"/>
  <c r="U995" i="1"/>
  <c r="V995" i="1" s="1"/>
  <c r="T995" i="1"/>
  <c r="S995" i="1"/>
  <c r="R995" i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W994" i="1"/>
  <c r="U994" i="1"/>
  <c r="T994" i="1"/>
  <c r="R994" i="1"/>
  <c r="Q994" i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R993" i="1"/>
  <c r="Q993" i="1"/>
  <c r="S993" i="1" s="1"/>
  <c r="O993" i="1"/>
  <c r="P993" i="1" s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S992" i="1"/>
  <c r="R992" i="1"/>
  <c r="Q992" i="1"/>
  <c r="O992" i="1"/>
  <c r="N992" i="1"/>
  <c r="P992" i="1" s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S990" i="1" s="1"/>
  <c r="P990" i="1"/>
  <c r="O990" i="1"/>
  <c r="N990" i="1"/>
  <c r="M990" i="1"/>
  <c r="L990" i="1"/>
  <c r="K990" i="1"/>
  <c r="J990" i="1"/>
  <c r="I990" i="1"/>
  <c r="AB990" i="1" s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G989" i="1"/>
  <c r="F989" i="1"/>
  <c r="E989" i="1"/>
  <c r="D989" i="1"/>
  <c r="B989" i="1"/>
  <c r="A989" i="1" s="1"/>
  <c r="AB988" i="1"/>
  <c r="AA988" i="1"/>
  <c r="Y988" i="1"/>
  <c r="X988" i="1"/>
  <c r="Z988" i="1" s="1"/>
  <c r="W988" i="1"/>
  <c r="U988" i="1"/>
  <c r="T988" i="1"/>
  <c r="V988" i="1" s="1"/>
  <c r="R988" i="1"/>
  <c r="S988" i="1" s="1"/>
  <c r="Q988" i="1"/>
  <c r="P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V983" i="1"/>
  <c r="U983" i="1"/>
  <c r="T983" i="1"/>
  <c r="R983" i="1"/>
  <c r="Q983" i="1"/>
  <c r="S983" i="1" s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AB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AB980" i="1" s="1"/>
  <c r="J980" i="1"/>
  <c r="I980" i="1"/>
  <c r="H980" i="1"/>
  <c r="G980" i="1"/>
  <c r="F980" i="1"/>
  <c r="E980" i="1"/>
  <c r="D980" i="1"/>
  <c r="B980" i="1"/>
  <c r="A980" i="1" s="1"/>
  <c r="AA979" i="1"/>
  <c r="Y979" i="1"/>
  <c r="Z979" i="1" s="1"/>
  <c r="X979" i="1"/>
  <c r="W979" i="1"/>
  <c r="U979" i="1"/>
  <c r="V979" i="1" s="1"/>
  <c r="T979" i="1"/>
  <c r="S979" i="1"/>
  <c r="R979" i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Q978" i="1"/>
  <c r="S978" i="1" s="1"/>
  <c r="O978" i="1"/>
  <c r="N978" i="1"/>
  <c r="P978" i="1" s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R977" i="1"/>
  <c r="Q977" i="1"/>
  <c r="S977" i="1" s="1"/>
  <c r="O977" i="1"/>
  <c r="P977" i="1" s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S976" i="1" s="1"/>
  <c r="Q976" i="1"/>
  <c r="P976" i="1"/>
  <c r="O976" i="1"/>
  <c r="N976" i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S975" i="1"/>
  <c r="R975" i="1"/>
  <c r="Q975" i="1"/>
  <c r="O975" i="1"/>
  <c r="N975" i="1"/>
  <c r="P975" i="1" s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S974" i="1" s="1"/>
  <c r="O974" i="1"/>
  <c r="N974" i="1"/>
  <c r="P974" i="1" s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R973" i="1"/>
  <c r="Q973" i="1"/>
  <c r="S973" i="1" s="1"/>
  <c r="O973" i="1"/>
  <c r="P973" i="1" s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S972" i="1" s="1"/>
  <c r="Q972" i="1"/>
  <c r="P972" i="1"/>
  <c r="O972" i="1"/>
  <c r="N972" i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S971" i="1"/>
  <c r="R971" i="1"/>
  <c r="Q971" i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S970" i="1" s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R969" i="1"/>
  <c r="Q969" i="1"/>
  <c r="S969" i="1" s="1"/>
  <c r="O969" i="1"/>
  <c r="P969" i="1" s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S968" i="1" s="1"/>
  <c r="Q968" i="1"/>
  <c r="P968" i="1"/>
  <c r="O968" i="1"/>
  <c r="N968" i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S967" i="1"/>
  <c r="R967" i="1"/>
  <c r="Q967" i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Q966" i="1"/>
  <c r="S966" i="1" s="1"/>
  <c r="O966" i="1"/>
  <c r="N966" i="1"/>
  <c r="P966" i="1" s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R965" i="1"/>
  <c r="Q965" i="1"/>
  <c r="S965" i="1" s="1"/>
  <c r="O965" i="1"/>
  <c r="P965" i="1" s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S964" i="1" s="1"/>
  <c r="Q964" i="1"/>
  <c r="P964" i="1"/>
  <c r="O964" i="1"/>
  <c r="N964" i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S963" i="1"/>
  <c r="R963" i="1"/>
  <c r="Q963" i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Q962" i="1"/>
  <c r="S962" i="1" s="1"/>
  <c r="O962" i="1"/>
  <c r="N962" i="1"/>
  <c r="P962" i="1" s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R961" i="1"/>
  <c r="Q961" i="1"/>
  <c r="S961" i="1" s="1"/>
  <c r="O961" i="1"/>
  <c r="P961" i="1" s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S960" i="1" s="1"/>
  <c r="Q960" i="1"/>
  <c r="P960" i="1"/>
  <c r="O960" i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S959" i="1"/>
  <c r="R959" i="1"/>
  <c r="Q959" i="1"/>
  <c r="O959" i="1"/>
  <c r="N959" i="1"/>
  <c r="P959" i="1" s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Q958" i="1"/>
  <c r="S958" i="1" s="1"/>
  <c r="O958" i="1"/>
  <c r="N958" i="1"/>
  <c r="P958" i="1" s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R957" i="1"/>
  <c r="Q957" i="1"/>
  <c r="S957" i="1" s="1"/>
  <c r="O957" i="1"/>
  <c r="P957" i="1" s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S956" i="1" s="1"/>
  <c r="Q956" i="1"/>
  <c r="P956" i="1"/>
  <c r="O956" i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S955" i="1"/>
  <c r="R955" i="1"/>
  <c r="Q955" i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Q954" i="1"/>
  <c r="S954" i="1" s="1"/>
  <c r="O954" i="1"/>
  <c r="N954" i="1"/>
  <c r="P954" i="1" s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R953" i="1"/>
  <c r="Q953" i="1"/>
  <c r="S953" i="1" s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S952" i="1" s="1"/>
  <c r="Q952" i="1"/>
  <c r="P952" i="1"/>
  <c r="O952" i="1"/>
  <c r="N952" i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S951" i="1"/>
  <c r="R951" i="1"/>
  <c r="Q951" i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Q950" i="1"/>
  <c r="S950" i="1" s="1"/>
  <c r="O950" i="1"/>
  <c r="N950" i="1"/>
  <c r="P950" i="1" s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O949" i="1"/>
  <c r="P949" i="1" s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S948" i="1" s="1"/>
  <c r="Q948" i="1"/>
  <c r="P948" i="1"/>
  <c r="O948" i="1"/>
  <c r="N948" i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S947" i="1"/>
  <c r="R947" i="1"/>
  <c r="Q947" i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AB945" i="1" s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V943" i="1" s="1"/>
  <c r="T943" i="1"/>
  <c r="S943" i="1"/>
  <c r="R943" i="1"/>
  <c r="Q943" i="1"/>
  <c r="O943" i="1"/>
  <c r="N943" i="1"/>
  <c r="P943" i="1" s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S940" i="1" s="1"/>
  <c r="Q940" i="1"/>
  <c r="P940" i="1"/>
  <c r="O940" i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AB937" i="1" s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AB929" i="1" s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S928" i="1" s="1"/>
  <c r="Q928" i="1"/>
  <c r="P928" i="1"/>
  <c r="O928" i="1"/>
  <c r="N928" i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S927" i="1"/>
  <c r="R927" i="1"/>
  <c r="Q927" i="1"/>
  <c r="O927" i="1"/>
  <c r="N927" i="1"/>
  <c r="P927" i="1" s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AB921" i="1" s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S920" i="1" s="1"/>
  <c r="Q920" i="1"/>
  <c r="P920" i="1"/>
  <c r="O920" i="1"/>
  <c r="N920" i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S908" i="1" s="1"/>
  <c r="Q908" i="1"/>
  <c r="P908" i="1"/>
  <c r="O908" i="1"/>
  <c r="N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S907" i="1"/>
  <c r="R907" i="1"/>
  <c r="Q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AB905" i="1" s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S904" i="1" s="1"/>
  <c r="Q904" i="1"/>
  <c r="P904" i="1"/>
  <c r="O904" i="1"/>
  <c r="N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S903" i="1"/>
  <c r="R903" i="1"/>
  <c r="Q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AB901" i="1" s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S900" i="1" s="1"/>
  <c r="Q900" i="1"/>
  <c r="P900" i="1"/>
  <c r="O900" i="1"/>
  <c r="N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S899" i="1"/>
  <c r="R899" i="1"/>
  <c r="Q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AB897" i="1" s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S896" i="1" s="1"/>
  <c r="Q896" i="1"/>
  <c r="P896" i="1"/>
  <c r="O896" i="1"/>
  <c r="N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S895" i="1"/>
  <c r="R895" i="1"/>
  <c r="Q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S892" i="1" s="1"/>
  <c r="Q892" i="1"/>
  <c r="P892" i="1"/>
  <c r="O892" i="1"/>
  <c r="N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S891" i="1"/>
  <c r="R891" i="1"/>
  <c r="Q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AB889" i="1" s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S888" i="1" s="1"/>
  <c r="Q888" i="1"/>
  <c r="P888" i="1"/>
  <c r="O888" i="1"/>
  <c r="N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S887" i="1"/>
  <c r="R887" i="1"/>
  <c r="Q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S884" i="1" s="1"/>
  <c r="Q884" i="1"/>
  <c r="P884" i="1"/>
  <c r="O884" i="1"/>
  <c r="N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S883" i="1"/>
  <c r="R883" i="1"/>
  <c r="Q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S880" i="1" s="1"/>
  <c r="Q880" i="1"/>
  <c r="P880" i="1"/>
  <c r="O880" i="1"/>
  <c r="N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S879" i="1"/>
  <c r="R879" i="1"/>
  <c r="Q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S876" i="1" s="1"/>
  <c r="Q876" i="1"/>
  <c r="P876" i="1"/>
  <c r="O876" i="1"/>
  <c r="N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S875" i="1"/>
  <c r="R875" i="1"/>
  <c r="Q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AB873" i="1" s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S872" i="1" s="1"/>
  <c r="Q872" i="1"/>
  <c r="P872" i="1"/>
  <c r="O872" i="1"/>
  <c r="N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S868" i="1" s="1"/>
  <c r="Q868" i="1"/>
  <c r="P868" i="1"/>
  <c r="O868" i="1"/>
  <c r="N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S867" i="1"/>
  <c r="R867" i="1"/>
  <c r="Q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AB865" i="1" s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S864" i="1" s="1"/>
  <c r="Q864" i="1"/>
  <c r="P864" i="1"/>
  <c r="O864" i="1"/>
  <c r="N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S863" i="1"/>
  <c r="R863" i="1"/>
  <c r="Q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S860" i="1" s="1"/>
  <c r="Q860" i="1"/>
  <c r="P860" i="1"/>
  <c r="O860" i="1"/>
  <c r="N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S859" i="1"/>
  <c r="R859" i="1"/>
  <c r="Q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AB857" i="1" s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S856" i="1" s="1"/>
  <c r="Q856" i="1"/>
  <c r="P856" i="1"/>
  <c r="O856" i="1"/>
  <c r="N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AB849" i="1" s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S844" i="1" s="1"/>
  <c r="Q844" i="1"/>
  <c r="P844" i="1"/>
  <c r="O844" i="1"/>
  <c r="N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S843" i="1"/>
  <c r="R843" i="1"/>
  <c r="Q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AB841" i="1" s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S840" i="1" s="1"/>
  <c r="Q840" i="1"/>
  <c r="P840" i="1"/>
  <c r="O840" i="1"/>
  <c r="N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AB837" i="1" s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V835" i="1" s="1"/>
  <c r="T835" i="1"/>
  <c r="S835" i="1"/>
  <c r="R835" i="1"/>
  <c r="Q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AB833" i="1" s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S832" i="1" s="1"/>
  <c r="Q832" i="1"/>
  <c r="P832" i="1"/>
  <c r="O832" i="1"/>
  <c r="N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AB829" i="1" s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AB825" i="1" s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AB821" i="1" s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V819" i="1" s="1"/>
  <c r="T819" i="1"/>
  <c r="S819" i="1"/>
  <c r="R819" i="1"/>
  <c r="Q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AB817" i="1" s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AB813" i="1" s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S811" i="1"/>
  <c r="R811" i="1"/>
  <c r="Q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AB809" i="1" s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AB805" i="1" s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AB801" i="1" s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AB797" i="1" s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AB793" i="1" s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AB785" i="1" s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AB777" i="1" s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AB773" i="1" s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AB769" i="1" s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S768" i="1" s="1"/>
  <c r="Q768" i="1"/>
  <c r="P768" i="1"/>
  <c r="O768" i="1"/>
  <c r="N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S767" i="1"/>
  <c r="R767" i="1"/>
  <c r="Q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S763" i="1"/>
  <c r="R763" i="1"/>
  <c r="Q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AB761" i="1" s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AB757" i="1" s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AB753" i="1" s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AB749" i="1" s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S748" i="1" s="1"/>
  <c r="Q748" i="1"/>
  <c r="P748" i="1"/>
  <c r="O748" i="1"/>
  <c r="N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S747" i="1"/>
  <c r="R747" i="1"/>
  <c r="Q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S744" i="1" s="1"/>
  <c r="Q744" i="1"/>
  <c r="P744" i="1"/>
  <c r="O744" i="1"/>
  <c r="N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S743" i="1"/>
  <c r="R743" i="1"/>
  <c r="Q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R741" i="1"/>
  <c r="Q741" i="1"/>
  <c r="S741" i="1" s="1"/>
  <c r="O741" i="1"/>
  <c r="P741" i="1" s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S740" i="1" s="1"/>
  <c r="Q740" i="1"/>
  <c r="P740" i="1"/>
  <c r="O740" i="1"/>
  <c r="N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S739" i="1"/>
  <c r="R739" i="1"/>
  <c r="Q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O738" i="1"/>
  <c r="N738" i="1"/>
  <c r="P738" i="1" s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S736" i="1" s="1"/>
  <c r="Q736" i="1"/>
  <c r="P736" i="1"/>
  <c r="O736" i="1"/>
  <c r="N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S735" i="1"/>
  <c r="R735" i="1"/>
  <c r="Q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O734" i="1"/>
  <c r="N734" i="1"/>
  <c r="P734" i="1" s="1"/>
  <c r="L734" i="1"/>
  <c r="M734" i="1" s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S732" i="1" s="1"/>
  <c r="Q732" i="1"/>
  <c r="P732" i="1"/>
  <c r="O732" i="1"/>
  <c r="N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S731" i="1"/>
  <c r="R731" i="1"/>
  <c r="Q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S728" i="1" s="1"/>
  <c r="Q728" i="1"/>
  <c r="P728" i="1"/>
  <c r="O728" i="1"/>
  <c r="N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T727" i="1"/>
  <c r="V727" i="1" s="1"/>
  <c r="S727" i="1"/>
  <c r="R727" i="1"/>
  <c r="Q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AB725" i="1" s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S724" i="1" s="1"/>
  <c r="Q724" i="1"/>
  <c r="P724" i="1"/>
  <c r="O724" i="1"/>
  <c r="N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S723" i="1"/>
  <c r="R723" i="1"/>
  <c r="Q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AB721" i="1" s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S720" i="1" s="1"/>
  <c r="Q720" i="1"/>
  <c r="P720" i="1"/>
  <c r="O720" i="1"/>
  <c r="N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AB717" i="1" s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AB713" i="1" s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AB709" i="1" s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AB705" i="1" s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S691" i="1"/>
  <c r="R691" i="1"/>
  <c r="Q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AB689" i="1" s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S688" i="1" s="1"/>
  <c r="Q688" i="1"/>
  <c r="P688" i="1"/>
  <c r="O688" i="1"/>
  <c r="N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S687" i="1"/>
  <c r="R687" i="1"/>
  <c r="Q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S684" i="1" s="1"/>
  <c r="Q684" i="1"/>
  <c r="P684" i="1"/>
  <c r="O684" i="1"/>
  <c r="N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AB673" i="1" s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S659" i="1"/>
  <c r="R659" i="1"/>
  <c r="Q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S651" i="1"/>
  <c r="R651" i="1"/>
  <c r="Q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S648" i="1" s="1"/>
  <c r="Q648" i="1"/>
  <c r="P648" i="1"/>
  <c r="O648" i="1"/>
  <c r="N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S647" i="1"/>
  <c r="R647" i="1"/>
  <c r="Q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S643" i="1"/>
  <c r="R643" i="1"/>
  <c r="Q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AB641" i="1" s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S640" i="1" s="1"/>
  <c r="Q640" i="1"/>
  <c r="P640" i="1"/>
  <c r="O640" i="1"/>
  <c r="N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S639" i="1"/>
  <c r="R639" i="1"/>
  <c r="Q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AB637" i="1" s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S636" i="1" s="1"/>
  <c r="Q636" i="1"/>
  <c r="P636" i="1"/>
  <c r="O636" i="1"/>
  <c r="N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S635" i="1"/>
  <c r="R635" i="1"/>
  <c r="Q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AB633" i="1" s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AB617" i="1" s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S607" i="1"/>
  <c r="R607" i="1"/>
  <c r="Q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AB605" i="1" s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S604" i="1" s="1"/>
  <c r="Q604" i="1"/>
  <c r="P604" i="1"/>
  <c r="O604" i="1"/>
  <c r="N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S603" i="1"/>
  <c r="R603" i="1"/>
  <c r="Q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AB601" i="1" s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S600" i="1" s="1"/>
  <c r="Q600" i="1"/>
  <c r="P600" i="1"/>
  <c r="O600" i="1"/>
  <c r="N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AB593" i="1" s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AB585" i="1" s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S584" i="1" s="1"/>
  <c r="Q584" i="1"/>
  <c r="P584" i="1"/>
  <c r="O584" i="1"/>
  <c r="N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S560" i="1" s="1"/>
  <c r="Q560" i="1"/>
  <c r="P560" i="1"/>
  <c r="O560" i="1"/>
  <c r="N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S559" i="1"/>
  <c r="R559" i="1"/>
  <c r="Q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AB553" i="1" s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S547" i="1"/>
  <c r="R547" i="1"/>
  <c r="Q547" i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S544" i="1" s="1"/>
  <c r="Q544" i="1"/>
  <c r="P544" i="1"/>
  <c r="O544" i="1"/>
  <c r="N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S543" i="1"/>
  <c r="R543" i="1"/>
  <c r="Q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S540" i="1" s="1"/>
  <c r="Q540" i="1"/>
  <c r="P540" i="1"/>
  <c r="O540" i="1"/>
  <c r="N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AB537" i="1" s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S536" i="1" s="1"/>
  <c r="Q536" i="1"/>
  <c r="P536" i="1"/>
  <c r="O536" i="1"/>
  <c r="N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AB529" i="1" s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AB521" i="1" s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S508" i="1" s="1"/>
  <c r="Q508" i="1"/>
  <c r="P508" i="1"/>
  <c r="O508" i="1"/>
  <c r="N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S507" i="1"/>
  <c r="R507" i="1"/>
  <c r="Q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AB505" i="1" s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S504" i="1" s="1"/>
  <c r="Q504" i="1"/>
  <c r="P504" i="1"/>
  <c r="O504" i="1"/>
  <c r="N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S503" i="1"/>
  <c r="R503" i="1"/>
  <c r="Q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S500" i="1" s="1"/>
  <c r="Q500" i="1"/>
  <c r="P500" i="1"/>
  <c r="O500" i="1"/>
  <c r="N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S499" i="1"/>
  <c r="R499" i="1"/>
  <c r="Q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O498" i="1"/>
  <c r="N498" i="1"/>
  <c r="P498" i="1" s="1"/>
  <c r="L498" i="1"/>
  <c r="M498" i="1" s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S496" i="1" s="1"/>
  <c r="Q496" i="1"/>
  <c r="P496" i="1"/>
  <c r="O496" i="1"/>
  <c r="N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S495" i="1"/>
  <c r="R495" i="1"/>
  <c r="Q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S492" i="1" s="1"/>
  <c r="Q492" i="1"/>
  <c r="P492" i="1"/>
  <c r="O492" i="1"/>
  <c r="N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S491" i="1"/>
  <c r="R491" i="1"/>
  <c r="Q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S475" i="1"/>
  <c r="R475" i="1"/>
  <c r="Q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S472" i="1" s="1"/>
  <c r="Q472" i="1"/>
  <c r="P472" i="1"/>
  <c r="O472" i="1"/>
  <c r="N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S471" i="1"/>
  <c r="R471" i="1"/>
  <c r="Q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S468" i="1" s="1"/>
  <c r="Q468" i="1"/>
  <c r="P468" i="1"/>
  <c r="O468" i="1"/>
  <c r="N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S467" i="1"/>
  <c r="R467" i="1"/>
  <c r="Q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Q466" i="1"/>
  <c r="O466" i="1"/>
  <c r="N466" i="1"/>
  <c r="P466" i="1" s="1"/>
  <c r="L466" i="1"/>
  <c r="M466" i="1" s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W465" i="1"/>
  <c r="U465" i="1"/>
  <c r="T465" i="1"/>
  <c r="R465" i="1"/>
  <c r="Q465" i="1"/>
  <c r="S465" i="1" s="1"/>
  <c r="O465" i="1"/>
  <c r="P465" i="1" s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S464" i="1" s="1"/>
  <c r="Q464" i="1"/>
  <c r="P464" i="1"/>
  <c r="O464" i="1"/>
  <c r="N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S463" i="1"/>
  <c r="R463" i="1"/>
  <c r="Q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O462" i="1"/>
  <c r="N462" i="1"/>
  <c r="P462" i="1" s="1"/>
  <c r="L462" i="1"/>
  <c r="M462" i="1" s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W461" i="1"/>
  <c r="U461" i="1"/>
  <c r="T461" i="1"/>
  <c r="R461" i="1"/>
  <c r="Q461" i="1"/>
  <c r="S461" i="1" s="1"/>
  <c r="O461" i="1"/>
  <c r="P461" i="1" s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S460" i="1" s="1"/>
  <c r="Q460" i="1"/>
  <c r="P460" i="1"/>
  <c r="O460" i="1"/>
  <c r="N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S459" i="1"/>
  <c r="R459" i="1"/>
  <c r="Q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O458" i="1"/>
  <c r="N458" i="1"/>
  <c r="P458" i="1" s="1"/>
  <c r="L458" i="1"/>
  <c r="M458" i="1" s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W457" i="1"/>
  <c r="U457" i="1"/>
  <c r="T457" i="1"/>
  <c r="R457" i="1"/>
  <c r="Q457" i="1"/>
  <c r="S457" i="1" s="1"/>
  <c r="O457" i="1"/>
  <c r="P457" i="1" s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S456" i="1" s="1"/>
  <c r="Q456" i="1"/>
  <c r="P456" i="1"/>
  <c r="O456" i="1"/>
  <c r="N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S455" i="1"/>
  <c r="R455" i="1"/>
  <c r="Q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O454" i="1"/>
  <c r="N454" i="1"/>
  <c r="P454" i="1" s="1"/>
  <c r="L454" i="1"/>
  <c r="M454" i="1" s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W453" i="1"/>
  <c r="U453" i="1"/>
  <c r="T453" i="1"/>
  <c r="R453" i="1"/>
  <c r="Q453" i="1"/>
  <c r="S453" i="1" s="1"/>
  <c r="O453" i="1"/>
  <c r="P453" i="1" s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S452" i="1" s="1"/>
  <c r="Q452" i="1"/>
  <c r="P452" i="1"/>
  <c r="O452" i="1"/>
  <c r="N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S451" i="1"/>
  <c r="R451" i="1"/>
  <c r="Q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O450" i="1"/>
  <c r="N450" i="1"/>
  <c r="P450" i="1" s="1"/>
  <c r="L450" i="1"/>
  <c r="M450" i="1" s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W449" i="1"/>
  <c r="U449" i="1"/>
  <c r="T449" i="1"/>
  <c r="R449" i="1"/>
  <c r="Q449" i="1"/>
  <c r="S449" i="1" s="1"/>
  <c r="O449" i="1"/>
  <c r="P449" i="1" s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S448" i="1" s="1"/>
  <c r="Q448" i="1"/>
  <c r="P448" i="1"/>
  <c r="O448" i="1"/>
  <c r="N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S447" i="1"/>
  <c r="R447" i="1"/>
  <c r="Q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O446" i="1"/>
  <c r="N446" i="1"/>
  <c r="P446" i="1" s="1"/>
  <c r="L446" i="1"/>
  <c r="M446" i="1" s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W445" i="1"/>
  <c r="U445" i="1"/>
  <c r="T445" i="1"/>
  <c r="R445" i="1"/>
  <c r="Q445" i="1"/>
  <c r="S445" i="1" s="1"/>
  <c r="O445" i="1"/>
  <c r="P445" i="1" s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S444" i="1" s="1"/>
  <c r="Q444" i="1"/>
  <c r="P444" i="1"/>
  <c r="O444" i="1"/>
  <c r="N444" i="1"/>
  <c r="L444" i="1"/>
  <c r="K444" i="1"/>
  <c r="M444" i="1" s="1"/>
  <c r="J444" i="1"/>
  <c r="AB444" i="1" s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S443" i="1"/>
  <c r="R443" i="1"/>
  <c r="Q443" i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O442" i="1"/>
  <c r="N442" i="1"/>
  <c r="P442" i="1" s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W441" i="1"/>
  <c r="U441" i="1"/>
  <c r="T441" i="1"/>
  <c r="R441" i="1"/>
  <c r="Q441" i="1"/>
  <c r="S441" i="1" s="1"/>
  <c r="O441" i="1"/>
  <c r="P441" i="1" s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P438" i="1"/>
  <c r="O438" i="1"/>
  <c r="N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W437" i="1"/>
  <c r="U437" i="1"/>
  <c r="T437" i="1"/>
  <c r="V437" i="1" s="1"/>
  <c r="S437" i="1"/>
  <c r="R437" i="1"/>
  <c r="Q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S436" i="1" s="1"/>
  <c r="Q436" i="1"/>
  <c r="P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S435" i="1"/>
  <c r="R435" i="1"/>
  <c r="Q435" i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O434" i="1"/>
  <c r="N434" i="1"/>
  <c r="P434" i="1" s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W433" i="1"/>
  <c r="U433" i="1"/>
  <c r="T433" i="1"/>
  <c r="R433" i="1"/>
  <c r="Q433" i="1"/>
  <c r="S433" i="1" s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P430" i="1"/>
  <c r="O430" i="1"/>
  <c r="N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W429" i="1"/>
  <c r="U429" i="1"/>
  <c r="T429" i="1"/>
  <c r="V429" i="1" s="1"/>
  <c r="S429" i="1"/>
  <c r="R429" i="1"/>
  <c r="Q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S428" i="1" s="1"/>
  <c r="Q428" i="1"/>
  <c r="P428" i="1"/>
  <c r="O428" i="1"/>
  <c r="N428" i="1"/>
  <c r="L428" i="1"/>
  <c r="K428" i="1"/>
  <c r="M428" i="1" s="1"/>
  <c r="J428" i="1"/>
  <c r="AB428" i="1" s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S427" i="1"/>
  <c r="R427" i="1"/>
  <c r="Q427" i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S426" i="1" s="1"/>
  <c r="Q426" i="1"/>
  <c r="O426" i="1"/>
  <c r="N426" i="1"/>
  <c r="P426" i="1" s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Q422" i="1"/>
  <c r="S422" i="1" s="1"/>
  <c r="P422" i="1"/>
  <c r="O422" i="1"/>
  <c r="N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W421" i="1"/>
  <c r="U421" i="1"/>
  <c r="T421" i="1"/>
  <c r="V421" i="1" s="1"/>
  <c r="S421" i="1"/>
  <c r="R421" i="1"/>
  <c r="Q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S420" i="1" s="1"/>
  <c r="Q420" i="1"/>
  <c r="P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S419" i="1"/>
  <c r="R419" i="1"/>
  <c r="Q419" i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O418" i="1"/>
  <c r="N418" i="1"/>
  <c r="P418" i="1" s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P414" i="1"/>
  <c r="O414" i="1"/>
  <c r="N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S413" i="1"/>
  <c r="R413" i="1"/>
  <c r="Q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S412" i="1" s="1"/>
  <c r="Q412" i="1"/>
  <c r="P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S411" i="1"/>
  <c r="R411" i="1"/>
  <c r="Q411" i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S410" i="1" s="1"/>
  <c r="Q410" i="1"/>
  <c r="O410" i="1"/>
  <c r="N410" i="1"/>
  <c r="P410" i="1" s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O408" i="1"/>
  <c r="N408" i="1"/>
  <c r="P408" i="1" s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P406" i="1"/>
  <c r="O406" i="1"/>
  <c r="N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S405" i="1"/>
  <c r="R405" i="1"/>
  <c r="Q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S404" i="1" s="1"/>
  <c r="Q404" i="1"/>
  <c r="P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S403" i="1"/>
  <c r="R403" i="1"/>
  <c r="Q403" i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O402" i="1"/>
  <c r="N402" i="1"/>
  <c r="P402" i="1" s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W401" i="1"/>
  <c r="U401" i="1"/>
  <c r="T401" i="1"/>
  <c r="R401" i="1"/>
  <c r="Q401" i="1"/>
  <c r="S401" i="1" s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P395" i="1"/>
  <c r="O395" i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P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M388" i="1"/>
  <c r="L388" i="1"/>
  <c r="K388" i="1"/>
  <c r="J388" i="1"/>
  <c r="I388" i="1"/>
  <c r="H388" i="1"/>
  <c r="AB388" i="1" s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P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P379" i="1"/>
  <c r="O379" i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P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M372" i="1"/>
  <c r="L372" i="1"/>
  <c r="K372" i="1"/>
  <c r="J372" i="1"/>
  <c r="I372" i="1"/>
  <c r="H372" i="1"/>
  <c r="AB372" i="1" s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P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P363" i="1"/>
  <c r="O363" i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M356" i="1"/>
  <c r="L356" i="1"/>
  <c r="K356" i="1"/>
  <c r="J356" i="1"/>
  <c r="I356" i="1"/>
  <c r="H356" i="1"/>
  <c r="AB356" i="1" s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P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P347" i="1"/>
  <c r="O347" i="1"/>
  <c r="N347" i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P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M336" i="1"/>
  <c r="L336" i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M332" i="1"/>
  <c r="L332" i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M324" i="1"/>
  <c r="L324" i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M320" i="1"/>
  <c r="L320" i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M316" i="1"/>
  <c r="L316" i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M312" i="1"/>
  <c r="L312" i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M308" i="1"/>
  <c r="L308" i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M300" i="1"/>
  <c r="L300" i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P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M288" i="1"/>
  <c r="L288" i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M284" i="1"/>
  <c r="L284" i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M276" i="1"/>
  <c r="L276" i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M272" i="1"/>
  <c r="L272" i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M268" i="1"/>
  <c r="L268" i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M264" i="1"/>
  <c r="L264" i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M260" i="1"/>
  <c r="L260" i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M256" i="1"/>
  <c r="L256" i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M252" i="1"/>
  <c r="L252" i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M248" i="1"/>
  <c r="L248" i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M244" i="1"/>
  <c r="L244" i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M240" i="1"/>
  <c r="L240" i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M236" i="1"/>
  <c r="L236" i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M232" i="1"/>
  <c r="L232" i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M228" i="1"/>
  <c r="L228" i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M224" i="1"/>
  <c r="L224" i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M220" i="1"/>
  <c r="L220" i="1"/>
  <c r="K220" i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M208" i="1"/>
  <c r="L208" i="1"/>
  <c r="K208" i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M204" i="1"/>
  <c r="L204" i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M200" i="1"/>
  <c r="L200" i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M188" i="1"/>
  <c r="L188" i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M184" i="1"/>
  <c r="L184" i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M176" i="1"/>
  <c r="L176" i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M168" i="1"/>
  <c r="L168" i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M144" i="1"/>
  <c r="L144" i="1"/>
  <c r="K144" i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M96" i="1"/>
  <c r="L96" i="1"/>
  <c r="K96" i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M92" i="1"/>
  <c r="L92" i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M76" i="1"/>
  <c r="L76" i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M68" i="1"/>
  <c r="L68" i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414" i="1" l="1"/>
  <c r="AB656" i="1"/>
  <c r="AB11" i="1"/>
  <c r="AB19" i="1"/>
  <c r="AB59" i="1"/>
  <c r="AB63" i="1"/>
  <c r="AB67" i="1"/>
  <c r="AB79" i="1"/>
  <c r="AB91" i="1"/>
  <c r="AB111" i="1"/>
  <c r="AB115" i="1"/>
  <c r="AB119" i="1"/>
  <c r="AB127" i="1"/>
  <c r="AB155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90" i="1"/>
  <c r="AB194" i="1"/>
  <c r="AB198" i="1"/>
  <c r="AB202" i="1"/>
  <c r="AB206" i="1"/>
  <c r="AB210" i="1"/>
  <c r="AB214" i="1"/>
  <c r="AB218" i="1"/>
  <c r="AB222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30" i="1"/>
  <c r="AB334" i="1"/>
  <c r="AB338" i="1"/>
  <c r="AB345" i="1"/>
  <c r="AB348" i="1"/>
  <c r="AB355" i="1"/>
  <c r="AB361" i="1"/>
  <c r="AB364" i="1"/>
  <c r="AB371" i="1"/>
  <c r="AB377" i="1"/>
  <c r="AB380" i="1"/>
  <c r="AB387" i="1"/>
  <c r="AB393" i="1"/>
  <c r="AB396" i="1"/>
  <c r="AB434" i="1"/>
  <c r="AB472" i="1"/>
  <c r="AB632" i="1"/>
  <c r="AB888" i="1"/>
  <c r="AB1130" i="1"/>
  <c r="AB496" i="1"/>
  <c r="AB3" i="1"/>
  <c r="AB7" i="1"/>
  <c r="AB23" i="1"/>
  <c r="AB51" i="1"/>
  <c r="AB55" i="1"/>
  <c r="AB71" i="1"/>
  <c r="AB83" i="1"/>
  <c r="AB95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4" i="1"/>
  <c r="AB351" i="1"/>
  <c r="AB354" i="1"/>
  <c r="AB357" i="1"/>
  <c r="AB360" i="1"/>
  <c r="AB367" i="1"/>
  <c r="AB370" i="1"/>
  <c r="AB373" i="1"/>
  <c r="AB376" i="1"/>
  <c r="AB383" i="1"/>
  <c r="AB386" i="1"/>
  <c r="AB389" i="1"/>
  <c r="AB392" i="1"/>
  <c r="AB412" i="1"/>
  <c r="AB452" i="1"/>
  <c r="AB532" i="1"/>
  <c r="AB756" i="1"/>
  <c r="AB1146" i="1"/>
  <c r="AB1931" i="1"/>
  <c r="AB416" i="1"/>
  <c r="AB608" i="1"/>
  <c r="AB15" i="1"/>
  <c r="AB27" i="1"/>
  <c r="AB31" i="1"/>
  <c r="AB35" i="1"/>
  <c r="AB39" i="1"/>
  <c r="AB43" i="1"/>
  <c r="AB47" i="1"/>
  <c r="AB75" i="1"/>
  <c r="AB87" i="1"/>
  <c r="AB99" i="1"/>
  <c r="AB103" i="1"/>
  <c r="AB107" i="1"/>
  <c r="AB123" i="1"/>
  <c r="AB131" i="1"/>
  <c r="AB135" i="1"/>
  <c r="AB139" i="1"/>
  <c r="AB143" i="1"/>
  <c r="AB147" i="1"/>
  <c r="AB151" i="1"/>
  <c r="AB159" i="1"/>
  <c r="AB163" i="1"/>
  <c r="AB167" i="1"/>
  <c r="AB171" i="1"/>
  <c r="AB175" i="1"/>
  <c r="AB179" i="1"/>
  <c r="AB183" i="1"/>
  <c r="AB187" i="1"/>
  <c r="AB191" i="1"/>
  <c r="AB195" i="1"/>
  <c r="AB199" i="1"/>
  <c r="AB203" i="1"/>
  <c r="AB207" i="1"/>
  <c r="AB211" i="1"/>
  <c r="AB215" i="1"/>
  <c r="AB219" i="1"/>
  <c r="AB223" i="1"/>
  <c r="AB227" i="1"/>
  <c r="AB231" i="1"/>
  <c r="AB235" i="1"/>
  <c r="AB239" i="1"/>
  <c r="AB243" i="1"/>
  <c r="AB247" i="1"/>
  <c r="AB251" i="1"/>
  <c r="AB255" i="1"/>
  <c r="AB259" i="1"/>
  <c r="AB263" i="1"/>
  <c r="AB267" i="1"/>
  <c r="AB271" i="1"/>
  <c r="AB275" i="1"/>
  <c r="AB279" i="1"/>
  <c r="AB283" i="1"/>
  <c r="AB287" i="1"/>
  <c r="AB291" i="1"/>
  <c r="AB295" i="1"/>
  <c r="AB299" i="1"/>
  <c r="AB303" i="1"/>
  <c r="AB307" i="1"/>
  <c r="AB311" i="1"/>
  <c r="AB315" i="1"/>
  <c r="AB319" i="1"/>
  <c r="AB323" i="1"/>
  <c r="AB327" i="1"/>
  <c r="AB331" i="1"/>
  <c r="AB335" i="1"/>
  <c r="AB339" i="1"/>
  <c r="AB343" i="1"/>
  <c r="AB346" i="1"/>
  <c r="AB349" i="1"/>
  <c r="AB352" i="1"/>
  <c r="AB359" i="1"/>
  <c r="AB362" i="1"/>
  <c r="AB365" i="1"/>
  <c r="AB368" i="1"/>
  <c r="AB375" i="1"/>
  <c r="AB378" i="1"/>
  <c r="AB381" i="1"/>
  <c r="AB384" i="1"/>
  <c r="AB391" i="1"/>
  <c r="AB394" i="1"/>
  <c r="AB397" i="1"/>
  <c r="AB404" i="1"/>
  <c r="AB420" i="1"/>
  <c r="AB436" i="1"/>
  <c r="AB508" i="1"/>
  <c r="AB604" i="1"/>
  <c r="AB1755" i="1"/>
  <c r="P401" i="1"/>
  <c r="Z401" i="1"/>
  <c r="AB401" i="1" s="1"/>
  <c r="M402" i="1"/>
  <c r="AB402" i="1" s="1"/>
  <c r="P409" i="1"/>
  <c r="M410" i="1"/>
  <c r="AB410" i="1" s="1"/>
  <c r="P417" i="1"/>
  <c r="M418" i="1"/>
  <c r="AB418" i="1" s="1"/>
  <c r="AB421" i="1"/>
  <c r="P425" i="1"/>
  <c r="M426" i="1"/>
  <c r="AB426" i="1" s="1"/>
  <c r="V427" i="1"/>
  <c r="AB429" i="1"/>
  <c r="P433" i="1"/>
  <c r="Z433" i="1"/>
  <c r="M434" i="1"/>
  <c r="AB437" i="1"/>
  <c r="Z441" i="1"/>
  <c r="Z445" i="1"/>
  <c r="S446" i="1"/>
  <c r="P447" i="1"/>
  <c r="AB447" i="1" s="1"/>
  <c r="M448" i="1"/>
  <c r="AB448" i="1" s="1"/>
  <c r="Z449" i="1"/>
  <c r="S450" i="1"/>
  <c r="P451" i="1"/>
  <c r="M452" i="1"/>
  <c r="Z453" i="1"/>
  <c r="S454" i="1"/>
  <c r="P455" i="1"/>
  <c r="M456" i="1"/>
  <c r="AB456" i="1" s="1"/>
  <c r="Z457" i="1"/>
  <c r="S458" i="1"/>
  <c r="P459" i="1"/>
  <c r="AB459" i="1" s="1"/>
  <c r="M460" i="1"/>
  <c r="AB460" i="1" s="1"/>
  <c r="Z461" i="1"/>
  <c r="S462" i="1"/>
  <c r="P463" i="1"/>
  <c r="AB463" i="1" s="1"/>
  <c r="M464" i="1"/>
  <c r="AB464" i="1" s="1"/>
  <c r="Z465" i="1"/>
  <c r="S466" i="1"/>
  <c r="P467" i="1"/>
  <c r="AB467" i="1" s="1"/>
  <c r="M468" i="1"/>
  <c r="AB468" i="1" s="1"/>
  <c r="P471" i="1"/>
  <c r="M472" i="1"/>
  <c r="P475" i="1"/>
  <c r="M480" i="1"/>
  <c r="AB480" i="1" s="1"/>
  <c r="P483" i="1"/>
  <c r="M484" i="1"/>
  <c r="AB484" i="1" s="1"/>
  <c r="P487" i="1"/>
  <c r="AB487" i="1" s="1"/>
  <c r="M488" i="1"/>
  <c r="AB488" i="1" s="1"/>
  <c r="P491" i="1"/>
  <c r="M492" i="1"/>
  <c r="AB492" i="1" s="1"/>
  <c r="P495" i="1"/>
  <c r="AB495" i="1" s="1"/>
  <c r="M496" i="1"/>
  <c r="Z497" i="1"/>
  <c r="S498" i="1"/>
  <c r="P499" i="1"/>
  <c r="AB499" i="1" s="1"/>
  <c r="M500" i="1"/>
  <c r="AB500" i="1" s="1"/>
  <c r="S502" i="1"/>
  <c r="P503" i="1"/>
  <c r="M504" i="1"/>
  <c r="AB504" i="1" s="1"/>
  <c r="P507" i="1"/>
  <c r="M508" i="1"/>
  <c r="M532" i="1"/>
  <c r="P535" i="1"/>
  <c r="AB535" i="1" s="1"/>
  <c r="M536" i="1"/>
  <c r="AB536" i="1" s="1"/>
  <c r="P539" i="1"/>
  <c r="M540" i="1"/>
  <c r="AB540" i="1" s="1"/>
  <c r="P543" i="1"/>
  <c r="M544" i="1"/>
  <c r="AB544" i="1" s="1"/>
  <c r="P547" i="1"/>
  <c r="M548" i="1"/>
  <c r="AB548" i="1" s="1"/>
  <c r="M552" i="1"/>
  <c r="AB552" i="1" s="1"/>
  <c r="P555" i="1"/>
  <c r="M556" i="1"/>
  <c r="AB556" i="1" s="1"/>
  <c r="P559" i="1"/>
  <c r="M560" i="1"/>
  <c r="AB560" i="1" s="1"/>
  <c r="P563" i="1"/>
  <c r="P567" i="1"/>
  <c r="M568" i="1"/>
  <c r="AB568" i="1" s="1"/>
  <c r="P583" i="1"/>
  <c r="AB583" i="1" s="1"/>
  <c r="M584" i="1"/>
  <c r="AB584" i="1" s="1"/>
  <c r="P587" i="1"/>
  <c r="M588" i="1"/>
  <c r="AB588" i="1" s="1"/>
  <c r="P595" i="1"/>
  <c r="M596" i="1"/>
  <c r="AB596" i="1" s="1"/>
  <c r="P599" i="1"/>
  <c r="M600" i="1"/>
  <c r="AB600" i="1" s="1"/>
  <c r="P603" i="1"/>
  <c r="AB603" i="1" s="1"/>
  <c r="M604" i="1"/>
  <c r="P607" i="1"/>
  <c r="M608" i="1"/>
  <c r="P631" i="1"/>
  <c r="M632" i="1"/>
  <c r="P635" i="1"/>
  <c r="M636" i="1"/>
  <c r="AB636" i="1" s="1"/>
  <c r="S638" i="1"/>
  <c r="P639" i="1"/>
  <c r="M640" i="1"/>
  <c r="AB640" i="1" s="1"/>
  <c r="P643" i="1"/>
  <c r="M644" i="1"/>
  <c r="AB644" i="1" s="1"/>
  <c r="P647" i="1"/>
  <c r="M648" i="1"/>
  <c r="AB648" i="1" s="1"/>
  <c r="P651" i="1"/>
  <c r="M652" i="1"/>
  <c r="AB652" i="1" s="1"/>
  <c r="P655" i="1"/>
  <c r="M656" i="1"/>
  <c r="P659" i="1"/>
  <c r="M660" i="1"/>
  <c r="AB660" i="1" s="1"/>
  <c r="P679" i="1"/>
  <c r="M680" i="1"/>
  <c r="AB680" i="1" s="1"/>
  <c r="P683" i="1"/>
  <c r="M684" i="1"/>
  <c r="AB684" i="1" s="1"/>
  <c r="S686" i="1"/>
  <c r="P687" i="1"/>
  <c r="M688" i="1"/>
  <c r="AB688" i="1" s="1"/>
  <c r="P691" i="1"/>
  <c r="AB691" i="1" s="1"/>
  <c r="M692" i="1"/>
  <c r="AB692" i="1" s="1"/>
  <c r="P699" i="1"/>
  <c r="M712" i="1"/>
  <c r="AB712" i="1" s="1"/>
  <c r="M720" i="1"/>
  <c r="AB720" i="1" s="1"/>
  <c r="P723" i="1"/>
  <c r="M724" i="1"/>
  <c r="AB724" i="1" s="1"/>
  <c r="P727" i="1"/>
  <c r="M728" i="1"/>
  <c r="AB728" i="1" s="1"/>
  <c r="Z729" i="1"/>
  <c r="S730" i="1"/>
  <c r="P731" i="1"/>
  <c r="M732" i="1"/>
  <c r="AB732" i="1" s="1"/>
  <c r="Z733" i="1"/>
  <c r="S734" i="1"/>
  <c r="P735" i="1"/>
  <c r="M736" i="1"/>
  <c r="AB736" i="1" s="1"/>
  <c r="Z737" i="1"/>
  <c r="S738" i="1"/>
  <c r="P739" i="1"/>
  <c r="M740" i="1"/>
  <c r="AB740" i="1" s="1"/>
  <c r="Z741" i="1"/>
  <c r="P743" i="1"/>
  <c r="M744" i="1"/>
  <c r="AB744" i="1" s="1"/>
  <c r="Z745" i="1"/>
  <c r="AB745" i="1" s="1"/>
  <c r="S746" i="1"/>
  <c r="P747" i="1"/>
  <c r="M748" i="1"/>
  <c r="AB748" i="1" s="1"/>
  <c r="P751" i="1"/>
  <c r="AB751" i="1" s="1"/>
  <c r="P755" i="1"/>
  <c r="M756" i="1"/>
  <c r="P759" i="1"/>
  <c r="M760" i="1"/>
  <c r="AB760" i="1" s="1"/>
  <c r="P763" i="1"/>
  <c r="M764" i="1"/>
  <c r="AB764" i="1" s="1"/>
  <c r="P767" i="1"/>
  <c r="M768" i="1"/>
  <c r="AB768" i="1" s="1"/>
  <c r="M784" i="1"/>
  <c r="AB784" i="1" s="1"/>
  <c r="M788" i="1"/>
  <c r="AB788" i="1" s="1"/>
  <c r="M792" i="1"/>
  <c r="AB792" i="1" s="1"/>
  <c r="M808" i="1"/>
  <c r="AB808" i="1" s="1"/>
  <c r="P811" i="1"/>
  <c r="M812" i="1"/>
  <c r="AB812" i="1" s="1"/>
  <c r="P815" i="1"/>
  <c r="M816" i="1"/>
  <c r="AB816" i="1" s="1"/>
  <c r="P819" i="1"/>
  <c r="M820" i="1"/>
  <c r="AB820" i="1" s="1"/>
  <c r="P831" i="1"/>
  <c r="M832" i="1"/>
  <c r="AB832" i="1" s="1"/>
  <c r="P835" i="1"/>
  <c r="M840" i="1"/>
  <c r="AB840" i="1" s="1"/>
  <c r="P843" i="1"/>
  <c r="M844" i="1"/>
  <c r="AB844" i="1" s="1"/>
  <c r="P851" i="1"/>
  <c r="P855" i="1"/>
  <c r="M856" i="1"/>
  <c r="AB856" i="1" s="1"/>
  <c r="P859" i="1"/>
  <c r="AB859" i="1" s="1"/>
  <c r="M860" i="1"/>
  <c r="AB860" i="1" s="1"/>
  <c r="Z861" i="1"/>
  <c r="P863" i="1"/>
  <c r="M864" i="1"/>
  <c r="AB864" i="1" s="1"/>
  <c r="P867" i="1"/>
  <c r="M868" i="1"/>
  <c r="AB868" i="1" s="1"/>
  <c r="P871" i="1"/>
  <c r="M872" i="1"/>
  <c r="AB872" i="1" s="1"/>
  <c r="P875" i="1"/>
  <c r="M876" i="1"/>
  <c r="AB876" i="1" s="1"/>
  <c r="P879" i="1"/>
  <c r="M880" i="1"/>
  <c r="AB880" i="1" s="1"/>
  <c r="Z881" i="1"/>
  <c r="S882" i="1"/>
  <c r="P883" i="1"/>
  <c r="M884" i="1"/>
  <c r="AB884" i="1" s="1"/>
  <c r="P887" i="1"/>
  <c r="M888" i="1"/>
  <c r="P891" i="1"/>
  <c r="M892" i="1"/>
  <c r="AB892" i="1" s="1"/>
  <c r="P895" i="1"/>
  <c r="M896" i="1"/>
  <c r="AB896" i="1" s="1"/>
  <c r="P899" i="1"/>
  <c r="M900" i="1"/>
  <c r="AB900" i="1" s="1"/>
  <c r="P903" i="1"/>
  <c r="M904" i="1"/>
  <c r="AB904" i="1" s="1"/>
  <c r="P907" i="1"/>
  <c r="M908" i="1"/>
  <c r="AB908" i="1" s="1"/>
  <c r="AB1021" i="1"/>
  <c r="AB1064" i="1"/>
  <c r="AB1085" i="1"/>
  <c r="AB1128" i="1"/>
  <c r="AB1149" i="1"/>
  <c r="AB1192" i="1"/>
  <c r="AB1213" i="1"/>
  <c r="AB1610" i="1"/>
  <c r="AB1830" i="1"/>
  <c r="AB2430" i="1"/>
  <c r="AB2483" i="1"/>
  <c r="AB431" i="1"/>
  <c r="AB451" i="1"/>
  <c r="AB475" i="1"/>
  <c r="AB503" i="1"/>
  <c r="AB507" i="1"/>
  <c r="AB539" i="1"/>
  <c r="AB543" i="1"/>
  <c r="AB559" i="1"/>
  <c r="AB563" i="1"/>
  <c r="AB565" i="1"/>
  <c r="AB567" i="1"/>
  <c r="AB581" i="1"/>
  <c r="AB587" i="1"/>
  <c r="AB595" i="1"/>
  <c r="AB599" i="1"/>
  <c r="AB607" i="1"/>
  <c r="AB631" i="1"/>
  <c r="AB635" i="1"/>
  <c r="AB639" i="1"/>
  <c r="AB643" i="1"/>
  <c r="AB647" i="1"/>
  <c r="AB651" i="1"/>
  <c r="AB655" i="1"/>
  <c r="AB659" i="1"/>
  <c r="AB679" i="1"/>
  <c r="AB683" i="1"/>
  <c r="AB687" i="1"/>
  <c r="AB699" i="1"/>
  <c r="AB727" i="1"/>
  <c r="AB731" i="1"/>
  <c r="AB735" i="1"/>
  <c r="AB741" i="1"/>
  <c r="AB755" i="1"/>
  <c r="AB763" i="1"/>
  <c r="AB811" i="1"/>
  <c r="AB831" i="1"/>
  <c r="AB835" i="1"/>
  <c r="AB843" i="1"/>
  <c r="AB863" i="1"/>
  <c r="AB871" i="1"/>
  <c r="AB875" i="1"/>
  <c r="AB883" i="1"/>
  <c r="AB887" i="1"/>
  <c r="AB891" i="1"/>
  <c r="AB895" i="1"/>
  <c r="AB903" i="1"/>
  <c r="AB949" i="1"/>
  <c r="AB965" i="1"/>
  <c r="AB984" i="1"/>
  <c r="AB1675" i="1"/>
  <c r="P399" i="1"/>
  <c r="M400" i="1"/>
  <c r="AB400" i="1" s="1"/>
  <c r="V401" i="1"/>
  <c r="S402" i="1"/>
  <c r="AB403" i="1"/>
  <c r="P407" i="1"/>
  <c r="AB407" i="1" s="1"/>
  <c r="M408" i="1"/>
  <c r="AB411" i="1"/>
  <c r="P415" i="1"/>
  <c r="AB415" i="1" s="1"/>
  <c r="M416" i="1"/>
  <c r="S418" i="1"/>
  <c r="AB419" i="1"/>
  <c r="P423" i="1"/>
  <c r="AB423" i="1" s="1"/>
  <c r="M424" i="1"/>
  <c r="AB424" i="1" s="1"/>
  <c r="AB427" i="1"/>
  <c r="P431" i="1"/>
  <c r="M432" i="1"/>
  <c r="AB432" i="1" s="1"/>
  <c r="V433" i="1"/>
  <c r="S434" i="1"/>
  <c r="AB435" i="1"/>
  <c r="P439" i="1"/>
  <c r="AB439" i="1" s="1"/>
  <c r="M440" i="1"/>
  <c r="AB440" i="1" s="1"/>
  <c r="V441" i="1"/>
  <c r="S442" i="1"/>
  <c r="AB442" i="1" s="1"/>
  <c r="AB443" i="1"/>
  <c r="V445" i="1"/>
  <c r="AB446" i="1"/>
  <c r="V449" i="1"/>
  <c r="AB449" i="1" s="1"/>
  <c r="AB450" i="1"/>
  <c r="V453" i="1"/>
  <c r="AB454" i="1"/>
  <c r="V457" i="1"/>
  <c r="AB457" i="1" s="1"/>
  <c r="AB458" i="1"/>
  <c r="V461" i="1"/>
  <c r="AB461" i="1" s="1"/>
  <c r="AB462" i="1"/>
  <c r="V465" i="1"/>
  <c r="AB466" i="1"/>
  <c r="AB470" i="1"/>
  <c r="AB474" i="1"/>
  <c r="AB478" i="1"/>
  <c r="AB482" i="1"/>
  <c r="AB486" i="1"/>
  <c r="AB490" i="1"/>
  <c r="AB494" i="1"/>
  <c r="V497" i="1"/>
  <c r="AB497" i="1" s="1"/>
  <c r="AB498" i="1"/>
  <c r="AB502" i="1"/>
  <c r="AB506" i="1"/>
  <c r="AB510" i="1"/>
  <c r="AB514" i="1"/>
  <c r="AB518" i="1"/>
  <c r="AB522" i="1"/>
  <c r="AB526" i="1"/>
  <c r="AB530" i="1"/>
  <c r="AB534" i="1"/>
  <c r="AB538" i="1"/>
  <c r="AB542" i="1"/>
  <c r="AB546" i="1"/>
  <c r="AB550" i="1"/>
  <c r="AB554" i="1"/>
  <c r="AB55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V729" i="1"/>
  <c r="AB730" i="1"/>
  <c r="V733" i="1"/>
  <c r="AB734" i="1"/>
  <c r="V737" i="1"/>
  <c r="AB738" i="1"/>
  <c r="V741" i="1"/>
  <c r="AB742" i="1"/>
  <c r="V745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838" i="1"/>
  <c r="AB842" i="1"/>
  <c r="AB846" i="1"/>
  <c r="AB850" i="1"/>
  <c r="AB854" i="1"/>
  <c r="AB858" i="1"/>
  <c r="V861" i="1"/>
  <c r="AB862" i="1"/>
  <c r="AB866" i="1"/>
  <c r="AB870" i="1"/>
  <c r="AB874" i="1"/>
  <c r="AB878" i="1"/>
  <c r="V881" i="1"/>
  <c r="AB882" i="1"/>
  <c r="V885" i="1"/>
  <c r="AB886" i="1"/>
  <c r="AB890" i="1"/>
  <c r="AB894" i="1"/>
  <c r="AB898" i="1"/>
  <c r="AB902" i="1"/>
  <c r="AB906" i="1"/>
  <c r="AB910" i="1"/>
  <c r="AB914" i="1"/>
  <c r="AB918" i="1"/>
  <c r="AB922" i="1"/>
  <c r="AB926" i="1"/>
  <c r="AB930" i="1"/>
  <c r="AB934" i="1"/>
  <c r="AB938" i="1"/>
  <c r="AB942" i="1"/>
  <c r="AB946" i="1"/>
  <c r="V949" i="1"/>
  <c r="AB950" i="1"/>
  <c r="V953" i="1"/>
  <c r="AB953" i="1" s="1"/>
  <c r="AB954" i="1"/>
  <c r="V957" i="1"/>
  <c r="AB957" i="1" s="1"/>
  <c r="AB958" i="1"/>
  <c r="V961" i="1"/>
  <c r="AB961" i="1" s="1"/>
  <c r="AB962" i="1"/>
  <c r="V965" i="1"/>
  <c r="AB966" i="1"/>
  <c r="V969" i="1"/>
  <c r="AB969" i="1" s="1"/>
  <c r="AB970" i="1"/>
  <c r="V973" i="1"/>
  <c r="AB973" i="1" s="1"/>
  <c r="AB974" i="1"/>
  <c r="V977" i="1"/>
  <c r="AB977" i="1" s="1"/>
  <c r="AB978" i="1"/>
  <c r="M981" i="1"/>
  <c r="Z994" i="1"/>
  <c r="M997" i="1"/>
  <c r="Z1010" i="1"/>
  <c r="AB1242" i="1"/>
  <c r="AB1258" i="1"/>
  <c r="AB1274" i="1"/>
  <c r="AB1290" i="1"/>
  <c r="AB1306" i="1"/>
  <c r="AB1322" i="1"/>
  <c r="AB1338" i="1"/>
  <c r="AB1354" i="1"/>
  <c r="AB1370" i="1"/>
  <c r="AB1386" i="1"/>
  <c r="AB1402" i="1"/>
  <c r="AB1418" i="1"/>
  <c r="AB1434" i="1"/>
  <c r="AB1450" i="1"/>
  <c r="AB1466" i="1"/>
  <c r="AB1482" i="1"/>
  <c r="AB1498" i="1"/>
  <c r="AB1514" i="1"/>
  <c r="AB1530" i="1"/>
  <c r="AB1546" i="1"/>
  <c r="AB1562" i="1"/>
  <c r="AB1578" i="1"/>
  <c r="AB1626" i="1"/>
  <c r="AB1835" i="1"/>
  <c r="AB399" i="1"/>
  <c r="AB445" i="1"/>
  <c r="AB453" i="1"/>
  <c r="AB455" i="1"/>
  <c r="AB465" i="1"/>
  <c r="AB471" i="1"/>
  <c r="AB483" i="1"/>
  <c r="AB491" i="1"/>
  <c r="AB547" i="1"/>
  <c r="AB555" i="1"/>
  <c r="AB573" i="1"/>
  <c r="AB723" i="1"/>
  <c r="AB729" i="1"/>
  <c r="AB733" i="1"/>
  <c r="AB737" i="1"/>
  <c r="AB739" i="1"/>
  <c r="AB743" i="1"/>
  <c r="AB747" i="1"/>
  <c r="AB759" i="1"/>
  <c r="AB767" i="1"/>
  <c r="AB815" i="1"/>
  <c r="AB819" i="1"/>
  <c r="AB851" i="1"/>
  <c r="AB855" i="1"/>
  <c r="AB861" i="1"/>
  <c r="AB867" i="1"/>
  <c r="AB879" i="1"/>
  <c r="AB881" i="1"/>
  <c r="AB885" i="1"/>
  <c r="AB899" i="1"/>
  <c r="AB907" i="1"/>
  <c r="P405" i="1"/>
  <c r="AB405" i="1" s="1"/>
  <c r="M406" i="1"/>
  <c r="AB406" i="1" s="1"/>
  <c r="S408" i="1"/>
  <c r="AB408" i="1" s="1"/>
  <c r="AB409" i="1"/>
  <c r="P413" i="1"/>
  <c r="AB413" i="1" s="1"/>
  <c r="M414" i="1"/>
  <c r="AB417" i="1"/>
  <c r="P421" i="1"/>
  <c r="Z421" i="1"/>
  <c r="M422" i="1"/>
  <c r="AB422" i="1" s="1"/>
  <c r="AB425" i="1"/>
  <c r="P429" i="1"/>
  <c r="Z429" i="1"/>
  <c r="M430" i="1"/>
  <c r="AB430" i="1" s="1"/>
  <c r="AB433" i="1"/>
  <c r="P437" i="1"/>
  <c r="Z437" i="1"/>
  <c r="M438" i="1"/>
  <c r="AB438" i="1" s="1"/>
  <c r="AB441" i="1"/>
  <c r="V994" i="1"/>
  <c r="V1010" i="1"/>
  <c r="AB1026" i="1"/>
  <c r="AB1048" i="1"/>
  <c r="AB1069" i="1"/>
  <c r="AB1090" i="1"/>
  <c r="AB1112" i="1"/>
  <c r="AB1133" i="1"/>
  <c r="AB1154" i="1"/>
  <c r="AB1176" i="1"/>
  <c r="AB1197" i="1"/>
  <c r="AB1218" i="1"/>
  <c r="AB1238" i="1"/>
  <c r="AB1254" i="1"/>
  <c r="AB1270" i="1"/>
  <c r="AB1286" i="1"/>
  <c r="AB1302" i="1"/>
  <c r="AB1318" i="1"/>
  <c r="AB1334" i="1"/>
  <c r="AB1350" i="1"/>
  <c r="AB1366" i="1"/>
  <c r="AB1382" i="1"/>
  <c r="AB1398" i="1"/>
  <c r="AB1414" i="1"/>
  <c r="AB1430" i="1"/>
  <c r="AB1446" i="1"/>
  <c r="AB1462" i="1"/>
  <c r="AB1478" i="1"/>
  <c r="AB1494" i="1"/>
  <c r="AB1510" i="1"/>
  <c r="AB1526" i="1"/>
  <c r="AB1542" i="1"/>
  <c r="AB1558" i="1"/>
  <c r="AB1574" i="1"/>
  <c r="AB1595" i="1"/>
  <c r="AB1720" i="1"/>
  <c r="AB2375" i="1"/>
  <c r="AB979" i="1"/>
  <c r="P983" i="1"/>
  <c r="V985" i="1"/>
  <c r="AB985" i="1" s="1"/>
  <c r="Z989" i="1"/>
  <c r="AB989" i="1" s="1"/>
  <c r="M992" i="1"/>
  <c r="AB992" i="1" s="1"/>
  <c r="S994" i="1"/>
  <c r="AB994" i="1" s="1"/>
  <c r="P999" i="1"/>
  <c r="V1001" i="1"/>
  <c r="AB1001" i="1" s="1"/>
  <c r="Z1005" i="1"/>
  <c r="AB1005" i="1" s="1"/>
  <c r="M1008" i="1"/>
  <c r="AB1008" i="1" s="1"/>
  <c r="S1010" i="1"/>
  <c r="AB1010" i="1" s="1"/>
  <c r="P1016" i="1"/>
  <c r="AB1016" i="1" s="1"/>
  <c r="Z1018" i="1"/>
  <c r="AB1018" i="1" s="1"/>
  <c r="M1021" i="1"/>
  <c r="V1022" i="1"/>
  <c r="AB1022" i="1" s="1"/>
  <c r="AB1027" i="1"/>
  <c r="S1027" i="1"/>
  <c r="AB1028" i="1"/>
  <c r="P1032" i="1"/>
  <c r="AB1032" i="1" s="1"/>
  <c r="Z1034" i="1"/>
  <c r="AB1034" i="1" s="1"/>
  <c r="M1037" i="1"/>
  <c r="AB1037" i="1" s="1"/>
  <c r="V1038" i="1"/>
  <c r="AB1038" i="1" s="1"/>
  <c r="S1043" i="1"/>
  <c r="AB1043" i="1" s="1"/>
  <c r="AB1044" i="1"/>
  <c r="P1048" i="1"/>
  <c r="Z1050" i="1"/>
  <c r="AB1050" i="1" s="1"/>
  <c r="M1053" i="1"/>
  <c r="AB1053" i="1" s="1"/>
  <c r="V1054" i="1"/>
  <c r="AB1054" i="1" s="1"/>
  <c r="AB1059" i="1"/>
  <c r="S1059" i="1"/>
  <c r="AB1060" i="1"/>
  <c r="P1064" i="1"/>
  <c r="Z1066" i="1"/>
  <c r="AB1066" i="1" s="1"/>
  <c r="M1069" i="1"/>
  <c r="V1070" i="1"/>
  <c r="AB1070" i="1" s="1"/>
  <c r="S1075" i="1"/>
  <c r="AB1075" i="1" s="1"/>
  <c r="AB1076" i="1"/>
  <c r="P1080" i="1"/>
  <c r="AB1080" i="1" s="1"/>
  <c r="Z1082" i="1"/>
  <c r="AB1082" i="1" s="1"/>
  <c r="M1085" i="1"/>
  <c r="V1086" i="1"/>
  <c r="AB1086" i="1" s="1"/>
  <c r="AB1091" i="1"/>
  <c r="S1091" i="1"/>
  <c r="AB1092" i="1"/>
  <c r="P1096" i="1"/>
  <c r="AB1096" i="1" s="1"/>
  <c r="Z1098" i="1"/>
  <c r="AB1098" i="1" s="1"/>
  <c r="M1101" i="1"/>
  <c r="AB1101" i="1" s="1"/>
  <c r="V1102" i="1"/>
  <c r="AB1102" i="1" s="1"/>
  <c r="S1107" i="1"/>
  <c r="AB1107" i="1" s="1"/>
  <c r="AB1108" i="1"/>
  <c r="P1112" i="1"/>
  <c r="Z1114" i="1"/>
  <c r="AB1114" i="1" s="1"/>
  <c r="M1117" i="1"/>
  <c r="AB1117" i="1" s="1"/>
  <c r="V1118" i="1"/>
  <c r="AB1118" i="1" s="1"/>
  <c r="AB1123" i="1"/>
  <c r="S1123" i="1"/>
  <c r="AB1124" i="1"/>
  <c r="P1128" i="1"/>
  <c r="Z1130" i="1"/>
  <c r="M1133" i="1"/>
  <c r="V1134" i="1"/>
  <c r="AB1134" i="1" s="1"/>
  <c r="S1139" i="1"/>
  <c r="AB1139" i="1" s="1"/>
  <c r="AB1140" i="1"/>
  <c r="P1144" i="1"/>
  <c r="AB1144" i="1" s="1"/>
  <c r="Z1146" i="1"/>
  <c r="M1149" i="1"/>
  <c r="V1150" i="1"/>
  <c r="AB1150" i="1" s="1"/>
  <c r="AB1155" i="1"/>
  <c r="S1155" i="1"/>
  <c r="AB1156" i="1"/>
  <c r="P1160" i="1"/>
  <c r="AB1160" i="1" s="1"/>
  <c r="Z1162" i="1"/>
  <c r="AB1162" i="1" s="1"/>
  <c r="M1165" i="1"/>
  <c r="AB1165" i="1" s="1"/>
  <c r="V1166" i="1"/>
  <c r="AB1166" i="1" s="1"/>
  <c r="S1171" i="1"/>
  <c r="AB1171" i="1" s="1"/>
  <c r="AB1172" i="1"/>
  <c r="P1176" i="1"/>
  <c r="Z1178" i="1"/>
  <c r="AB1178" i="1" s="1"/>
  <c r="M1181" i="1"/>
  <c r="AB1181" i="1" s="1"/>
  <c r="V1182" i="1"/>
  <c r="AB1182" i="1" s="1"/>
  <c r="AB1187" i="1"/>
  <c r="S1187" i="1"/>
  <c r="AB1188" i="1"/>
  <c r="P1192" i="1"/>
  <c r="Z1194" i="1"/>
  <c r="AB1194" i="1" s="1"/>
  <c r="M1197" i="1"/>
  <c r="V1198" i="1"/>
  <c r="AB1198" i="1" s="1"/>
  <c r="S1203" i="1"/>
  <c r="AB1203" i="1" s="1"/>
  <c r="AB1204" i="1"/>
  <c r="P1208" i="1"/>
  <c r="AB1208" i="1" s="1"/>
  <c r="Z1210" i="1"/>
  <c r="AB1210" i="1" s="1"/>
  <c r="M1213" i="1"/>
  <c r="V1214" i="1"/>
  <c r="AB1214" i="1" s="1"/>
  <c r="AB1219" i="1"/>
  <c r="S1219" i="1"/>
  <c r="AB1220" i="1"/>
  <c r="P1224" i="1"/>
  <c r="AB1224" i="1" s="1"/>
  <c r="V1226" i="1"/>
  <c r="AB1226" i="1" s="1"/>
  <c r="V1587" i="1"/>
  <c r="S1588" i="1"/>
  <c r="AB1588" i="1" s="1"/>
  <c r="P1589" i="1"/>
  <c r="AB1589" i="1" s="1"/>
  <c r="AB1593" i="1"/>
  <c r="S1604" i="1"/>
  <c r="AB1604" i="1" s="1"/>
  <c r="P1605" i="1"/>
  <c r="AB1605" i="1" s="1"/>
  <c r="AB1620" i="1"/>
  <c r="P1621" i="1"/>
  <c r="AB1621" i="1" s="1"/>
  <c r="AB1636" i="1"/>
  <c r="AB1663" i="1"/>
  <c r="AB1668" i="1"/>
  <c r="AB1684" i="1"/>
  <c r="AB1701" i="1"/>
  <c r="AB1702" i="1"/>
  <c r="AB1709" i="1"/>
  <c r="AB1711" i="1"/>
  <c r="AB1843" i="1"/>
  <c r="AB1858" i="1"/>
  <c r="AB1871" i="1"/>
  <c r="AB1881" i="1"/>
  <c r="AB1959" i="1"/>
  <c r="AB1975" i="1"/>
  <c r="AB1991" i="1"/>
  <c r="AB2007" i="1"/>
  <c r="AB2023" i="1"/>
  <c r="AB2039" i="1"/>
  <c r="AB2055" i="1"/>
  <c r="AB2071" i="1"/>
  <c r="AB2087" i="1"/>
  <c r="AB2103" i="1"/>
  <c r="AB2119" i="1"/>
  <c r="AB2135" i="1"/>
  <c r="AB2151" i="1"/>
  <c r="AB2167" i="1"/>
  <c r="AB2183" i="1"/>
  <c r="AB2199" i="1"/>
  <c r="AB2215" i="1"/>
  <c r="AB2231" i="1"/>
  <c r="AB2247" i="1"/>
  <c r="AB2263" i="1"/>
  <c r="AB2279" i="1"/>
  <c r="AB2295" i="1"/>
  <c r="AB2311" i="1"/>
  <c r="AB2322" i="1"/>
  <c r="AB2391" i="1"/>
  <c r="AB995" i="1"/>
  <c r="AB1011" i="1"/>
  <c r="AB1023" i="1"/>
  <c r="AB1039" i="1"/>
  <c r="AB1055" i="1"/>
  <c r="AB1071" i="1"/>
  <c r="AB1087" i="1"/>
  <c r="AB1103" i="1"/>
  <c r="AB1119" i="1"/>
  <c r="AB1135" i="1"/>
  <c r="AB1151" i="1"/>
  <c r="AB1167" i="1"/>
  <c r="AB1183" i="1"/>
  <c r="AB1199" i="1"/>
  <c r="AB121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89" i="1"/>
  <c r="AB1291" i="1"/>
  <c r="AB1293" i="1"/>
  <c r="AB1295" i="1"/>
  <c r="AB1297" i="1"/>
  <c r="AB1299" i="1"/>
  <c r="AB1301" i="1"/>
  <c r="AB1303" i="1"/>
  <c r="AB1305" i="1"/>
  <c r="AB1307" i="1"/>
  <c r="AB1309" i="1"/>
  <c r="AB1311" i="1"/>
  <c r="AB1313" i="1"/>
  <c r="AB1315" i="1"/>
  <c r="AB1317" i="1"/>
  <c r="AB1319" i="1"/>
  <c r="AB1321" i="1"/>
  <c r="AB1323" i="1"/>
  <c r="AB1325" i="1"/>
  <c r="AB1327" i="1"/>
  <c r="AB1329" i="1"/>
  <c r="AB1331" i="1"/>
  <c r="AB1333" i="1"/>
  <c r="AB1335" i="1"/>
  <c r="AB1337" i="1"/>
  <c r="AB1339" i="1"/>
  <c r="AB1341" i="1"/>
  <c r="AB1343" i="1"/>
  <c r="AB1345" i="1"/>
  <c r="AB1347" i="1"/>
  <c r="AB1349" i="1"/>
  <c r="AB1351" i="1"/>
  <c r="AB1353" i="1"/>
  <c r="AB1355" i="1"/>
  <c r="AB1357" i="1"/>
  <c r="AB1359" i="1"/>
  <c r="AB1361" i="1"/>
  <c r="AB1363" i="1"/>
  <c r="AB1365" i="1"/>
  <c r="AB1367" i="1"/>
  <c r="AB1369" i="1"/>
  <c r="AB1371" i="1"/>
  <c r="AB1373" i="1"/>
  <c r="AB1375" i="1"/>
  <c r="AB1377" i="1"/>
  <c r="AB1379" i="1"/>
  <c r="AB1381" i="1"/>
  <c r="AB1383" i="1"/>
  <c r="AB1385" i="1"/>
  <c r="AB1387" i="1"/>
  <c r="AB1389" i="1"/>
  <c r="AB1391" i="1"/>
  <c r="AB1393" i="1"/>
  <c r="AB1395" i="1"/>
  <c r="AB1397" i="1"/>
  <c r="AB1399" i="1"/>
  <c r="AB1401" i="1"/>
  <c r="AB1403" i="1"/>
  <c r="AB1405" i="1"/>
  <c r="AB1407" i="1"/>
  <c r="AB1409" i="1"/>
  <c r="AB1411" i="1"/>
  <c r="AB1413" i="1"/>
  <c r="AB1415" i="1"/>
  <c r="AB1417" i="1"/>
  <c r="AB1419" i="1"/>
  <c r="AB1421" i="1"/>
  <c r="AB1423" i="1"/>
  <c r="AB1425" i="1"/>
  <c r="AB1427" i="1"/>
  <c r="AB1429" i="1"/>
  <c r="AB1431" i="1"/>
  <c r="AB1433" i="1"/>
  <c r="AB1435" i="1"/>
  <c r="AB1437" i="1"/>
  <c r="AB1439" i="1"/>
  <c r="AB1441" i="1"/>
  <c r="AB1443" i="1"/>
  <c r="AB1445" i="1"/>
  <c r="AB1447" i="1"/>
  <c r="AB1449" i="1"/>
  <c r="AB1451" i="1"/>
  <c r="AB1453" i="1"/>
  <c r="AB1455" i="1"/>
  <c r="AB1457" i="1"/>
  <c r="AB1459" i="1"/>
  <c r="AB1461" i="1"/>
  <c r="AB1463" i="1"/>
  <c r="AB1465" i="1"/>
  <c r="AB1467" i="1"/>
  <c r="AB1469" i="1"/>
  <c r="AB1471" i="1"/>
  <c r="AB1473" i="1"/>
  <c r="AB1475" i="1"/>
  <c r="AB1477" i="1"/>
  <c r="AB1479" i="1"/>
  <c r="AB1481" i="1"/>
  <c r="AB1483" i="1"/>
  <c r="AB1485" i="1"/>
  <c r="AB1487" i="1"/>
  <c r="AB1489" i="1"/>
  <c r="AB1491" i="1"/>
  <c r="AB1493" i="1"/>
  <c r="AB1495" i="1"/>
  <c r="AB1497" i="1"/>
  <c r="AB1499" i="1"/>
  <c r="AB1501" i="1"/>
  <c r="AB1503" i="1"/>
  <c r="AB1505" i="1"/>
  <c r="AB1507" i="1"/>
  <c r="AB1509" i="1"/>
  <c r="AB1511" i="1"/>
  <c r="AB1513" i="1"/>
  <c r="AB1515" i="1"/>
  <c r="AB1517" i="1"/>
  <c r="AB1519" i="1"/>
  <c r="AB1521" i="1"/>
  <c r="AB1523" i="1"/>
  <c r="AB1525" i="1"/>
  <c r="AB1527" i="1"/>
  <c r="AB1529" i="1"/>
  <c r="AB1531" i="1"/>
  <c r="AB1533" i="1"/>
  <c r="AB1535" i="1"/>
  <c r="AB1537" i="1"/>
  <c r="AB1539" i="1"/>
  <c r="AB1541" i="1"/>
  <c r="AB1543" i="1"/>
  <c r="AB1545" i="1"/>
  <c r="AB1547" i="1"/>
  <c r="AB1549" i="1"/>
  <c r="AB1551" i="1"/>
  <c r="AB1553" i="1"/>
  <c r="AB1555" i="1"/>
  <c r="AB1557" i="1"/>
  <c r="AB1559" i="1"/>
  <c r="AB1561" i="1"/>
  <c r="AB1563" i="1"/>
  <c r="AB1565" i="1"/>
  <c r="AB1567" i="1"/>
  <c r="AB1569" i="1"/>
  <c r="AB1571" i="1"/>
  <c r="AB1573" i="1"/>
  <c r="AB1575" i="1"/>
  <c r="AB1577" i="1"/>
  <c r="AB1579" i="1"/>
  <c r="AB1581" i="1"/>
  <c r="AB1583" i="1"/>
  <c r="AB1585" i="1"/>
  <c r="AB1587" i="1"/>
  <c r="AB1592" i="1"/>
  <c r="AB1603" i="1"/>
  <c r="AB1608" i="1"/>
  <c r="P1609" i="1"/>
  <c r="AB1609" i="1" s="1"/>
  <c r="AB1619" i="1"/>
  <c r="V1623" i="1"/>
  <c r="AB1624" i="1"/>
  <c r="S1624" i="1"/>
  <c r="P1625" i="1"/>
  <c r="AB1625" i="1" s="1"/>
  <c r="Z1627" i="1"/>
  <c r="AB1635" i="1"/>
  <c r="M1638" i="1"/>
  <c r="AB1638" i="1" s="1"/>
  <c r="V1639" i="1"/>
  <c r="S1640" i="1"/>
  <c r="AB1640" i="1" s="1"/>
  <c r="P1641" i="1"/>
  <c r="AB1641" i="1" s="1"/>
  <c r="Z1643" i="1"/>
  <c r="AB1651" i="1"/>
  <c r="V1655" i="1"/>
  <c r="AB1656" i="1"/>
  <c r="S1656" i="1"/>
  <c r="P1657" i="1"/>
  <c r="AB1657" i="1" s="1"/>
  <c r="AB1667" i="1"/>
  <c r="M1670" i="1"/>
  <c r="AB1670" i="1" s="1"/>
  <c r="V1671" i="1"/>
  <c r="S1672" i="1"/>
  <c r="AB1672" i="1" s="1"/>
  <c r="P1673" i="1"/>
  <c r="AB1673" i="1" s="1"/>
  <c r="Z1675" i="1"/>
  <c r="AB1683" i="1"/>
  <c r="M1686" i="1"/>
  <c r="AB1686" i="1" s="1"/>
  <c r="V1687" i="1"/>
  <c r="S1688" i="1"/>
  <c r="AB1688" i="1" s="1"/>
  <c r="P1689" i="1"/>
  <c r="AB1689" i="1" s="1"/>
  <c r="Z1711" i="1"/>
  <c r="AB1714" i="1"/>
  <c r="AB1718" i="1"/>
  <c r="AB1723" i="1"/>
  <c r="AB1725" i="1"/>
  <c r="M1730" i="1"/>
  <c r="P1741" i="1"/>
  <c r="AB1741" i="1" s="1"/>
  <c r="AB1746" i="1"/>
  <c r="AB1753" i="1"/>
  <c r="AB1778" i="1"/>
  <c r="AB1785" i="1"/>
  <c r="AB1823" i="1"/>
  <c r="AB1842" i="1"/>
  <c r="AB1849" i="1"/>
  <c r="AB1903" i="1"/>
  <c r="AB1922" i="1"/>
  <c r="AB1929" i="1"/>
  <c r="AB1955" i="1"/>
  <c r="AB2035" i="1"/>
  <c r="AB2051" i="1"/>
  <c r="AB2067" i="1"/>
  <c r="AB2083" i="1"/>
  <c r="AB2099" i="1"/>
  <c r="AB2115" i="1"/>
  <c r="AB2179" i="1"/>
  <c r="AB2360" i="1"/>
  <c r="Z981" i="1"/>
  <c r="AB981" i="1" s="1"/>
  <c r="AB983" i="1"/>
  <c r="M984" i="1"/>
  <c r="S986" i="1"/>
  <c r="AB986" i="1" s="1"/>
  <c r="P991" i="1"/>
  <c r="AB991" i="1" s="1"/>
  <c r="V993" i="1"/>
  <c r="AB993" i="1" s="1"/>
  <c r="Z997" i="1"/>
  <c r="AB997" i="1" s="1"/>
  <c r="AB999" i="1"/>
  <c r="M1000" i="1"/>
  <c r="AB1000" i="1" s="1"/>
  <c r="S1002" i="1"/>
  <c r="AB1002" i="1" s="1"/>
  <c r="P1007" i="1"/>
  <c r="AB1007" i="1" s="1"/>
  <c r="V1009" i="1"/>
  <c r="AB1009" i="1" s="1"/>
  <c r="M1013" i="1"/>
  <c r="AB1013" i="1" s="1"/>
  <c r="V1014" i="1"/>
  <c r="AB1014" i="1" s="1"/>
  <c r="S1019" i="1"/>
  <c r="AB1019" i="1" s="1"/>
  <c r="AB1020" i="1"/>
  <c r="P1024" i="1"/>
  <c r="AB1024" i="1" s="1"/>
  <c r="Z1026" i="1"/>
  <c r="M1029" i="1"/>
  <c r="AB1029" i="1" s="1"/>
  <c r="V1030" i="1"/>
  <c r="AB1030" i="1" s="1"/>
  <c r="AB1035" i="1"/>
  <c r="S1035" i="1"/>
  <c r="AB1036" i="1"/>
  <c r="P1040" i="1"/>
  <c r="AB1040" i="1" s="1"/>
  <c r="Z1042" i="1"/>
  <c r="AB1042" i="1" s="1"/>
  <c r="M1045" i="1"/>
  <c r="AB1045" i="1" s="1"/>
  <c r="V1046" i="1"/>
  <c r="AB1046" i="1" s="1"/>
  <c r="S1051" i="1"/>
  <c r="AB1051" i="1" s="1"/>
  <c r="AB1052" i="1"/>
  <c r="P1056" i="1"/>
  <c r="AB1056" i="1" s="1"/>
  <c r="Z1058" i="1"/>
  <c r="AB1058" i="1" s="1"/>
  <c r="M1061" i="1"/>
  <c r="AB1061" i="1" s="1"/>
  <c r="V1062" i="1"/>
  <c r="AB1062" i="1" s="1"/>
  <c r="AB1067" i="1"/>
  <c r="S1067" i="1"/>
  <c r="AB1068" i="1"/>
  <c r="P1072" i="1"/>
  <c r="AB1072" i="1" s="1"/>
  <c r="Z1074" i="1"/>
  <c r="AB1074" i="1" s="1"/>
  <c r="M1077" i="1"/>
  <c r="AB1077" i="1" s="1"/>
  <c r="V1078" i="1"/>
  <c r="AB1078" i="1" s="1"/>
  <c r="S1083" i="1"/>
  <c r="AB1083" i="1" s="1"/>
  <c r="AB1084" i="1"/>
  <c r="P1088" i="1"/>
  <c r="AB1088" i="1" s="1"/>
  <c r="Z1090" i="1"/>
  <c r="M1093" i="1"/>
  <c r="AB1093" i="1" s="1"/>
  <c r="V1094" i="1"/>
  <c r="AB1094" i="1" s="1"/>
  <c r="AB1099" i="1"/>
  <c r="S1099" i="1"/>
  <c r="AB1100" i="1"/>
  <c r="P1104" i="1"/>
  <c r="AB1104" i="1" s="1"/>
  <c r="Z1106" i="1"/>
  <c r="AB1106" i="1" s="1"/>
  <c r="M1109" i="1"/>
  <c r="AB1109" i="1" s="1"/>
  <c r="V1110" i="1"/>
  <c r="AB1110" i="1" s="1"/>
  <c r="S1115" i="1"/>
  <c r="AB1115" i="1" s="1"/>
  <c r="AB1116" i="1"/>
  <c r="P1120" i="1"/>
  <c r="AB1120" i="1" s="1"/>
  <c r="Z1122" i="1"/>
  <c r="AB1122" i="1" s="1"/>
  <c r="M1125" i="1"/>
  <c r="AB1125" i="1" s="1"/>
  <c r="V1126" i="1"/>
  <c r="AB1126" i="1" s="1"/>
  <c r="AB1131" i="1"/>
  <c r="S1131" i="1"/>
  <c r="AB1132" i="1"/>
  <c r="P1136" i="1"/>
  <c r="AB1136" i="1" s="1"/>
  <c r="Z1138" i="1"/>
  <c r="AB1138" i="1" s="1"/>
  <c r="M1141" i="1"/>
  <c r="AB1141" i="1" s="1"/>
  <c r="V1142" i="1"/>
  <c r="AB1142" i="1" s="1"/>
  <c r="S1147" i="1"/>
  <c r="AB1147" i="1" s="1"/>
  <c r="AB1148" i="1"/>
  <c r="P1152" i="1"/>
  <c r="AB1152" i="1" s="1"/>
  <c r="Z1154" i="1"/>
  <c r="M1157" i="1"/>
  <c r="AB1157" i="1" s="1"/>
  <c r="V1158" i="1"/>
  <c r="AB1158" i="1" s="1"/>
  <c r="AB1163" i="1"/>
  <c r="S1163" i="1"/>
  <c r="AB1164" i="1"/>
  <c r="P1168" i="1"/>
  <c r="AB1168" i="1" s="1"/>
  <c r="Z1170" i="1"/>
  <c r="AB1170" i="1" s="1"/>
  <c r="M1173" i="1"/>
  <c r="AB1173" i="1" s="1"/>
  <c r="V1174" i="1"/>
  <c r="AB1174" i="1" s="1"/>
  <c r="S1179" i="1"/>
  <c r="AB1179" i="1" s="1"/>
  <c r="AB1180" i="1"/>
  <c r="P1184" i="1"/>
  <c r="AB1184" i="1" s="1"/>
  <c r="Z1186" i="1"/>
  <c r="AB1186" i="1" s="1"/>
  <c r="M1189" i="1"/>
  <c r="AB1189" i="1" s="1"/>
  <c r="V1190" i="1"/>
  <c r="AB1190" i="1" s="1"/>
  <c r="AB1195" i="1"/>
  <c r="S1195" i="1"/>
  <c r="AB1196" i="1"/>
  <c r="P1200" i="1"/>
  <c r="AB1200" i="1" s="1"/>
  <c r="Z1202" i="1"/>
  <c r="AB1202" i="1" s="1"/>
  <c r="M1205" i="1"/>
  <c r="AB1205" i="1" s="1"/>
  <c r="V1206" i="1"/>
  <c r="AB1206" i="1" s="1"/>
  <c r="S1211" i="1"/>
  <c r="AB1211" i="1" s="1"/>
  <c r="AB1212" i="1"/>
  <c r="P1216" i="1"/>
  <c r="AB1216" i="1" s="1"/>
  <c r="Z1218" i="1"/>
  <c r="M1221" i="1"/>
  <c r="AB1221" i="1" s="1"/>
  <c r="V1222" i="1"/>
  <c r="AB1222" i="1" s="1"/>
  <c r="AB1591" i="1"/>
  <c r="M1594" i="1"/>
  <c r="AB1594" i="1" s="1"/>
  <c r="V1595" i="1"/>
  <c r="S1596" i="1"/>
  <c r="AB1596" i="1" s="1"/>
  <c r="P1597" i="1"/>
  <c r="AB1597" i="1" s="1"/>
  <c r="Z1599" i="1"/>
  <c r="AB1599" i="1" s="1"/>
  <c r="AB1601" i="1"/>
  <c r="AB1607" i="1"/>
  <c r="M1610" i="1"/>
  <c r="V1611" i="1"/>
  <c r="AB1611" i="1" s="1"/>
  <c r="S1612" i="1"/>
  <c r="AB1612" i="1" s="1"/>
  <c r="P1613" i="1"/>
  <c r="AB1613" i="1" s="1"/>
  <c r="Z1615" i="1"/>
  <c r="AB1615" i="1" s="1"/>
  <c r="AB1617" i="1"/>
  <c r="AB1623" i="1"/>
  <c r="M1626" i="1"/>
  <c r="V1627" i="1"/>
  <c r="AB1627" i="1" s="1"/>
  <c r="S1628" i="1"/>
  <c r="AB1628" i="1" s="1"/>
  <c r="P1629" i="1"/>
  <c r="AB1629" i="1" s="1"/>
  <c r="Z1631" i="1"/>
  <c r="AB1631" i="1" s="1"/>
  <c r="AB1633" i="1"/>
  <c r="AB1639" i="1"/>
  <c r="M1642" i="1"/>
  <c r="AB1642" i="1" s="1"/>
  <c r="V1643" i="1"/>
  <c r="AB1643" i="1" s="1"/>
  <c r="S1644" i="1"/>
  <c r="AB1644" i="1" s="1"/>
  <c r="P1645" i="1"/>
  <c r="AB1645" i="1" s="1"/>
  <c r="Z1647" i="1"/>
  <c r="AB1647" i="1" s="1"/>
  <c r="AB1649" i="1"/>
  <c r="AB1655" i="1"/>
  <c r="M1658" i="1"/>
  <c r="AB1658" i="1" s="1"/>
  <c r="V1659" i="1"/>
  <c r="AB1659" i="1" s="1"/>
  <c r="S1660" i="1"/>
  <c r="AB1660" i="1" s="1"/>
  <c r="P1661" i="1"/>
  <c r="AB1661" i="1" s="1"/>
  <c r="Z1663" i="1"/>
  <c r="AB1665" i="1"/>
  <c r="AB1671" i="1"/>
  <c r="M1674" i="1"/>
  <c r="AB1674" i="1" s="1"/>
  <c r="V1675" i="1"/>
  <c r="S1676" i="1"/>
  <c r="AB1676" i="1" s="1"/>
  <c r="P1677" i="1"/>
  <c r="AB1677" i="1" s="1"/>
  <c r="Z1679" i="1"/>
  <c r="AB1679" i="1" s="1"/>
  <c r="AB1681" i="1"/>
  <c r="AB1687" i="1"/>
  <c r="M1690" i="1"/>
  <c r="AB1690" i="1" s="1"/>
  <c r="P1693" i="1"/>
  <c r="AB1693" i="1" s="1"/>
  <c r="AB1704" i="1"/>
  <c r="V1711" i="1"/>
  <c r="S1716" i="1"/>
  <c r="Z1727" i="1"/>
  <c r="AB1727" i="1" s="1"/>
  <c r="AB1734" i="1"/>
  <c r="AB1735" i="1"/>
  <c r="AB1739" i="1"/>
  <c r="AB1743" i="1"/>
  <c r="AB1767" i="1"/>
  <c r="AB1807" i="1"/>
  <c r="AB1817" i="1"/>
  <c r="AB1826" i="1"/>
  <c r="AB1831" i="1"/>
  <c r="AB1839" i="1"/>
  <c r="AB1890" i="1"/>
  <c r="AB1894" i="1"/>
  <c r="AB1897" i="1"/>
  <c r="AB1919" i="1"/>
  <c r="AB1939" i="1"/>
  <c r="AB2159" i="1"/>
  <c r="AB2207" i="1"/>
  <c r="AB2223" i="1"/>
  <c r="AB2255" i="1"/>
  <c r="AB2287" i="1"/>
  <c r="AB2303" i="1"/>
  <c r="AB2312" i="1"/>
  <c r="AB2376" i="1"/>
  <c r="AB2445" i="1"/>
  <c r="AB2531" i="1"/>
  <c r="AB1740" i="1"/>
  <c r="M1742" i="1"/>
  <c r="AB1742" i="1" s="1"/>
  <c r="AB1748" i="1"/>
  <c r="M1758" i="1"/>
  <c r="AB1758" i="1" s="1"/>
  <c r="AB1764" i="1"/>
  <c r="M1774" i="1"/>
  <c r="AB1774" i="1" s="1"/>
  <c r="V1775" i="1"/>
  <c r="AB1775" i="1" s="1"/>
  <c r="AB1780" i="1"/>
  <c r="AB1796" i="1"/>
  <c r="M1806" i="1"/>
  <c r="AB1806" i="1" s="1"/>
  <c r="AB1812" i="1"/>
  <c r="M1822" i="1"/>
  <c r="AB1822" i="1" s="1"/>
  <c r="V1823" i="1"/>
  <c r="AB1828" i="1"/>
  <c r="M1838" i="1"/>
  <c r="AB1838" i="1" s="1"/>
  <c r="AB1844" i="1"/>
  <c r="M1854" i="1"/>
  <c r="AB1854" i="1" s="1"/>
  <c r="AB1860" i="1"/>
  <c r="M1870" i="1"/>
  <c r="AB1870" i="1" s="1"/>
  <c r="AB1876" i="1"/>
  <c r="AB1877" i="1"/>
  <c r="M1886" i="1"/>
  <c r="AB1886" i="1" s="1"/>
  <c r="AB1892" i="1"/>
  <c r="M1902" i="1"/>
  <c r="AB1902" i="1" s="1"/>
  <c r="V1903" i="1"/>
  <c r="AB1908" i="1"/>
  <c r="M1918" i="1"/>
  <c r="AB1918" i="1" s="1"/>
  <c r="AB1924" i="1"/>
  <c r="AB1940" i="1"/>
  <c r="AB1941" i="1"/>
  <c r="AB1949" i="1"/>
  <c r="M2319" i="1"/>
  <c r="AB2319" i="1" s="1"/>
  <c r="V2320" i="1"/>
  <c r="AB2320" i="1" s="1"/>
  <c r="AB2321" i="1"/>
  <c r="S2321" i="1"/>
  <c r="P2322" i="1"/>
  <c r="Z2324" i="1"/>
  <c r="AB2326" i="1"/>
  <c r="M2335" i="1"/>
  <c r="AB2335" i="1" s="1"/>
  <c r="V2336" i="1"/>
  <c r="AB2336" i="1" s="1"/>
  <c r="AB2337" i="1"/>
  <c r="S2337" i="1"/>
  <c r="P2338" i="1"/>
  <c r="AB2338" i="1" s="1"/>
  <c r="Z2340" i="1"/>
  <c r="AB2342" i="1"/>
  <c r="M2351" i="1"/>
  <c r="AB2351" i="1" s="1"/>
  <c r="V2352" i="1"/>
  <c r="AB2353" i="1"/>
  <c r="S2353" i="1"/>
  <c r="P2354" i="1"/>
  <c r="AB2354" i="1" s="1"/>
  <c r="Z2356" i="1"/>
  <c r="AB2358" i="1"/>
  <c r="M2367" i="1"/>
  <c r="AB2367" i="1" s="1"/>
  <c r="V2368" i="1"/>
  <c r="AB2368" i="1" s="1"/>
  <c r="AB2369" i="1"/>
  <c r="S2369" i="1"/>
  <c r="P2370" i="1"/>
  <c r="AB2370" i="1" s="1"/>
  <c r="Z2372" i="1"/>
  <c r="AB2374" i="1"/>
  <c r="M2383" i="1"/>
  <c r="AB2383" i="1" s="1"/>
  <c r="V2384" i="1"/>
  <c r="AB2384" i="1" s="1"/>
  <c r="AB2385" i="1"/>
  <c r="S2385" i="1"/>
  <c r="P2386" i="1"/>
  <c r="AB2386" i="1" s="1"/>
  <c r="Z2388" i="1"/>
  <c r="AB2394" i="1"/>
  <c r="AB2395" i="1"/>
  <c r="AB2401" i="1"/>
  <c r="M2406" i="1"/>
  <c r="P2417" i="1"/>
  <c r="AB2417" i="1" s="1"/>
  <c r="Z2451" i="1"/>
  <c r="AB2451" i="1" s="1"/>
  <c r="AB2458" i="1"/>
  <c r="AB2459" i="1"/>
  <c r="AB2463" i="1"/>
  <c r="AB2465" i="1"/>
  <c r="AB2470" i="1"/>
  <c r="AB2474" i="1"/>
  <c r="AB2481" i="1"/>
  <c r="AB2502" i="1"/>
  <c r="AB2506" i="1"/>
  <c r="AB2551" i="1"/>
  <c r="AB2615" i="1"/>
  <c r="AB2679" i="1"/>
  <c r="AB2743" i="1"/>
  <c r="AB2807" i="1"/>
  <c r="Z1694" i="1"/>
  <c r="AB1696" i="1"/>
  <c r="M1697" i="1"/>
  <c r="AB1697" i="1" s="1"/>
  <c r="S1699" i="1"/>
  <c r="AB1699" i="1" s="1"/>
  <c r="P1704" i="1"/>
  <c r="V1706" i="1"/>
  <c r="AB1706" i="1" s="1"/>
  <c r="Z1710" i="1"/>
  <c r="AB1712" i="1"/>
  <c r="M1713" i="1"/>
  <c r="AB1713" i="1" s="1"/>
  <c r="S1715" i="1"/>
  <c r="AB1715" i="1" s="1"/>
  <c r="P1720" i="1"/>
  <c r="V1722" i="1"/>
  <c r="AB1722" i="1" s="1"/>
  <c r="Z1726" i="1"/>
  <c r="AB1728" i="1"/>
  <c r="M1729" i="1"/>
  <c r="AB1729" i="1" s="1"/>
  <c r="S1731" i="1"/>
  <c r="AB1731" i="1" s="1"/>
  <c r="P1736" i="1"/>
  <c r="AB1736" i="1" s="1"/>
  <c r="V1738" i="1"/>
  <c r="AB1738" i="1" s="1"/>
  <c r="AB1744" i="1"/>
  <c r="S1744" i="1"/>
  <c r="P1749" i="1"/>
  <c r="AB1749" i="1" s="1"/>
  <c r="Z1751" i="1"/>
  <c r="AB1751" i="1" s="1"/>
  <c r="M1754" i="1"/>
  <c r="AB1754" i="1" s="1"/>
  <c r="V1755" i="1"/>
  <c r="S1760" i="1"/>
  <c r="AB1760" i="1" s="1"/>
  <c r="P1765" i="1"/>
  <c r="AB1765" i="1" s="1"/>
  <c r="Z1767" i="1"/>
  <c r="M1770" i="1"/>
  <c r="AB1770" i="1" s="1"/>
  <c r="V1771" i="1"/>
  <c r="AB1771" i="1" s="1"/>
  <c r="AB1776" i="1"/>
  <c r="S1776" i="1"/>
  <c r="AB1777" i="1"/>
  <c r="P1781" i="1"/>
  <c r="AB1781" i="1" s="1"/>
  <c r="Z1783" i="1"/>
  <c r="M1786" i="1"/>
  <c r="AB1786" i="1" s="1"/>
  <c r="V1787" i="1"/>
  <c r="AB1787" i="1" s="1"/>
  <c r="AB1792" i="1"/>
  <c r="S1792" i="1"/>
  <c r="P1797" i="1"/>
  <c r="AB1797" i="1" s="1"/>
  <c r="Z1799" i="1"/>
  <c r="M1802" i="1"/>
  <c r="AB1802" i="1" s="1"/>
  <c r="V1803" i="1"/>
  <c r="AB1803" i="1" s="1"/>
  <c r="AB1808" i="1"/>
  <c r="S1808" i="1"/>
  <c r="P1813" i="1"/>
  <c r="AB1813" i="1" s="1"/>
  <c r="Z1815" i="1"/>
  <c r="M1818" i="1"/>
  <c r="AB1818" i="1" s="1"/>
  <c r="V1819" i="1"/>
  <c r="AB1819" i="1" s="1"/>
  <c r="S1824" i="1"/>
  <c r="AB1824" i="1" s="1"/>
  <c r="P1829" i="1"/>
  <c r="AB1829" i="1" s="1"/>
  <c r="Z1831" i="1"/>
  <c r="M1834" i="1"/>
  <c r="AB1834" i="1" s="1"/>
  <c r="V1835" i="1"/>
  <c r="AB1840" i="1"/>
  <c r="S1840" i="1"/>
  <c r="AB1841" i="1"/>
  <c r="P1845" i="1"/>
  <c r="AB1845" i="1" s="1"/>
  <c r="Z1847" i="1"/>
  <c r="M1850" i="1"/>
  <c r="AB1850" i="1" s="1"/>
  <c r="V1851" i="1"/>
  <c r="AB1851" i="1" s="1"/>
  <c r="S1856" i="1"/>
  <c r="AB1856" i="1" s="1"/>
  <c r="P1861" i="1"/>
  <c r="AB1861" i="1" s="1"/>
  <c r="Z1863" i="1"/>
  <c r="M1866" i="1"/>
  <c r="AB1866" i="1" s="1"/>
  <c r="V1867" i="1"/>
  <c r="AB1867" i="1" s="1"/>
  <c r="AB1872" i="1"/>
  <c r="S1872" i="1"/>
  <c r="P1877" i="1"/>
  <c r="Z1879" i="1"/>
  <c r="AB1879" i="1" s="1"/>
  <c r="M1882" i="1"/>
  <c r="AB1882" i="1" s="1"/>
  <c r="V1883" i="1"/>
  <c r="AB1883" i="1" s="1"/>
  <c r="S1888" i="1"/>
  <c r="AB1888" i="1" s="1"/>
  <c r="P1893" i="1"/>
  <c r="AB1893" i="1" s="1"/>
  <c r="Z1895" i="1"/>
  <c r="M1898" i="1"/>
  <c r="AB1898" i="1" s="1"/>
  <c r="V1899" i="1"/>
  <c r="AB1899" i="1" s="1"/>
  <c r="AB1904" i="1"/>
  <c r="S1904" i="1"/>
  <c r="AB1905" i="1"/>
  <c r="P1909" i="1"/>
  <c r="AB1909" i="1" s="1"/>
  <c r="Z1911" i="1"/>
  <c r="M1914" i="1"/>
  <c r="AB1914" i="1" s="1"/>
  <c r="V1915" i="1"/>
  <c r="AB1915" i="1" s="1"/>
  <c r="S1920" i="1"/>
  <c r="AB1920" i="1" s="1"/>
  <c r="P1925" i="1"/>
  <c r="AB1925" i="1" s="1"/>
  <c r="Z1927" i="1"/>
  <c r="M1930" i="1"/>
  <c r="AB1930" i="1" s="1"/>
  <c r="V1931" i="1"/>
  <c r="AB1936" i="1"/>
  <c r="S1936" i="1"/>
  <c r="P1941" i="1"/>
  <c r="Z1943" i="1"/>
  <c r="M1946" i="1"/>
  <c r="AB1946" i="1" s="1"/>
  <c r="V1947" i="1"/>
  <c r="AB1947" i="1" s="1"/>
  <c r="AB1953" i="1"/>
  <c r="AB1957" i="1"/>
  <c r="AB1961" i="1"/>
  <c r="AB1965" i="1"/>
  <c r="AB1969" i="1"/>
  <c r="AB1973" i="1"/>
  <c r="AB1977" i="1"/>
  <c r="AB1981" i="1"/>
  <c r="AB1985" i="1"/>
  <c r="AB1989" i="1"/>
  <c r="AB1993" i="1"/>
  <c r="AB1997" i="1"/>
  <c r="AB2001" i="1"/>
  <c r="AB2005" i="1"/>
  <c r="AB2009" i="1"/>
  <c r="AB2013" i="1"/>
  <c r="AB2017" i="1"/>
  <c r="AB2021" i="1"/>
  <c r="AB2025" i="1"/>
  <c r="AB2029" i="1"/>
  <c r="AB2033" i="1"/>
  <c r="AB2037" i="1"/>
  <c r="AB2041" i="1"/>
  <c r="AB2045" i="1"/>
  <c r="AB2049" i="1"/>
  <c r="AB2053" i="1"/>
  <c r="AB2057" i="1"/>
  <c r="AB2061" i="1"/>
  <c r="AB2065" i="1"/>
  <c r="AB2069" i="1"/>
  <c r="AB2073" i="1"/>
  <c r="AB2077" i="1"/>
  <c r="AB2081" i="1"/>
  <c r="AB2085" i="1"/>
  <c r="AB2089" i="1"/>
  <c r="AB2093" i="1"/>
  <c r="AB2097" i="1"/>
  <c r="AB2101" i="1"/>
  <c r="AB2105" i="1"/>
  <c r="AB2109" i="1"/>
  <c r="AB2113" i="1"/>
  <c r="AB2117" i="1"/>
  <c r="AB2121" i="1"/>
  <c r="AB2125" i="1"/>
  <c r="AB2129" i="1"/>
  <c r="AB2133" i="1"/>
  <c r="AB2137" i="1"/>
  <c r="AB2141" i="1"/>
  <c r="AB2145" i="1"/>
  <c r="AB2149" i="1"/>
  <c r="AB2153" i="1"/>
  <c r="AB2157" i="1"/>
  <c r="AB2161" i="1"/>
  <c r="AB2165" i="1"/>
  <c r="AB2169" i="1"/>
  <c r="AB2173" i="1"/>
  <c r="AB2177" i="1"/>
  <c r="AB2181" i="1"/>
  <c r="AB2185" i="1"/>
  <c r="AB2189" i="1"/>
  <c r="AB2193" i="1"/>
  <c r="AB2197" i="1"/>
  <c r="AB2201" i="1"/>
  <c r="AB2205" i="1"/>
  <c r="AB2209" i="1"/>
  <c r="AB2213" i="1"/>
  <c r="AB2217" i="1"/>
  <c r="AB2221" i="1"/>
  <c r="AB2225" i="1"/>
  <c r="AB2229" i="1"/>
  <c r="AB2233" i="1"/>
  <c r="AB2237" i="1"/>
  <c r="AB2241" i="1"/>
  <c r="AB2245" i="1"/>
  <c r="AB2249" i="1"/>
  <c r="AB2253" i="1"/>
  <c r="AB2257" i="1"/>
  <c r="AB2261" i="1"/>
  <c r="AB2265" i="1"/>
  <c r="AB2269" i="1"/>
  <c r="AB2273" i="1"/>
  <c r="AB2277" i="1"/>
  <c r="AB2281" i="1"/>
  <c r="AB2285" i="1"/>
  <c r="AB2289" i="1"/>
  <c r="AB2293" i="1"/>
  <c r="AB2297" i="1"/>
  <c r="AB2301" i="1"/>
  <c r="AB2305" i="1"/>
  <c r="AB2309" i="1"/>
  <c r="AB2325" i="1"/>
  <c r="AB2330" i="1"/>
  <c r="AB2341" i="1"/>
  <c r="AB2352" i="1"/>
  <c r="AB2357" i="1"/>
  <c r="AB2373" i="1"/>
  <c r="AB2389" i="1"/>
  <c r="AB2410" i="1"/>
  <c r="AB2411" i="1"/>
  <c r="AB2503" i="1"/>
  <c r="AB2513" i="1"/>
  <c r="AB2545" i="1"/>
  <c r="AB2571" i="1"/>
  <c r="AB2635" i="1"/>
  <c r="AB2699" i="1"/>
  <c r="AB2759" i="1"/>
  <c r="AB2763" i="1"/>
  <c r="AB2823" i="1"/>
  <c r="AB2827" i="1"/>
  <c r="P1692" i="1"/>
  <c r="AB1692" i="1" s="1"/>
  <c r="V1694" i="1"/>
  <c r="AB1694" i="1" s="1"/>
  <c r="Z1698" i="1"/>
  <c r="AB1698" i="1" s="1"/>
  <c r="AB1700" i="1"/>
  <c r="M1701" i="1"/>
  <c r="S1703" i="1"/>
  <c r="AB1703" i="1" s="1"/>
  <c r="P1708" i="1"/>
  <c r="AB1708" i="1" s="1"/>
  <c r="V1710" i="1"/>
  <c r="AB1710" i="1" s="1"/>
  <c r="Z1714" i="1"/>
  <c r="AB1716" i="1"/>
  <c r="M1717" i="1"/>
  <c r="AB1717" i="1" s="1"/>
  <c r="S1719" i="1"/>
  <c r="AB1719" i="1" s="1"/>
  <c r="P1724" i="1"/>
  <c r="AB1724" i="1" s="1"/>
  <c r="V1726" i="1"/>
  <c r="AB1726" i="1" s="1"/>
  <c r="Z1730" i="1"/>
  <c r="AB1730" i="1" s="1"/>
  <c r="AB1732" i="1"/>
  <c r="M1733" i="1"/>
  <c r="AB1733" i="1" s="1"/>
  <c r="S1735" i="1"/>
  <c r="P1740" i="1"/>
  <c r="P1745" i="1"/>
  <c r="AB1745" i="1" s="1"/>
  <c r="Z1747" i="1"/>
  <c r="AB1747" i="1" s="1"/>
  <c r="M1750" i="1"/>
  <c r="AB1750" i="1" s="1"/>
  <c r="V1751" i="1"/>
  <c r="AB1756" i="1"/>
  <c r="S1756" i="1"/>
  <c r="AB1757" i="1"/>
  <c r="P1761" i="1"/>
  <c r="AB1761" i="1" s="1"/>
  <c r="Z1763" i="1"/>
  <c r="AB1763" i="1" s="1"/>
  <c r="M1766" i="1"/>
  <c r="AB1766" i="1" s="1"/>
  <c r="V1767" i="1"/>
  <c r="S1772" i="1"/>
  <c r="AB1772" i="1" s="1"/>
  <c r="AB1773" i="1"/>
  <c r="P1777" i="1"/>
  <c r="Z1779" i="1"/>
  <c r="AB1779" i="1" s="1"/>
  <c r="M1782" i="1"/>
  <c r="AB1782" i="1" s="1"/>
  <c r="V1783" i="1"/>
  <c r="AB1783" i="1" s="1"/>
  <c r="AB1788" i="1"/>
  <c r="S1788" i="1"/>
  <c r="AB1789" i="1"/>
  <c r="P1793" i="1"/>
  <c r="AB1793" i="1" s="1"/>
  <c r="Z1795" i="1"/>
  <c r="AB1795" i="1" s="1"/>
  <c r="M1798" i="1"/>
  <c r="AB1798" i="1" s="1"/>
  <c r="V1799" i="1"/>
  <c r="AB1799" i="1" s="1"/>
  <c r="S1804" i="1"/>
  <c r="AB1804" i="1" s="1"/>
  <c r="AB1805" i="1"/>
  <c r="P1809" i="1"/>
  <c r="AB1809" i="1" s="1"/>
  <c r="Z1811" i="1"/>
  <c r="AB1811" i="1" s="1"/>
  <c r="M1814" i="1"/>
  <c r="AB1814" i="1" s="1"/>
  <c r="V1815" i="1"/>
  <c r="AB1815" i="1" s="1"/>
  <c r="AB1820" i="1"/>
  <c r="S1820" i="1"/>
  <c r="AB1821" i="1"/>
  <c r="P1825" i="1"/>
  <c r="AB1825" i="1" s="1"/>
  <c r="Z1827" i="1"/>
  <c r="AB1827" i="1" s="1"/>
  <c r="M1830" i="1"/>
  <c r="V1831" i="1"/>
  <c r="S1836" i="1"/>
  <c r="AB1836" i="1" s="1"/>
  <c r="AB1837" i="1"/>
  <c r="P1841" i="1"/>
  <c r="Z1843" i="1"/>
  <c r="M1846" i="1"/>
  <c r="AB1846" i="1" s="1"/>
  <c r="V1847" i="1"/>
  <c r="AB1847" i="1" s="1"/>
  <c r="AB1852" i="1"/>
  <c r="S1852" i="1"/>
  <c r="AB1853" i="1"/>
  <c r="P1857" i="1"/>
  <c r="AB1857" i="1" s="1"/>
  <c r="Z1859" i="1"/>
  <c r="AB1859" i="1" s="1"/>
  <c r="M1862" i="1"/>
  <c r="AB1862" i="1" s="1"/>
  <c r="V1863" i="1"/>
  <c r="AB1863" i="1" s="1"/>
  <c r="S1868" i="1"/>
  <c r="AB1868" i="1" s="1"/>
  <c r="AB1869" i="1"/>
  <c r="P1873" i="1"/>
  <c r="AB1873" i="1" s="1"/>
  <c r="Z1875" i="1"/>
  <c r="AB1875" i="1" s="1"/>
  <c r="M1878" i="1"/>
  <c r="AB1878" i="1" s="1"/>
  <c r="V1879" i="1"/>
  <c r="AB1884" i="1"/>
  <c r="S1884" i="1"/>
  <c r="AB1885" i="1"/>
  <c r="P1889" i="1"/>
  <c r="AB1889" i="1" s="1"/>
  <c r="Z1891" i="1"/>
  <c r="AB1891" i="1" s="1"/>
  <c r="M1894" i="1"/>
  <c r="V1895" i="1"/>
  <c r="AB1895" i="1" s="1"/>
  <c r="S1900" i="1"/>
  <c r="AB1900" i="1" s="1"/>
  <c r="AB1901" i="1"/>
  <c r="P1905" i="1"/>
  <c r="Z1907" i="1"/>
  <c r="AB1907" i="1" s="1"/>
  <c r="M1910" i="1"/>
  <c r="AB1910" i="1" s="1"/>
  <c r="V1911" i="1"/>
  <c r="AB1911" i="1" s="1"/>
  <c r="AB1916" i="1"/>
  <c r="S1916" i="1"/>
  <c r="AB1917" i="1"/>
  <c r="P1921" i="1"/>
  <c r="AB1921" i="1" s="1"/>
  <c r="Z1923" i="1"/>
  <c r="AB1923" i="1" s="1"/>
  <c r="M1926" i="1"/>
  <c r="AB1926" i="1" s="1"/>
  <c r="V1927" i="1"/>
  <c r="AB1927" i="1" s="1"/>
  <c r="S1932" i="1"/>
  <c r="AB1932" i="1" s="1"/>
  <c r="AB1933" i="1"/>
  <c r="P1937" i="1"/>
  <c r="AB1937" i="1" s="1"/>
  <c r="Z1939" i="1"/>
  <c r="M1942" i="1"/>
  <c r="AB1942" i="1" s="1"/>
  <c r="V1943" i="1"/>
  <c r="AB1943" i="1" s="1"/>
  <c r="AB1948" i="1"/>
  <c r="AB1950" i="1"/>
  <c r="V2312" i="1"/>
  <c r="S2313" i="1"/>
  <c r="AB2313" i="1" s="1"/>
  <c r="P2314" i="1"/>
  <c r="AB2314" i="1" s="1"/>
  <c r="Z2316" i="1"/>
  <c r="AB2316" i="1" s="1"/>
  <c r="AB2318" i="1"/>
  <c r="AB2324" i="1"/>
  <c r="M2327" i="1"/>
  <c r="AB2327" i="1" s="1"/>
  <c r="V2328" i="1"/>
  <c r="AB2328" i="1" s="1"/>
  <c r="S2329" i="1"/>
  <c r="AB2329" i="1" s="1"/>
  <c r="P2330" i="1"/>
  <c r="Z2332" i="1"/>
  <c r="AB2332" i="1" s="1"/>
  <c r="AB2334" i="1"/>
  <c r="AB2340" i="1"/>
  <c r="M2343" i="1"/>
  <c r="AB2343" i="1" s="1"/>
  <c r="V2344" i="1"/>
  <c r="AB2344" i="1" s="1"/>
  <c r="S2345" i="1"/>
  <c r="AB2345" i="1" s="1"/>
  <c r="P2346" i="1"/>
  <c r="AB2346" i="1" s="1"/>
  <c r="Z2348" i="1"/>
  <c r="AB2348" i="1" s="1"/>
  <c r="AB2350" i="1"/>
  <c r="AB2356" i="1"/>
  <c r="M2359" i="1"/>
  <c r="AB2359" i="1" s="1"/>
  <c r="V2360" i="1"/>
  <c r="S2361" i="1"/>
  <c r="AB2361" i="1" s="1"/>
  <c r="P2362" i="1"/>
  <c r="AB2362" i="1" s="1"/>
  <c r="Z2364" i="1"/>
  <c r="AB2364" i="1" s="1"/>
  <c r="AB2366" i="1"/>
  <c r="AB2372" i="1"/>
  <c r="M2375" i="1"/>
  <c r="V2376" i="1"/>
  <c r="S2377" i="1"/>
  <c r="AB2377" i="1" s="1"/>
  <c r="P2378" i="1"/>
  <c r="AB2378" i="1" s="1"/>
  <c r="Z2380" i="1"/>
  <c r="AB2380" i="1" s="1"/>
  <c r="AB2382" i="1"/>
  <c r="AB2388" i="1"/>
  <c r="V2403" i="1"/>
  <c r="AB2403" i="1" s="1"/>
  <c r="S2408" i="1"/>
  <c r="AB2418" i="1"/>
  <c r="Z2419" i="1"/>
  <c r="AB2419" i="1" s="1"/>
  <c r="AB2426" i="1"/>
  <c r="AB2431" i="1"/>
  <c r="AB2433" i="1"/>
  <c r="AB2435" i="1"/>
  <c r="M2438" i="1"/>
  <c r="AB2438" i="1" s="1"/>
  <c r="P2449" i="1"/>
  <c r="AB2449" i="1" s="1"/>
  <c r="AB2460" i="1"/>
  <c r="V2467" i="1"/>
  <c r="AB2467" i="1" s="1"/>
  <c r="AB2486" i="1"/>
  <c r="AB2490" i="1"/>
  <c r="AB2494" i="1"/>
  <c r="AB2591" i="1"/>
  <c r="AB2655" i="1"/>
  <c r="AB2719" i="1"/>
  <c r="AB2779" i="1"/>
  <c r="AB2783" i="1"/>
  <c r="AB2843" i="1"/>
  <c r="AB2847" i="1"/>
  <c r="AB2400" i="1"/>
  <c r="AB2464" i="1"/>
  <c r="AB2476" i="1"/>
  <c r="AB2492" i="1"/>
  <c r="AB2493" i="1"/>
  <c r="AB2508" i="1"/>
  <c r="M2518" i="1"/>
  <c r="AB2518" i="1" s="1"/>
  <c r="AB2524" i="1"/>
  <c r="M2534" i="1"/>
  <c r="AB2534" i="1" s="1"/>
  <c r="V2535" i="1"/>
  <c r="AB2535" i="1" s="1"/>
  <c r="AB2540" i="1"/>
  <c r="S2540" i="1"/>
  <c r="P2545" i="1"/>
  <c r="AB2549" i="1"/>
  <c r="AB2556" i="1"/>
  <c r="AB2558" i="1"/>
  <c r="AB2565" i="1"/>
  <c r="AB2572" i="1"/>
  <c r="AB2574" i="1"/>
  <c r="AB2581" i="1"/>
  <c r="AB2588" i="1"/>
  <c r="AB2590" i="1"/>
  <c r="AB2597" i="1"/>
  <c r="AB2604" i="1"/>
  <c r="AB2606" i="1"/>
  <c r="AB2613" i="1"/>
  <c r="AB2620" i="1"/>
  <c r="AB2622" i="1"/>
  <c r="AB2629" i="1"/>
  <c r="AB2636" i="1"/>
  <c r="AB2638" i="1"/>
  <c r="AB2645" i="1"/>
  <c r="AB2652" i="1"/>
  <c r="AB2654" i="1"/>
  <c r="AB2661" i="1"/>
  <c r="AB2668" i="1"/>
  <c r="AB2670" i="1"/>
  <c r="AB2677" i="1"/>
  <c r="AB2684" i="1"/>
  <c r="AB2686" i="1"/>
  <c r="AB2693" i="1"/>
  <c r="AB2700" i="1"/>
  <c r="AB2702" i="1"/>
  <c r="AB2709" i="1"/>
  <c r="AB2716" i="1"/>
  <c r="AB2718" i="1"/>
  <c r="AB2725" i="1"/>
  <c r="AB2732" i="1"/>
  <c r="AB2734" i="1"/>
  <c r="AB2741" i="1"/>
  <c r="AB2748" i="1"/>
  <c r="AB2750" i="1"/>
  <c r="AB2757" i="1"/>
  <c r="AB2764" i="1"/>
  <c r="AB2766" i="1"/>
  <c r="AB2773" i="1"/>
  <c r="AB2780" i="1"/>
  <c r="AB2782" i="1"/>
  <c r="AB2789" i="1"/>
  <c r="AB2796" i="1"/>
  <c r="AB2798" i="1"/>
  <c r="AB2805" i="1"/>
  <c r="AB2812" i="1"/>
  <c r="AB2814" i="1"/>
  <c r="AB2821" i="1"/>
  <c r="AB2828" i="1"/>
  <c r="AB2830" i="1"/>
  <c r="AB2837" i="1"/>
  <c r="AB2844" i="1"/>
  <c r="AB2846" i="1"/>
  <c r="AB2854" i="1"/>
  <c r="AB2875" i="1"/>
  <c r="AB2876" i="1"/>
  <c r="AB2884" i="1"/>
  <c r="AB2891" i="1"/>
  <c r="AB2895" i="1"/>
  <c r="AB2899" i="1"/>
  <c r="S2391" i="1"/>
  <c r="P2396" i="1"/>
  <c r="AB2396" i="1" s="1"/>
  <c r="V2398" i="1"/>
  <c r="AB2398" i="1" s="1"/>
  <c r="Z2402" i="1"/>
  <c r="AB2402" i="1" s="1"/>
  <c r="AB2404" i="1"/>
  <c r="M2405" i="1"/>
  <c r="AB2405" i="1" s="1"/>
  <c r="S2407" i="1"/>
  <c r="AB2407" i="1" s="1"/>
  <c r="P2412" i="1"/>
  <c r="AB2412" i="1" s="1"/>
  <c r="V2414" i="1"/>
  <c r="AB2414" i="1" s="1"/>
  <c r="Z2418" i="1"/>
  <c r="AB2420" i="1"/>
  <c r="M2421" i="1"/>
  <c r="AB2421" i="1" s="1"/>
  <c r="S2423" i="1"/>
  <c r="AB2423" i="1" s="1"/>
  <c r="P2428" i="1"/>
  <c r="AB2428" i="1" s="1"/>
  <c r="V2430" i="1"/>
  <c r="Z2434" i="1"/>
  <c r="AB2434" i="1" s="1"/>
  <c r="AB2436" i="1"/>
  <c r="M2437" i="1"/>
  <c r="AB2437" i="1" s="1"/>
  <c r="S2439" i="1"/>
  <c r="AB2439" i="1" s="1"/>
  <c r="P2444" i="1"/>
  <c r="AB2444" i="1" s="1"/>
  <c r="V2446" i="1"/>
  <c r="AB2446" i="1" s="1"/>
  <c r="Z2450" i="1"/>
  <c r="AB2452" i="1"/>
  <c r="M2453" i="1"/>
  <c r="AB2453" i="1" s="1"/>
  <c r="S2455" i="1"/>
  <c r="AB2455" i="1" s="1"/>
  <c r="P2460" i="1"/>
  <c r="V2462" i="1"/>
  <c r="AB2462" i="1" s="1"/>
  <c r="Z2466" i="1"/>
  <c r="AB2468" i="1"/>
  <c r="M2469" i="1"/>
  <c r="S2472" i="1"/>
  <c r="AB2472" i="1" s="1"/>
  <c r="P2477" i="1"/>
  <c r="AB2477" i="1" s="1"/>
  <c r="Z2479" i="1"/>
  <c r="M2482" i="1"/>
  <c r="AB2482" i="1" s="1"/>
  <c r="V2483" i="1"/>
  <c r="S2488" i="1"/>
  <c r="AB2488" i="1" s="1"/>
  <c r="P2493" i="1"/>
  <c r="Z2495" i="1"/>
  <c r="M2498" i="1"/>
  <c r="AB2498" i="1" s="1"/>
  <c r="V2499" i="1"/>
  <c r="AB2499" i="1" s="1"/>
  <c r="AB2504" i="1"/>
  <c r="S2504" i="1"/>
  <c r="P2509" i="1"/>
  <c r="AB2509" i="1" s="1"/>
  <c r="Z2511" i="1"/>
  <c r="M2514" i="1"/>
  <c r="AB2514" i="1" s="1"/>
  <c r="V2515" i="1"/>
  <c r="AB2515" i="1" s="1"/>
  <c r="AB2520" i="1"/>
  <c r="S2520" i="1"/>
  <c r="P2525" i="1"/>
  <c r="AB2525" i="1" s="1"/>
  <c r="Z2527" i="1"/>
  <c r="M2530" i="1"/>
  <c r="AB2530" i="1" s="1"/>
  <c r="V2531" i="1"/>
  <c r="S2536" i="1"/>
  <c r="AB2536" i="1" s="1"/>
  <c r="P2541" i="1"/>
  <c r="AB2541" i="1" s="1"/>
  <c r="Z2543" i="1"/>
  <c r="M2546" i="1"/>
  <c r="AB2546" i="1" s="1"/>
  <c r="V2547" i="1"/>
  <c r="AB2547" i="1" s="1"/>
  <c r="AB2553" i="1"/>
  <c r="AB2560" i="1"/>
  <c r="AB2562" i="1"/>
  <c r="AB2569" i="1"/>
  <c r="AB2576" i="1"/>
  <c r="AB2578" i="1"/>
  <c r="AB2585" i="1"/>
  <c r="AB2592" i="1"/>
  <c r="AB2594" i="1"/>
  <c r="AB2601" i="1"/>
  <c r="AB2608" i="1"/>
  <c r="AB2610" i="1"/>
  <c r="AB2617" i="1"/>
  <c r="AB2624" i="1"/>
  <c r="AB2626" i="1"/>
  <c r="AB2633" i="1"/>
  <c r="AB2640" i="1"/>
  <c r="AB2642" i="1"/>
  <c r="AB2649" i="1"/>
  <c r="AB2656" i="1"/>
  <c r="AB2658" i="1"/>
  <c r="AB2665" i="1"/>
  <c r="AB2672" i="1"/>
  <c r="AB2674" i="1"/>
  <c r="AB2681" i="1"/>
  <c r="AB2688" i="1"/>
  <c r="AB2690" i="1"/>
  <c r="AB2697" i="1"/>
  <c r="AB2704" i="1"/>
  <c r="AB2706" i="1"/>
  <c r="AB2713" i="1"/>
  <c r="AB2720" i="1"/>
  <c r="AB2722" i="1"/>
  <c r="AB2729" i="1"/>
  <c r="AB2736" i="1"/>
  <c r="AB2738" i="1"/>
  <c r="AB2745" i="1"/>
  <c r="AB2752" i="1"/>
  <c r="AB2754" i="1"/>
  <c r="AB2761" i="1"/>
  <c r="AB2768" i="1"/>
  <c r="AB2770" i="1"/>
  <c r="AB2777" i="1"/>
  <c r="AB2784" i="1"/>
  <c r="AB2786" i="1"/>
  <c r="AB2793" i="1"/>
  <c r="AB2800" i="1"/>
  <c r="AB2802" i="1"/>
  <c r="AB2809" i="1"/>
  <c r="AB2816" i="1"/>
  <c r="AB2818" i="1"/>
  <c r="AB2825" i="1"/>
  <c r="AB2832" i="1"/>
  <c r="AB2834" i="1"/>
  <c r="AB2841" i="1"/>
  <c r="AB2848" i="1"/>
  <c r="AB2850" i="1"/>
  <c r="AB2864" i="1"/>
  <c r="AB2870" i="1"/>
  <c r="AB2908" i="1"/>
  <c r="AB2912" i="1"/>
  <c r="AB2916" i="1"/>
  <c r="Z2390" i="1"/>
  <c r="AB2390" i="1" s="1"/>
  <c r="AB2392" i="1"/>
  <c r="M2393" i="1"/>
  <c r="AB2393" i="1" s="1"/>
  <c r="S2395" i="1"/>
  <c r="P2400" i="1"/>
  <c r="V2402" i="1"/>
  <c r="Z2406" i="1"/>
  <c r="AB2406" i="1" s="1"/>
  <c r="AB2408" i="1"/>
  <c r="M2409" i="1"/>
  <c r="AB2409" i="1" s="1"/>
  <c r="S2411" i="1"/>
  <c r="P2416" i="1"/>
  <c r="AB2416" i="1" s="1"/>
  <c r="V2418" i="1"/>
  <c r="Z2422" i="1"/>
  <c r="AB2422" i="1" s="1"/>
  <c r="AB2424" i="1"/>
  <c r="M2425" i="1"/>
  <c r="AB2425" i="1" s="1"/>
  <c r="S2427" i="1"/>
  <c r="AB2427" i="1" s="1"/>
  <c r="P2432" i="1"/>
  <c r="AB2432" i="1" s="1"/>
  <c r="V2434" i="1"/>
  <c r="Z2438" i="1"/>
  <c r="AB2440" i="1"/>
  <c r="M2441" i="1"/>
  <c r="AB2441" i="1" s="1"/>
  <c r="S2443" i="1"/>
  <c r="AB2443" i="1" s="1"/>
  <c r="P2448" i="1"/>
  <c r="AB2448" i="1" s="1"/>
  <c r="V2450" i="1"/>
  <c r="AB2450" i="1" s="1"/>
  <c r="Z2454" i="1"/>
  <c r="AB2454" i="1" s="1"/>
  <c r="AB2456" i="1"/>
  <c r="M2457" i="1"/>
  <c r="AB2457" i="1" s="1"/>
  <c r="S2459" i="1"/>
  <c r="P2464" i="1"/>
  <c r="V2466" i="1"/>
  <c r="AB2466" i="1" s="1"/>
  <c r="AB2469" i="1"/>
  <c r="P2473" i="1"/>
  <c r="AB2473" i="1" s="1"/>
  <c r="Z2475" i="1"/>
  <c r="AB2475" i="1" s="1"/>
  <c r="M2478" i="1"/>
  <c r="AB2478" i="1" s="1"/>
  <c r="V2479" i="1"/>
  <c r="AB2479" i="1" s="1"/>
  <c r="AB2484" i="1"/>
  <c r="S2484" i="1"/>
  <c r="AB2485" i="1"/>
  <c r="P2489" i="1"/>
  <c r="AB2489" i="1" s="1"/>
  <c r="Z2491" i="1"/>
  <c r="AB2491" i="1" s="1"/>
  <c r="M2494" i="1"/>
  <c r="V2495" i="1"/>
  <c r="AB2495" i="1" s="1"/>
  <c r="AB2500" i="1"/>
  <c r="S2500" i="1"/>
  <c r="AB2501" i="1"/>
  <c r="P2505" i="1"/>
  <c r="AB2505" i="1" s="1"/>
  <c r="Z2507" i="1"/>
  <c r="AB2507" i="1" s="1"/>
  <c r="M2510" i="1"/>
  <c r="AB2510" i="1" s="1"/>
  <c r="V2511" i="1"/>
  <c r="AB2511" i="1" s="1"/>
  <c r="S2516" i="1"/>
  <c r="AB2516" i="1" s="1"/>
  <c r="AB2517" i="1"/>
  <c r="P2521" i="1"/>
  <c r="AB2521" i="1" s="1"/>
  <c r="Z2523" i="1"/>
  <c r="AB2523" i="1" s="1"/>
  <c r="M2526" i="1"/>
  <c r="AB2526" i="1" s="1"/>
  <c r="V2527" i="1"/>
  <c r="AB2527" i="1" s="1"/>
  <c r="S2532" i="1"/>
  <c r="AB2532" i="1" s="1"/>
  <c r="AB2533" i="1"/>
  <c r="P2537" i="1"/>
  <c r="AB2537" i="1" s="1"/>
  <c r="Z2539" i="1"/>
  <c r="AB2539" i="1" s="1"/>
  <c r="M2542" i="1"/>
  <c r="AB2542" i="1" s="1"/>
  <c r="V2543" i="1"/>
  <c r="AB2543" i="1" s="1"/>
  <c r="AB2548" i="1"/>
  <c r="S2548" i="1"/>
  <c r="AB2550" i="1"/>
  <c r="AB2557" i="1"/>
  <c r="AB2564" i="1"/>
  <c r="AB2566" i="1"/>
  <c r="AB2573" i="1"/>
  <c r="AB2580" i="1"/>
  <c r="AB2582" i="1"/>
  <c r="AB2589" i="1"/>
  <c r="AB2596" i="1"/>
  <c r="AB2598" i="1"/>
  <c r="AB2605" i="1"/>
  <c r="AB2612" i="1"/>
  <c r="AB2614" i="1"/>
  <c r="AB2621" i="1"/>
  <c r="AB2628" i="1"/>
  <c r="AB2630" i="1"/>
  <c r="AB2637" i="1"/>
  <c r="AB2644" i="1"/>
  <c r="AB2646" i="1"/>
  <c r="AB2653" i="1"/>
  <c r="AB2660" i="1"/>
  <c r="AB2662" i="1"/>
  <c r="AB2669" i="1"/>
  <c r="AB2676" i="1"/>
  <c r="AB2678" i="1"/>
  <c r="AB2685" i="1"/>
  <c r="AB2692" i="1"/>
  <c r="AB2694" i="1"/>
  <c r="AB2701" i="1"/>
  <c r="AB2708" i="1"/>
  <c r="AB2710" i="1"/>
  <c r="AB2717" i="1"/>
  <c r="AB2724" i="1"/>
  <c r="AB2726" i="1"/>
  <c r="AB2733" i="1"/>
  <c r="AB2740" i="1"/>
  <c r="AB2742" i="1"/>
  <c r="AB2749" i="1"/>
  <c r="AB2756" i="1"/>
  <c r="AB2758" i="1"/>
  <c r="AB2765" i="1"/>
  <c r="AB2772" i="1"/>
  <c r="AB2774" i="1"/>
  <c r="AB2781" i="1"/>
  <c r="AB2788" i="1"/>
  <c r="AB2790" i="1"/>
  <c r="AB2797" i="1"/>
  <c r="AB2804" i="1"/>
  <c r="AB2806" i="1"/>
  <c r="AB2813" i="1"/>
  <c r="AB2820" i="1"/>
  <c r="AB2822" i="1"/>
  <c r="AB2829" i="1"/>
  <c r="AB2836" i="1"/>
  <c r="AB2838" i="1"/>
  <c r="AB2845" i="1"/>
  <c r="AB2852" i="1"/>
  <c r="AB2867" i="1"/>
  <c r="AB2880" i="1"/>
  <c r="AB2886" i="1"/>
  <c r="AB2887" i="1"/>
  <c r="AB2892" i="1"/>
  <c r="AB2932" i="1"/>
  <c r="AB2865" i="1"/>
  <c r="AB2897" i="1"/>
  <c r="AB2898" i="1"/>
  <c r="AB2906" i="1"/>
  <c r="AB2913" i="1"/>
  <c r="AB2915" i="1"/>
  <c r="AB2922" i="1"/>
  <c r="AB2929" i="1"/>
  <c r="AB2931" i="1"/>
  <c r="AB2938" i="1"/>
  <c r="AB2940" i="1"/>
  <c r="AB2942" i="1"/>
  <c r="AB2946" i="1"/>
  <c r="AB2950" i="1"/>
  <c r="AB2954" i="1"/>
  <c r="AB2958" i="1"/>
  <c r="AB2962" i="1"/>
  <c r="AB2966" i="1"/>
  <c r="AB2970" i="1"/>
  <c r="AB2974" i="1"/>
  <c r="AB2978" i="1"/>
  <c r="AB2982" i="1"/>
  <c r="AB2986" i="1"/>
  <c r="AB2990" i="1"/>
  <c r="AB2994" i="1"/>
  <c r="AB2998" i="1"/>
  <c r="AB3002" i="1"/>
  <c r="AB3006" i="1"/>
  <c r="AB3010" i="1"/>
  <c r="AB3014" i="1"/>
  <c r="AB3018" i="1"/>
  <c r="AB3022" i="1"/>
  <c r="AB3026" i="1"/>
  <c r="AB3030" i="1"/>
  <c r="AB3034" i="1"/>
  <c r="AB3038" i="1"/>
  <c r="AB3042" i="1"/>
  <c r="AB3046" i="1"/>
  <c r="AB3050" i="1"/>
  <c r="AB3054" i="1"/>
  <c r="AB3058" i="1"/>
  <c r="AB3062" i="1"/>
  <c r="AB3066" i="1"/>
  <c r="AB3070" i="1"/>
  <c r="AB3074" i="1"/>
  <c r="AB3078" i="1"/>
  <c r="AB3082" i="1"/>
  <c r="AB3086" i="1"/>
  <c r="AB3090" i="1"/>
  <c r="AB3094" i="1"/>
  <c r="AB3098" i="1"/>
  <c r="AB3105" i="1"/>
  <c r="AB3107" i="1"/>
  <c r="AB3114" i="1"/>
  <c r="AB3121" i="1"/>
  <c r="AB3123" i="1"/>
  <c r="AB3130" i="1"/>
  <c r="AB3137" i="1"/>
  <c r="AB3139" i="1"/>
  <c r="AB3146" i="1"/>
  <c r="AB3153" i="1"/>
  <c r="AB3155" i="1"/>
  <c r="AB3162" i="1"/>
  <c r="AB3169" i="1"/>
  <c r="AB3171" i="1"/>
  <c r="AB3178" i="1"/>
  <c r="AB3184" i="1"/>
  <c r="AB3188" i="1"/>
  <c r="AB3192" i="1"/>
  <c r="AB3196" i="1"/>
  <c r="AB3200" i="1"/>
  <c r="AB3204" i="1"/>
  <c r="AB3208" i="1"/>
  <c r="AB3212" i="1"/>
  <c r="AB3215" i="1"/>
  <c r="AB3221" i="1"/>
  <c r="AB3228" i="1"/>
  <c r="AB3231" i="1"/>
  <c r="AB3237" i="1"/>
  <c r="AB3244" i="1"/>
  <c r="AB3247" i="1"/>
  <c r="AB3253" i="1"/>
  <c r="AB3260" i="1"/>
  <c r="AB3263" i="1"/>
  <c r="AB3269" i="1"/>
  <c r="AB3274" i="1"/>
  <c r="AB3290" i="1"/>
  <c r="AB3304" i="1"/>
  <c r="AB2853" i="1"/>
  <c r="AB2869" i="1"/>
  <c r="AB2885" i="1"/>
  <c r="AB2893" i="1"/>
  <c r="AB2903" i="1"/>
  <c r="AB2910" i="1"/>
  <c r="AB2917" i="1"/>
  <c r="AB2919" i="1"/>
  <c r="AB2926" i="1"/>
  <c r="AB2933" i="1"/>
  <c r="AB2935" i="1"/>
  <c r="AB3101" i="1"/>
  <c r="AB3103" i="1"/>
  <c r="AB3108" i="1"/>
  <c r="AB3110" i="1"/>
  <c r="AB3117" i="1"/>
  <c r="AB3119" i="1"/>
  <c r="AB3124" i="1"/>
  <c r="AB3126" i="1"/>
  <c r="AB3133" i="1"/>
  <c r="AB3135" i="1"/>
  <c r="AB3140" i="1"/>
  <c r="AB3142" i="1"/>
  <c r="AB3149" i="1"/>
  <c r="AB3151" i="1"/>
  <c r="AB3156" i="1"/>
  <c r="AB3158" i="1"/>
  <c r="AB3165" i="1"/>
  <c r="AB3167" i="1"/>
  <c r="AB3172" i="1"/>
  <c r="AB3174" i="1"/>
  <c r="AB3181" i="1"/>
  <c r="AB3183" i="1"/>
  <c r="AB3187" i="1"/>
  <c r="AB3191" i="1"/>
  <c r="AB3195" i="1"/>
  <c r="AB3199" i="1"/>
  <c r="AB3203" i="1"/>
  <c r="AB3207" i="1"/>
  <c r="AB3211" i="1"/>
  <c r="AB3214" i="1"/>
  <c r="AB3217" i="1"/>
  <c r="AB3224" i="1"/>
  <c r="AB3230" i="1"/>
  <c r="AB3233" i="1"/>
  <c r="AB3240" i="1"/>
  <c r="AB3246" i="1"/>
  <c r="AB3249" i="1"/>
  <c r="AB3256" i="1"/>
  <c r="AB3262" i="1"/>
  <c r="AB3265" i="1"/>
  <c r="AB3272" i="1"/>
  <c r="AB3294" i="1"/>
  <c r="Z2855" i="1"/>
  <c r="AB2855" i="1" s="1"/>
  <c r="AB2857" i="1"/>
  <c r="M2858" i="1"/>
  <c r="AB2858" i="1" s="1"/>
  <c r="S2860" i="1"/>
  <c r="AB2860" i="1" s="1"/>
  <c r="P2865" i="1"/>
  <c r="V2867" i="1"/>
  <c r="Z2871" i="1"/>
  <c r="AB2871" i="1" s="1"/>
  <c r="AB2873" i="1"/>
  <c r="M2874" i="1"/>
  <c r="AB2874" i="1" s="1"/>
  <c r="S2876" i="1"/>
  <c r="P2881" i="1"/>
  <c r="AB2881" i="1" s="1"/>
  <c r="V2883" i="1"/>
  <c r="AB2883" i="1" s="1"/>
  <c r="Z2887" i="1"/>
  <c r="S2889" i="1"/>
  <c r="AB2889" i="1" s="1"/>
  <c r="AB2890" i="1"/>
  <c r="P2894" i="1"/>
  <c r="AB2894" i="1" s="1"/>
  <c r="Z2896" i="1"/>
  <c r="AB2896" i="1" s="1"/>
  <c r="M2899" i="1"/>
  <c r="V2900" i="1"/>
  <c r="AB2900" i="1" s="1"/>
  <c r="AB2905" i="1"/>
  <c r="AB2907" i="1"/>
  <c r="AB2914" i="1"/>
  <c r="AB2921" i="1"/>
  <c r="AB2923" i="1"/>
  <c r="AB2930" i="1"/>
  <c r="AB2937" i="1"/>
  <c r="AB2939" i="1"/>
  <c r="AB2941" i="1"/>
  <c r="AB2943" i="1"/>
  <c r="AB2945" i="1"/>
  <c r="AB2947" i="1"/>
  <c r="AB2949" i="1"/>
  <c r="AB2951" i="1"/>
  <c r="AB2953" i="1"/>
  <c r="AB2955" i="1"/>
  <c r="AB2957" i="1"/>
  <c r="AB2959" i="1"/>
  <c r="AB2961" i="1"/>
  <c r="AB2963" i="1"/>
  <c r="AB2965" i="1"/>
  <c r="AB2967" i="1"/>
  <c r="AB2969" i="1"/>
  <c r="AB2971" i="1"/>
  <c r="AB2973" i="1"/>
  <c r="AB2975" i="1"/>
  <c r="AB2977" i="1"/>
  <c r="AB2979" i="1"/>
  <c r="AB2981" i="1"/>
  <c r="AB2983" i="1"/>
  <c r="AB2985" i="1"/>
  <c r="AB2987" i="1"/>
  <c r="AB2989" i="1"/>
  <c r="AB2991" i="1"/>
  <c r="AB2993" i="1"/>
  <c r="AB2995" i="1"/>
  <c r="AB2997" i="1"/>
  <c r="AB2999" i="1"/>
  <c r="AB3001" i="1"/>
  <c r="AB3003" i="1"/>
  <c r="AB3005" i="1"/>
  <c r="AB3007" i="1"/>
  <c r="AB3009" i="1"/>
  <c r="AB3011" i="1"/>
  <c r="AB3013" i="1"/>
  <c r="AB3015" i="1"/>
  <c r="AB3017" i="1"/>
  <c r="AB3019" i="1"/>
  <c r="AB3021" i="1"/>
  <c r="AB3023" i="1"/>
  <c r="AB3025" i="1"/>
  <c r="AB3027" i="1"/>
  <c r="AB3029" i="1"/>
  <c r="AB3031" i="1"/>
  <c r="AB3033" i="1"/>
  <c r="AB3035" i="1"/>
  <c r="AB3037" i="1"/>
  <c r="AB3039" i="1"/>
  <c r="AB3041" i="1"/>
  <c r="AB3043" i="1"/>
  <c r="AB3045" i="1"/>
  <c r="AB3047" i="1"/>
  <c r="AB3049" i="1"/>
  <c r="AB3051" i="1"/>
  <c r="AB3053" i="1"/>
  <c r="AB3055" i="1"/>
  <c r="AB3057" i="1"/>
  <c r="AB3059" i="1"/>
  <c r="AB3061" i="1"/>
  <c r="AB3063" i="1"/>
  <c r="AB3065" i="1"/>
  <c r="AB3067" i="1"/>
  <c r="AB3069" i="1"/>
  <c r="AB3071" i="1"/>
  <c r="AB3073" i="1"/>
  <c r="AB3075" i="1"/>
  <c r="AB307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4" i="1"/>
  <c r="AB3106" i="1"/>
  <c r="AB3113" i="1"/>
  <c r="AB3115" i="1"/>
  <c r="AB3120" i="1"/>
  <c r="AB3122" i="1"/>
  <c r="AB3129" i="1"/>
  <c r="AB3131" i="1"/>
  <c r="AB3136" i="1"/>
  <c r="AB3138" i="1"/>
  <c r="AB3145" i="1"/>
  <c r="AB3147" i="1"/>
  <c r="AB3152" i="1"/>
  <c r="AB3154" i="1"/>
  <c r="AB3161" i="1"/>
  <c r="AB3163" i="1"/>
  <c r="AB3168" i="1"/>
  <c r="AB3170" i="1"/>
  <c r="AB3177" i="1"/>
  <c r="AB3179" i="1"/>
  <c r="AB3186" i="1"/>
  <c r="AB3190" i="1"/>
  <c r="AB3194" i="1"/>
  <c r="AB3198" i="1"/>
  <c r="AB3202" i="1"/>
  <c r="AB3206" i="1"/>
  <c r="AB3210" i="1"/>
  <c r="AB3213" i="1"/>
  <c r="AB3220" i="1"/>
  <c r="AB3223" i="1"/>
  <c r="AB3226" i="1"/>
  <c r="AB3229" i="1"/>
  <c r="AB3236" i="1"/>
  <c r="AB3239" i="1"/>
  <c r="AB3242" i="1"/>
  <c r="AB3245" i="1"/>
  <c r="AB3252" i="1"/>
  <c r="AB3255" i="1"/>
  <c r="AB3258" i="1"/>
  <c r="AB3261" i="1"/>
  <c r="AB3268" i="1"/>
  <c r="AB3271" i="1"/>
  <c r="AB3282" i="1"/>
  <c r="AB3298" i="1"/>
  <c r="AB3270" i="1"/>
  <c r="AB3296" i="1"/>
  <c r="AB3285" i="1"/>
  <c r="AB3305" i="1"/>
  <c r="AB3307" i="1"/>
  <c r="AB3309" i="1"/>
  <c r="AB3325" i="1"/>
  <c r="AB3327" i="1"/>
  <c r="AB3341" i="1"/>
  <c r="AB3343" i="1"/>
  <c r="AB3357" i="1"/>
  <c r="AB3359" i="1"/>
  <c r="AB3373" i="1"/>
  <c r="AB3375" i="1"/>
  <c r="AB3389" i="1"/>
  <c r="AB3391" i="1"/>
  <c r="AB3405" i="1"/>
  <c r="AB3407" i="1"/>
  <c r="AB3421" i="1"/>
  <c r="AB3423" i="1"/>
  <c r="AB3437" i="1"/>
  <c r="AB3439" i="1"/>
  <c r="AB3450" i="1"/>
  <c r="AB3454" i="1"/>
  <c r="AB3456" i="1"/>
  <c r="Z3279" i="1"/>
  <c r="AB3283" i="1"/>
  <c r="Z3287" i="1"/>
  <c r="AB3287" i="1" s="1"/>
  <c r="AB3291" i="1"/>
  <c r="Z3295" i="1"/>
  <c r="AB3299" i="1"/>
  <c r="P3303" i="1"/>
  <c r="AB3303" i="1" s="1"/>
  <c r="M3304" i="1"/>
  <c r="P3307" i="1"/>
  <c r="M3308" i="1"/>
  <c r="AB3308" i="1" s="1"/>
  <c r="P3311" i="1"/>
  <c r="AB3311" i="1" s="1"/>
  <c r="M3312" i="1"/>
  <c r="AB3314" i="1"/>
  <c r="AB3316" i="1"/>
  <c r="AB3321" i="1"/>
  <c r="AB3323" i="1"/>
  <c r="AB3330" i="1"/>
  <c r="AB3332" i="1"/>
  <c r="AB3337" i="1"/>
  <c r="AB3339" i="1"/>
  <c r="AB3346" i="1"/>
  <c r="AB3348" i="1"/>
  <c r="AB3353" i="1"/>
  <c r="AB3355" i="1"/>
  <c r="AB3362" i="1"/>
  <c r="AB3364" i="1"/>
  <c r="AB3369" i="1"/>
  <c r="AB3371" i="1"/>
  <c r="AB3378" i="1"/>
  <c r="AB3380" i="1"/>
  <c r="AB3385" i="1"/>
  <c r="AB3387" i="1"/>
  <c r="AB3394" i="1"/>
  <c r="AB3396" i="1"/>
  <c r="AB3401" i="1"/>
  <c r="AB3403" i="1"/>
  <c r="AB3410" i="1"/>
  <c r="AB3412" i="1"/>
  <c r="AB3417" i="1"/>
  <c r="AB3419" i="1"/>
  <c r="AB3426" i="1"/>
  <c r="AB3428" i="1"/>
  <c r="AB3433" i="1"/>
  <c r="AB3435" i="1"/>
  <c r="AB3442" i="1"/>
  <c r="AB3446" i="1"/>
  <c r="AB3273" i="1"/>
  <c r="P3277" i="1"/>
  <c r="AB3277" i="1" s="1"/>
  <c r="M3278" i="1"/>
  <c r="AB3278" i="1" s="1"/>
  <c r="V3279" i="1"/>
  <c r="S3280" i="1"/>
  <c r="AB3280" i="1" s="1"/>
  <c r="AB3281" i="1"/>
  <c r="P3285" i="1"/>
  <c r="M3286" i="1"/>
  <c r="AB3286" i="1" s="1"/>
  <c r="V3287" i="1"/>
  <c r="S3288" i="1"/>
  <c r="AB3288" i="1" s="1"/>
  <c r="AB3289" i="1"/>
  <c r="P3293" i="1"/>
  <c r="AB3293" i="1" s="1"/>
  <c r="M3294" i="1"/>
  <c r="V3295" i="1"/>
  <c r="S3296" i="1"/>
  <c r="AB3297" i="1"/>
  <c r="P3301" i="1"/>
  <c r="AB3301" i="1" s="1"/>
  <c r="M3302" i="1"/>
  <c r="AB3302" i="1" s="1"/>
  <c r="AB3306" i="1"/>
  <c r="AB3310" i="1"/>
  <c r="AB3312" i="1"/>
  <c r="AB3317" i="1"/>
  <c r="AB3319" i="1"/>
  <c r="AB3333" i="1"/>
  <c r="AB3335" i="1"/>
  <c r="AB3349" i="1"/>
  <c r="AB3351" i="1"/>
  <c r="AB3365" i="1"/>
  <c r="AB3367" i="1"/>
  <c r="AB3381" i="1"/>
  <c r="AB3383" i="1"/>
  <c r="AB3397" i="1"/>
  <c r="AB3399" i="1"/>
  <c r="AB3413" i="1"/>
  <c r="AB3415" i="1"/>
  <c r="AB3429" i="1"/>
  <c r="AB3431" i="1"/>
  <c r="AB3476" i="1"/>
  <c r="Z3275" i="1"/>
  <c r="AB3275" i="1" s="1"/>
  <c r="AB3279" i="1"/>
  <c r="AB3295" i="1"/>
  <c r="AB3315" i="1"/>
  <c r="AB3331" i="1"/>
  <c r="AB3345" i="1"/>
  <c r="AB3347" i="1"/>
  <c r="AB3361" i="1"/>
  <c r="AB3363" i="1"/>
  <c r="AB3377" i="1"/>
  <c r="AB3379" i="1"/>
  <c r="AB3393" i="1"/>
  <c r="AB3395" i="1"/>
  <c r="AB3409" i="1"/>
  <c r="AB3411" i="1"/>
  <c r="AB3425" i="1"/>
  <c r="AB3427" i="1"/>
  <c r="AB3441" i="1"/>
  <c r="AB3459" i="1"/>
  <c r="V3443" i="1"/>
  <c r="AB3443" i="1" s="1"/>
  <c r="Z3447" i="1"/>
  <c r="AB3447" i="1" s="1"/>
  <c r="M3450" i="1"/>
  <c r="S3452" i="1"/>
  <c r="AB3452" i="1" s="1"/>
  <c r="M3459" i="1"/>
  <c r="V3460" i="1"/>
  <c r="AB3460" i="1" s="1"/>
  <c r="AB3470" i="1"/>
  <c r="V3471" i="1"/>
  <c r="AB3474" i="1"/>
  <c r="Z3475" i="1"/>
  <c r="V3488" i="1"/>
  <c r="AB3499" i="1"/>
  <c r="AB3453" i="1"/>
  <c r="AB3490" i="1"/>
  <c r="S3444" i="1"/>
  <c r="AB3444" i="1" s="1"/>
  <c r="P3449" i="1"/>
  <c r="AB3449" i="1" s="1"/>
  <c r="V3451" i="1"/>
  <c r="AB3451" i="1" s="1"/>
  <c r="Z3455" i="1"/>
  <c r="AB3455" i="1" s="1"/>
  <c r="S3457" i="1"/>
  <c r="AB3457" i="1" s="1"/>
  <c r="AB3458" i="1"/>
  <c r="AB3464" i="1"/>
  <c r="V3472" i="1"/>
  <c r="AB3472" i="1" s="1"/>
  <c r="AB3475" i="1"/>
  <c r="AB3478" i="1"/>
  <c r="AB3479" i="1"/>
  <c r="AB3486" i="1"/>
  <c r="AB3488" i="1"/>
  <c r="M3491" i="1"/>
  <c r="AB3445" i="1"/>
  <c r="AB3468" i="1"/>
  <c r="AB3461" i="1"/>
  <c r="P3465" i="1"/>
  <c r="AB3465" i="1" s="1"/>
  <c r="V3467" i="1"/>
  <c r="AB3467" i="1" s="1"/>
  <c r="Z3471" i="1"/>
  <c r="AB3471" i="1" s="1"/>
  <c r="AB3473" i="1"/>
  <c r="M3474" i="1"/>
  <c r="S3476" i="1"/>
  <c r="P3481" i="1"/>
  <c r="AB3481" i="1" s="1"/>
  <c r="V3483" i="1"/>
  <c r="AB3483" i="1" s="1"/>
  <c r="Z3487" i="1"/>
  <c r="AB3489" i="1"/>
  <c r="M3490" i="1"/>
  <c r="S3492" i="1"/>
  <c r="AB3492" i="1" s="1"/>
  <c r="P3498" i="1"/>
  <c r="Z3500" i="1"/>
  <c r="M3503" i="1"/>
  <c r="AB3503" i="1" s="1"/>
  <c r="V3504" i="1"/>
  <c r="AB3504" i="1" s="1"/>
  <c r="S3509" i="1"/>
  <c r="AB3509" i="1" s="1"/>
  <c r="P3514" i="1"/>
  <c r="AB3514" i="1" s="1"/>
  <c r="Z3516" i="1"/>
  <c r="M3519" i="1"/>
  <c r="AB3519" i="1" s="1"/>
  <c r="V3520" i="1"/>
  <c r="AB3520" i="1" s="1"/>
  <c r="AB3526" i="1"/>
  <c r="AB3533" i="1"/>
  <c r="AB3535" i="1"/>
  <c r="AB3542" i="1"/>
  <c r="AB3549" i="1"/>
  <c r="AB3551" i="1"/>
  <c r="AB3558" i="1"/>
  <c r="AB3565" i="1"/>
  <c r="AB3567" i="1"/>
  <c r="AB3574" i="1"/>
  <c r="AB3672" i="1"/>
  <c r="AB3674" i="1"/>
  <c r="AB3681" i="1"/>
  <c r="AB3683" i="1"/>
  <c r="AB3688" i="1"/>
  <c r="AB3690" i="1"/>
  <c r="AB3697" i="1"/>
  <c r="AB3699" i="1"/>
  <c r="AB3704" i="1"/>
  <c r="AB3706" i="1"/>
  <c r="AB3713" i="1"/>
  <c r="AB3715" i="1"/>
  <c r="AB3720" i="1"/>
  <c r="AB3722" i="1"/>
  <c r="AB3729" i="1"/>
  <c r="AB3731" i="1"/>
  <c r="AB3736" i="1"/>
  <c r="AB3738" i="1"/>
  <c r="AB3745" i="1"/>
  <c r="AB3747" i="1"/>
  <c r="AB3752" i="1"/>
  <c r="AB3754" i="1"/>
  <c r="AB3761" i="1"/>
  <c r="AB3763" i="1"/>
  <c r="AB3768" i="1"/>
  <c r="AB3770" i="1"/>
  <c r="AB3777" i="1"/>
  <c r="AB3779" i="1"/>
  <c r="AB3792" i="1"/>
  <c r="AB3817" i="1"/>
  <c r="AB3822" i="1"/>
  <c r="AB3826" i="1"/>
  <c r="AB3830" i="1"/>
  <c r="AB3852" i="1"/>
  <c r="S3480" i="1"/>
  <c r="AB3480" i="1" s="1"/>
  <c r="P3485" i="1"/>
  <c r="V3487" i="1"/>
  <c r="AB3487" i="1" s="1"/>
  <c r="Z3491" i="1"/>
  <c r="AB3491" i="1" s="1"/>
  <c r="AB3493" i="1"/>
  <c r="M3494" i="1"/>
  <c r="AB3494" i="1" s="1"/>
  <c r="Z3496" i="1"/>
  <c r="AB3496" i="1" s="1"/>
  <c r="M3499" i="1"/>
  <c r="V3500" i="1"/>
  <c r="AB3500" i="1" s="1"/>
  <c r="S3505" i="1"/>
  <c r="AB3505" i="1" s="1"/>
  <c r="AB3506" i="1"/>
  <c r="P3510" i="1"/>
  <c r="AB3510" i="1" s="1"/>
  <c r="Z3512" i="1"/>
  <c r="AB3512" i="1" s="1"/>
  <c r="M3515" i="1"/>
  <c r="AB3515" i="1" s="1"/>
  <c r="V3516" i="1"/>
  <c r="AB3516" i="1" s="1"/>
  <c r="AB3521" i="1"/>
  <c r="AB3523" i="1"/>
  <c r="AB3530" i="1"/>
  <c r="AB3537" i="1"/>
  <c r="AB3539" i="1"/>
  <c r="AB3546" i="1"/>
  <c r="AB3553" i="1"/>
  <c r="AB3555" i="1"/>
  <c r="AB3562" i="1"/>
  <c r="AB3569" i="1"/>
  <c r="AB3571" i="1"/>
  <c r="AB3578" i="1"/>
  <c r="AB3580" i="1"/>
  <c r="AB3582" i="1"/>
  <c r="AB3584" i="1"/>
  <c r="AB3586" i="1"/>
  <c r="AB3588" i="1"/>
  <c r="AB3590" i="1"/>
  <c r="AB3592" i="1"/>
  <c r="AB3594" i="1"/>
  <c r="AB3596" i="1"/>
  <c r="AB3598" i="1"/>
  <c r="AB3600" i="1"/>
  <c r="AB3602" i="1"/>
  <c r="AB3604" i="1"/>
  <c r="AB3606" i="1"/>
  <c r="AB3608" i="1"/>
  <c r="AB3610" i="1"/>
  <c r="AB3612" i="1"/>
  <c r="AB3614" i="1"/>
  <c r="AB3616" i="1"/>
  <c r="AB3618" i="1"/>
  <c r="AB3620" i="1"/>
  <c r="AB3622" i="1"/>
  <c r="AB3624" i="1"/>
  <c r="AB3626" i="1"/>
  <c r="AB3628" i="1"/>
  <c r="AB3630" i="1"/>
  <c r="AB3632" i="1"/>
  <c r="AB3634" i="1"/>
  <c r="AB3636" i="1"/>
  <c r="AB3638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9" i="1"/>
  <c r="AB3684" i="1"/>
  <c r="AB3686" i="1"/>
  <c r="AB3695" i="1"/>
  <c r="AB3700" i="1"/>
  <c r="AB3702" i="1"/>
  <c r="AB3711" i="1"/>
  <c r="AB3716" i="1"/>
  <c r="AB3718" i="1"/>
  <c r="AB3727" i="1"/>
  <c r="AB3732" i="1"/>
  <c r="AB3734" i="1"/>
  <c r="AB3743" i="1"/>
  <c r="AB3748" i="1"/>
  <c r="AB3750" i="1"/>
  <c r="AB3759" i="1"/>
  <c r="AB3764" i="1"/>
  <c r="AB3766" i="1"/>
  <c r="AB3775" i="1"/>
  <c r="AB3780" i="1"/>
  <c r="AB3782" i="1"/>
  <c r="AB3814" i="1"/>
  <c r="AB3832" i="1"/>
  <c r="AB3898" i="1"/>
  <c r="AB3502" i="1"/>
  <c r="AB3518" i="1"/>
  <c r="AB3816" i="1"/>
  <c r="AB3861" i="1"/>
  <c r="AB3917" i="1"/>
  <c r="AB3469" i="1"/>
  <c r="AB3485" i="1"/>
  <c r="AB3497" i="1"/>
  <c r="AB3498" i="1"/>
  <c r="AB3513" i="1"/>
  <c r="AB3522" i="1"/>
  <c r="AB3529" i="1"/>
  <c r="AB3531" i="1"/>
  <c r="AB3538" i="1"/>
  <c r="AB3545" i="1"/>
  <c r="AB3547" i="1"/>
  <c r="AB3554" i="1"/>
  <c r="AB3561" i="1"/>
  <c r="AB3563" i="1"/>
  <c r="AB3570" i="1"/>
  <c r="AB3577" i="1"/>
  <c r="AB3579" i="1"/>
  <c r="AB3581" i="1"/>
  <c r="AB3583" i="1"/>
  <c r="AB3585" i="1"/>
  <c r="AB3587" i="1"/>
  <c r="AB3589" i="1"/>
  <c r="AB3591" i="1"/>
  <c r="AB3593" i="1"/>
  <c r="AB3595" i="1"/>
  <c r="AB3597" i="1"/>
  <c r="AB3599" i="1"/>
  <c r="AB3601" i="1"/>
  <c r="AB3603" i="1"/>
  <c r="AB3605" i="1"/>
  <c r="AB3607" i="1"/>
  <c r="AB3609" i="1"/>
  <c r="AB3611" i="1"/>
  <c r="AB3613" i="1"/>
  <c r="AB3615" i="1"/>
  <c r="AB3617" i="1"/>
  <c r="AB3619" i="1"/>
  <c r="AB3621" i="1"/>
  <c r="AB3623" i="1"/>
  <c r="AB3625" i="1"/>
  <c r="AB3627" i="1"/>
  <c r="AB3629" i="1"/>
  <c r="AB3631" i="1"/>
  <c r="AB3633" i="1"/>
  <c r="AB3635" i="1"/>
  <c r="AB3637" i="1"/>
  <c r="AB3639" i="1"/>
  <c r="AB3641" i="1"/>
  <c r="AB3643" i="1"/>
  <c r="AB3645" i="1"/>
  <c r="AB3647" i="1"/>
  <c r="AB3649" i="1"/>
  <c r="AB3651" i="1"/>
  <c r="AB3653" i="1"/>
  <c r="AB3655" i="1"/>
  <c r="AB3657" i="1"/>
  <c r="AB3659" i="1"/>
  <c r="AB3661" i="1"/>
  <c r="AB3663" i="1"/>
  <c r="AB3665" i="1"/>
  <c r="AB3667" i="1"/>
  <c r="AB3669" i="1"/>
  <c r="AB3671" i="1"/>
  <c r="AB3676" i="1"/>
  <c r="AB3678" i="1"/>
  <c r="AB3685" i="1"/>
  <c r="AB3687" i="1"/>
  <c r="AB3692" i="1"/>
  <c r="AB3694" i="1"/>
  <c r="AB3701" i="1"/>
  <c r="AB3703" i="1"/>
  <c r="AB3708" i="1"/>
  <c r="AB3710" i="1"/>
  <c r="AB3717" i="1"/>
  <c r="AB3719" i="1"/>
  <c r="AB3724" i="1"/>
  <c r="AB3726" i="1"/>
  <c r="AB3733" i="1"/>
  <c r="AB3735" i="1"/>
  <c r="AB3740" i="1"/>
  <c r="AB3742" i="1"/>
  <c r="AB3749" i="1"/>
  <c r="AB3751" i="1"/>
  <c r="AB3756" i="1"/>
  <c r="AB3758" i="1"/>
  <c r="AB3765" i="1"/>
  <c r="AB3767" i="1"/>
  <c r="AB3772" i="1"/>
  <c r="AB3774" i="1"/>
  <c r="AB3781" i="1"/>
  <c r="AB3783" i="1"/>
  <c r="AB3801" i="1"/>
  <c r="AB3806" i="1"/>
  <c r="AB3810" i="1"/>
  <c r="AB3820" i="1"/>
  <c r="AB3874" i="1"/>
  <c r="AB3926" i="1"/>
  <c r="AB3872" i="1"/>
  <c r="AB3888" i="1"/>
  <c r="AB3904" i="1"/>
  <c r="AB3920" i="1"/>
  <c r="AB3791" i="1"/>
  <c r="AB3855" i="1"/>
  <c r="AB3867" i="1"/>
  <c r="AB3883" i="1"/>
  <c r="AB3884" i="1"/>
  <c r="AB3899" i="1"/>
  <c r="AB3915" i="1"/>
  <c r="AB3916" i="1"/>
  <c r="M3925" i="1"/>
  <c r="AB3925" i="1" s="1"/>
  <c r="V3926" i="1"/>
  <c r="AB3931" i="1"/>
  <c r="AB3933" i="1"/>
  <c r="AB3954" i="1"/>
  <c r="AB3961" i="1"/>
  <c r="AB3963" i="1"/>
  <c r="AB3980" i="1"/>
  <c r="AB3981" i="1"/>
  <c r="AB3993" i="1"/>
  <c r="AB3995" i="1"/>
  <c r="AB4012" i="1"/>
  <c r="AB4013" i="1"/>
  <c r="AB4025" i="1"/>
  <c r="AB4027" i="1"/>
  <c r="AB4044" i="1"/>
  <c r="AB4045" i="1"/>
  <c r="AB4057" i="1"/>
  <c r="AB4059" i="1"/>
  <c r="AB4069" i="1"/>
  <c r="AB4075" i="1"/>
  <c r="P3787" i="1"/>
  <c r="AB3787" i="1" s="1"/>
  <c r="V3789" i="1"/>
  <c r="AB3789" i="1" s="1"/>
  <c r="Z3793" i="1"/>
  <c r="AB3795" i="1"/>
  <c r="M3796" i="1"/>
  <c r="AB3796" i="1" s="1"/>
  <c r="S3798" i="1"/>
  <c r="AB3798" i="1" s="1"/>
  <c r="P3803" i="1"/>
  <c r="AB3803" i="1" s="1"/>
  <c r="V3805" i="1"/>
  <c r="AB3805" i="1" s="1"/>
  <c r="Z3809" i="1"/>
  <c r="AB3811" i="1"/>
  <c r="M3812" i="1"/>
  <c r="AB3812" i="1" s="1"/>
  <c r="S3814" i="1"/>
  <c r="P3819" i="1"/>
  <c r="AB3819" i="1" s="1"/>
  <c r="V3821" i="1"/>
  <c r="AB3821" i="1" s="1"/>
  <c r="Z3825" i="1"/>
  <c r="AB3827" i="1"/>
  <c r="M3828" i="1"/>
  <c r="AB3828" i="1" s="1"/>
  <c r="S3830" i="1"/>
  <c r="P3835" i="1"/>
  <c r="AB3835" i="1" s="1"/>
  <c r="V3837" i="1"/>
  <c r="AB3837" i="1" s="1"/>
  <c r="Z3841" i="1"/>
  <c r="AB3843" i="1"/>
  <c r="M3844" i="1"/>
  <c r="AB3844" i="1" s="1"/>
  <c r="S3846" i="1"/>
  <c r="AB3846" i="1" s="1"/>
  <c r="P3851" i="1"/>
  <c r="AB3851" i="1" s="1"/>
  <c r="V3853" i="1"/>
  <c r="AB3853" i="1" s="1"/>
  <c r="Z3857" i="1"/>
  <c r="AB3859" i="1"/>
  <c r="M3860" i="1"/>
  <c r="AB3860" i="1" s="1"/>
  <c r="S3862" i="1"/>
  <c r="AB3862" i="1" s="1"/>
  <c r="P3868" i="1"/>
  <c r="AB3868" i="1" s="1"/>
  <c r="Z3870" i="1"/>
  <c r="M3873" i="1"/>
  <c r="AB3873" i="1" s="1"/>
  <c r="V3874" i="1"/>
  <c r="S3879" i="1"/>
  <c r="AB3879" i="1" s="1"/>
  <c r="AB3880" i="1"/>
  <c r="P3884" i="1"/>
  <c r="Z3886" i="1"/>
  <c r="M3889" i="1"/>
  <c r="AB3889" i="1" s="1"/>
  <c r="V3890" i="1"/>
  <c r="AB3890" i="1" s="1"/>
  <c r="AB3895" i="1"/>
  <c r="S3895" i="1"/>
  <c r="P3900" i="1"/>
  <c r="AB3900" i="1" s="1"/>
  <c r="Z3902" i="1"/>
  <c r="M3905" i="1"/>
  <c r="AB3905" i="1" s="1"/>
  <c r="V3906" i="1"/>
  <c r="AB3906" i="1" s="1"/>
  <c r="AB3911" i="1"/>
  <c r="S3911" i="1"/>
  <c r="P3916" i="1"/>
  <c r="Z3918" i="1"/>
  <c r="M3921" i="1"/>
  <c r="AB3921" i="1" s="1"/>
  <c r="V3922" i="1"/>
  <c r="AB3922" i="1" s="1"/>
  <c r="S3927" i="1"/>
  <c r="AB3927" i="1" s="1"/>
  <c r="AB3943" i="1"/>
  <c r="AB3949" i="1"/>
  <c r="AB3972" i="1"/>
  <c r="AB3973" i="1"/>
  <c r="AB3987" i="1"/>
  <c r="AB4004" i="1"/>
  <c r="AB4005" i="1"/>
  <c r="AB4019" i="1"/>
  <c r="AB4036" i="1"/>
  <c r="AB4037" i="1"/>
  <c r="AB4051" i="1"/>
  <c r="AB4063" i="1"/>
  <c r="AB4250" i="1"/>
  <c r="M3784" i="1"/>
  <c r="AB3784" i="1" s="1"/>
  <c r="S3786" i="1"/>
  <c r="AB3786" i="1" s="1"/>
  <c r="P3791" i="1"/>
  <c r="V3793" i="1"/>
  <c r="AB3793" i="1" s="1"/>
  <c r="Z3797" i="1"/>
  <c r="AB3797" i="1" s="1"/>
  <c r="AB3799" i="1"/>
  <c r="M3800" i="1"/>
  <c r="AB3800" i="1" s="1"/>
  <c r="S3802" i="1"/>
  <c r="AB3802" i="1" s="1"/>
  <c r="P3807" i="1"/>
  <c r="AB3807" i="1" s="1"/>
  <c r="V3809" i="1"/>
  <c r="AB3809" i="1" s="1"/>
  <c r="Z3813" i="1"/>
  <c r="AB3813" i="1" s="1"/>
  <c r="AB3815" i="1"/>
  <c r="M3816" i="1"/>
  <c r="S3818" i="1"/>
  <c r="AB3818" i="1" s="1"/>
  <c r="P3823" i="1"/>
  <c r="AB3823" i="1" s="1"/>
  <c r="V3825" i="1"/>
  <c r="AB3825" i="1" s="1"/>
  <c r="Z3829" i="1"/>
  <c r="AB3829" i="1" s="1"/>
  <c r="AB3831" i="1"/>
  <c r="M3832" i="1"/>
  <c r="S3834" i="1"/>
  <c r="AB3834" i="1" s="1"/>
  <c r="P3839" i="1"/>
  <c r="AB3839" i="1" s="1"/>
  <c r="V3841" i="1"/>
  <c r="AB3841" i="1" s="1"/>
  <c r="Z3845" i="1"/>
  <c r="AB3845" i="1" s="1"/>
  <c r="AB3847" i="1"/>
  <c r="M3848" i="1"/>
  <c r="AB3848" i="1" s="1"/>
  <c r="S3850" i="1"/>
  <c r="AB3850" i="1" s="1"/>
  <c r="P3855" i="1"/>
  <c r="V3857" i="1"/>
  <c r="AB3857" i="1" s="1"/>
  <c r="Z3861" i="1"/>
  <c r="AB3863" i="1"/>
  <c r="M3864" i="1"/>
  <c r="AB3864" i="1" s="1"/>
  <c r="Z3866" i="1"/>
  <c r="AB3866" i="1" s="1"/>
  <c r="M3869" i="1"/>
  <c r="AB3869" i="1" s="1"/>
  <c r="V3870" i="1"/>
  <c r="AB3870" i="1" s="1"/>
  <c r="S3875" i="1"/>
  <c r="AB3875" i="1" s="1"/>
  <c r="AB3876" i="1"/>
  <c r="P3880" i="1"/>
  <c r="Z3882" i="1"/>
  <c r="AB3882" i="1" s="1"/>
  <c r="M3885" i="1"/>
  <c r="AB3885" i="1" s="1"/>
  <c r="V3886" i="1"/>
  <c r="AB3886" i="1" s="1"/>
  <c r="AB3891" i="1"/>
  <c r="S3891" i="1"/>
  <c r="AB3892" i="1"/>
  <c r="P3896" i="1"/>
  <c r="AB3896" i="1" s="1"/>
  <c r="Z3898" i="1"/>
  <c r="M3901" i="1"/>
  <c r="AB3901" i="1" s="1"/>
  <c r="V3902" i="1"/>
  <c r="AB3902" i="1" s="1"/>
  <c r="S3907" i="1"/>
  <c r="AB3907" i="1" s="1"/>
  <c r="AB3908" i="1"/>
  <c r="P3912" i="1"/>
  <c r="AB3912" i="1" s="1"/>
  <c r="Z3914" i="1"/>
  <c r="AB3914" i="1" s="1"/>
  <c r="M3917" i="1"/>
  <c r="V3918" i="1"/>
  <c r="AB3918" i="1" s="1"/>
  <c r="AB3923" i="1"/>
  <c r="S3923" i="1"/>
  <c r="AB3924" i="1"/>
  <c r="P3928" i="1"/>
  <c r="AB3928" i="1" s="1"/>
  <c r="Z3930" i="1"/>
  <c r="AB3930" i="1" s="1"/>
  <c r="AB3964" i="1"/>
  <c r="AB3965" i="1"/>
  <c r="AB3979" i="1"/>
  <c r="AB3996" i="1"/>
  <c r="AB3997" i="1"/>
  <c r="AB4011" i="1"/>
  <c r="AB4028" i="1"/>
  <c r="AB4029" i="1"/>
  <c r="AB4043" i="1"/>
  <c r="AB4060" i="1"/>
  <c r="AB4061" i="1"/>
  <c r="AB4067" i="1"/>
  <c r="AB4077" i="1"/>
  <c r="AB4068" i="1"/>
  <c r="AB4076" i="1"/>
  <c r="AB4297" i="1"/>
  <c r="AB4361" i="1"/>
  <c r="AB4803" i="1"/>
  <c r="AB3944" i="1"/>
  <c r="AB3986" i="1"/>
  <c r="AB4018" i="1"/>
  <c r="AB4050" i="1"/>
  <c r="AB4082" i="1"/>
  <c r="AB4293" i="1"/>
  <c r="AB4357" i="1"/>
  <c r="AB3932" i="1"/>
  <c r="AB3948" i="1"/>
  <c r="AB3958" i="1"/>
  <c r="AB3960" i="1"/>
  <c r="AB3968" i="1"/>
  <c r="AB3976" i="1"/>
  <c r="AB3984" i="1"/>
  <c r="AB3992" i="1"/>
  <c r="AB4000" i="1"/>
  <c r="AB4008" i="1"/>
  <c r="AB4016" i="1"/>
  <c r="AB4024" i="1"/>
  <c r="AB4032" i="1"/>
  <c r="AB4040" i="1"/>
  <c r="AB4048" i="1"/>
  <c r="AB4056" i="1"/>
  <c r="AB4064" i="1"/>
  <c r="AB4072" i="1"/>
  <c r="AB4080" i="1"/>
  <c r="AB4084" i="1"/>
  <c r="AB4086" i="1"/>
  <c r="AB4088" i="1"/>
  <c r="AB4090" i="1"/>
  <c r="AB4092" i="1"/>
  <c r="AB4094" i="1"/>
  <c r="AB4096" i="1"/>
  <c r="AB4098" i="1"/>
  <c r="AB4100" i="1"/>
  <c r="AB4102" i="1"/>
  <c r="AB4104" i="1"/>
  <c r="AB4106" i="1"/>
  <c r="AB4108" i="1"/>
  <c r="AB4110" i="1"/>
  <c r="AB4112" i="1"/>
  <c r="AB4114" i="1"/>
  <c r="AB4116" i="1"/>
  <c r="AB4118" i="1"/>
  <c r="AB4120" i="1"/>
  <c r="AB4122" i="1"/>
  <c r="AB4124" i="1"/>
  <c r="AB4126" i="1"/>
  <c r="AB4128" i="1"/>
  <c r="AB4130" i="1"/>
  <c r="AB4132" i="1"/>
  <c r="AB4134" i="1"/>
  <c r="AB4136" i="1"/>
  <c r="AB4138" i="1"/>
  <c r="AB4140" i="1"/>
  <c r="AB4142" i="1"/>
  <c r="AB4144" i="1"/>
  <c r="AB4146" i="1"/>
  <c r="AB4148" i="1"/>
  <c r="AB4150" i="1"/>
  <c r="AB4152" i="1"/>
  <c r="AB4154" i="1"/>
  <c r="AB4156" i="1"/>
  <c r="AB4158" i="1"/>
  <c r="AB4160" i="1"/>
  <c r="AB4162" i="1"/>
  <c r="AB4164" i="1"/>
  <c r="AB4166" i="1"/>
  <c r="AB4168" i="1"/>
  <c r="AB4170" i="1"/>
  <c r="AB4172" i="1"/>
  <c r="AB4174" i="1"/>
  <c r="AB4176" i="1"/>
  <c r="AB4178" i="1"/>
  <c r="AB4180" i="1"/>
  <c r="AB4182" i="1"/>
  <c r="AB4184" i="1"/>
  <c r="AB4186" i="1"/>
  <c r="AB4188" i="1"/>
  <c r="AB4190" i="1"/>
  <c r="AB4192" i="1"/>
  <c r="AB4194" i="1"/>
  <c r="AB4196" i="1"/>
  <c r="AB4198" i="1"/>
  <c r="AB4200" i="1"/>
  <c r="AB4202" i="1"/>
  <c r="AB4204" i="1"/>
  <c r="AB4206" i="1"/>
  <c r="AB4208" i="1"/>
  <c r="AB4210" i="1"/>
  <c r="AB4212" i="1"/>
  <c r="AB4214" i="1"/>
  <c r="AB4216" i="1"/>
  <c r="AB4218" i="1"/>
  <c r="AB4220" i="1"/>
  <c r="AB4222" i="1"/>
  <c r="AB4224" i="1"/>
  <c r="AB4226" i="1"/>
  <c r="AB4228" i="1"/>
  <c r="AB4230" i="1"/>
  <c r="AB4232" i="1"/>
  <c r="AB4234" i="1"/>
  <c r="AB4236" i="1"/>
  <c r="AB4238" i="1"/>
  <c r="AB4240" i="1"/>
  <c r="AB4242" i="1"/>
  <c r="AB4244" i="1"/>
  <c r="AB4246" i="1"/>
  <c r="AB4248" i="1"/>
  <c r="AB4251" i="1"/>
  <c r="AB4273" i="1"/>
  <c r="AB4337" i="1"/>
  <c r="AB4385" i="1"/>
  <c r="AB4412" i="1"/>
  <c r="Z3934" i="1"/>
  <c r="AB3934" i="1" s="1"/>
  <c r="AB3936" i="1"/>
  <c r="M3937" i="1"/>
  <c r="AB3937" i="1" s="1"/>
  <c r="S3939" i="1"/>
  <c r="AB3939" i="1" s="1"/>
  <c r="P3944" i="1"/>
  <c r="V3946" i="1"/>
  <c r="AB3946" i="1" s="1"/>
  <c r="Z3950" i="1"/>
  <c r="AB3950" i="1" s="1"/>
  <c r="AB3952" i="1"/>
  <c r="M3953" i="1"/>
  <c r="AB3953" i="1" s="1"/>
  <c r="S3955" i="1"/>
  <c r="AB3955" i="1" s="1"/>
  <c r="Z3962" i="1"/>
  <c r="AB3962" i="1" s="1"/>
  <c r="AB3966" i="1"/>
  <c r="Z3970" i="1"/>
  <c r="AB3970" i="1" s="1"/>
  <c r="AB3974" i="1"/>
  <c r="Z3978" i="1"/>
  <c r="AB3978" i="1" s="1"/>
  <c r="AB3982" i="1"/>
  <c r="Z3986" i="1"/>
  <c r="AB3990" i="1"/>
  <c r="Z3994" i="1"/>
  <c r="AB3994" i="1" s="1"/>
  <c r="AB3998" i="1"/>
  <c r="Z4002" i="1"/>
  <c r="AB4002" i="1" s="1"/>
  <c r="AB4006" i="1"/>
  <c r="Z4010" i="1"/>
  <c r="AB4010" i="1" s="1"/>
  <c r="AB4014" i="1"/>
  <c r="Z4018" i="1"/>
  <c r="AB4022" i="1"/>
  <c r="Z4026" i="1"/>
  <c r="AB4026" i="1" s="1"/>
  <c r="AB4030" i="1"/>
  <c r="Z4034" i="1"/>
  <c r="AB4034" i="1" s="1"/>
  <c r="AB4038" i="1"/>
  <c r="Z4042" i="1"/>
  <c r="AB4042" i="1" s="1"/>
  <c r="AB4046" i="1"/>
  <c r="Z4050" i="1"/>
  <c r="AB4054" i="1"/>
  <c r="Z4058" i="1"/>
  <c r="AB4058" i="1" s="1"/>
  <c r="AB4062" i="1"/>
  <c r="Z4066" i="1"/>
  <c r="AB4066" i="1" s="1"/>
  <c r="AB4070" i="1"/>
  <c r="Z4074" i="1"/>
  <c r="AB4074" i="1" s="1"/>
  <c r="AB4078" i="1"/>
  <c r="Z4082" i="1"/>
  <c r="AB4264" i="1"/>
  <c r="AB4301" i="1"/>
  <c r="AB4365" i="1"/>
  <c r="AB4397" i="1"/>
  <c r="AB4406" i="1"/>
  <c r="Z4250" i="1"/>
  <c r="M4253" i="1"/>
  <c r="AB4253" i="1" s="1"/>
  <c r="P4256" i="1"/>
  <c r="AB4256" i="1" s="1"/>
  <c r="V4258" i="1"/>
  <c r="AB4258" i="1" s="1"/>
  <c r="P4264" i="1"/>
  <c r="V4266" i="1"/>
  <c r="AB4266" i="1" s="1"/>
  <c r="M4273" i="1"/>
  <c r="M4277" i="1"/>
  <c r="AB4277" i="1" s="1"/>
  <c r="M4281" i="1"/>
  <c r="AB4281" i="1" s="1"/>
  <c r="M4285" i="1"/>
  <c r="AB4285" i="1" s="1"/>
  <c r="M4289" i="1"/>
  <c r="AB4289" i="1" s="1"/>
  <c r="M4293" i="1"/>
  <c r="M4297" i="1"/>
  <c r="M4301" i="1"/>
  <c r="M4305" i="1"/>
  <c r="AB4305" i="1" s="1"/>
  <c r="M4309" i="1"/>
  <c r="AB4309" i="1" s="1"/>
  <c r="M4313" i="1"/>
  <c r="AB4313" i="1" s="1"/>
  <c r="M4317" i="1"/>
  <c r="AB4317" i="1" s="1"/>
  <c r="M4321" i="1"/>
  <c r="AB4321" i="1" s="1"/>
  <c r="M4325" i="1"/>
  <c r="AB4325" i="1" s="1"/>
  <c r="M4329" i="1"/>
  <c r="AB4329" i="1" s="1"/>
  <c r="M4333" i="1"/>
  <c r="AB4333" i="1" s="1"/>
  <c r="M4337" i="1"/>
  <c r="M4341" i="1"/>
  <c r="AB4341" i="1" s="1"/>
  <c r="M4345" i="1"/>
  <c r="AB4345" i="1" s="1"/>
  <c r="M4349" i="1"/>
  <c r="AB4349" i="1" s="1"/>
  <c r="M4353" i="1"/>
  <c r="AB4353" i="1" s="1"/>
  <c r="M4357" i="1"/>
  <c r="M4361" i="1"/>
  <c r="M4365" i="1"/>
  <c r="M4369" i="1"/>
  <c r="AB4369" i="1" s="1"/>
  <c r="M4373" i="1"/>
  <c r="AB4373" i="1" s="1"/>
  <c r="M4377" i="1"/>
  <c r="AB4377" i="1" s="1"/>
  <c r="M4381" i="1"/>
  <c r="AB4381" i="1" s="1"/>
  <c r="AB4426" i="1"/>
  <c r="AB4438" i="1"/>
  <c r="AB4259" i="1"/>
  <c r="AB4267" i="1"/>
  <c r="AB4417" i="1"/>
  <c r="AB4454" i="1"/>
  <c r="AB4458" i="1"/>
  <c r="AB4572" i="1"/>
  <c r="P4252" i="1"/>
  <c r="AB4252" i="1" s="1"/>
  <c r="V4254" i="1"/>
  <c r="AB4254" i="1" s="1"/>
  <c r="P4260" i="1"/>
  <c r="AB4260" i="1" s="1"/>
  <c r="V4262" i="1"/>
  <c r="AB4262" i="1" s="1"/>
  <c r="P4268" i="1"/>
  <c r="AB4268" i="1" s="1"/>
  <c r="V4270" i="1"/>
  <c r="AB4270" i="1" s="1"/>
  <c r="AB4272" i="1"/>
  <c r="Z4274" i="1"/>
  <c r="AB4274" i="1" s="1"/>
  <c r="AB4276" i="1"/>
  <c r="Z4278" i="1"/>
  <c r="AB4278" i="1" s="1"/>
  <c r="AB4280" i="1"/>
  <c r="Z4282" i="1"/>
  <c r="AB4282" i="1" s="1"/>
  <c r="AB4284" i="1"/>
  <c r="Z4286" i="1"/>
  <c r="AB4286" i="1" s="1"/>
  <c r="AB4288" i="1"/>
  <c r="Z4290" i="1"/>
  <c r="AB4290" i="1" s="1"/>
  <c r="AB4292" i="1"/>
  <c r="Z4294" i="1"/>
  <c r="AB4294" i="1" s="1"/>
  <c r="AB4296" i="1"/>
  <c r="Z4298" i="1"/>
  <c r="AB4298" i="1" s="1"/>
  <c r="AB4300" i="1"/>
  <c r="Z4302" i="1"/>
  <c r="AB4302" i="1" s="1"/>
  <c r="AB4304" i="1"/>
  <c r="Z4306" i="1"/>
  <c r="AB4306" i="1" s="1"/>
  <c r="AB4308" i="1"/>
  <c r="Z4310" i="1"/>
  <c r="AB4310" i="1" s="1"/>
  <c r="AB4312" i="1"/>
  <c r="Z4314" i="1"/>
  <c r="AB4314" i="1" s="1"/>
  <c r="AB4316" i="1"/>
  <c r="Z4318" i="1"/>
  <c r="AB4318" i="1" s="1"/>
  <c r="AB4320" i="1"/>
  <c r="Z4322" i="1"/>
  <c r="AB4322" i="1" s="1"/>
  <c r="AB4324" i="1"/>
  <c r="Z4326" i="1"/>
  <c r="AB4326" i="1" s="1"/>
  <c r="AB4328" i="1"/>
  <c r="Z4330" i="1"/>
  <c r="AB4330" i="1" s="1"/>
  <c r="AB4332" i="1"/>
  <c r="Z4334" i="1"/>
  <c r="AB4334" i="1" s="1"/>
  <c r="AB4336" i="1"/>
  <c r="Z4338" i="1"/>
  <c r="AB4338" i="1" s="1"/>
  <c r="AB4340" i="1"/>
  <c r="Z4342" i="1"/>
  <c r="AB4342" i="1" s="1"/>
  <c r="AB4344" i="1"/>
  <c r="Z4346" i="1"/>
  <c r="AB4346" i="1" s="1"/>
  <c r="AB4348" i="1"/>
  <c r="Z4350" i="1"/>
  <c r="AB4350" i="1" s="1"/>
  <c r="AB4352" i="1"/>
  <c r="Z4354" i="1"/>
  <c r="AB4354" i="1" s="1"/>
  <c r="AB4356" i="1"/>
  <c r="Z4358" i="1"/>
  <c r="AB4358" i="1" s="1"/>
  <c r="AB4360" i="1"/>
  <c r="Z4362" i="1"/>
  <c r="AB4362" i="1" s="1"/>
  <c r="AB4364" i="1"/>
  <c r="Z4366" i="1"/>
  <c r="AB4366" i="1" s="1"/>
  <c r="AB4368" i="1"/>
  <c r="Z4370" i="1"/>
  <c r="AB4370" i="1" s="1"/>
  <c r="AB4372" i="1"/>
  <c r="Z4374" i="1"/>
  <c r="AB4374" i="1" s="1"/>
  <c r="AB4376" i="1"/>
  <c r="Z4378" i="1"/>
  <c r="AB4378" i="1" s="1"/>
  <c r="AB4380" i="1"/>
  <c r="Z4382" i="1"/>
  <c r="AB4382" i="1" s="1"/>
  <c r="AB4384" i="1"/>
  <c r="Z4386" i="1"/>
  <c r="AB4386" i="1" s="1"/>
  <c r="AB4388" i="1"/>
  <c r="Z4390" i="1"/>
  <c r="AB4390" i="1" s="1"/>
  <c r="AB4392" i="1"/>
  <c r="Z4394" i="1"/>
  <c r="AB4394" i="1" s="1"/>
  <c r="AB4396" i="1"/>
  <c r="Z4398" i="1"/>
  <c r="AB4398" i="1" s="1"/>
  <c r="P4404" i="1"/>
  <c r="M4409" i="1"/>
  <c r="AB4409" i="1" s="1"/>
  <c r="AB4474" i="1"/>
  <c r="AB4478" i="1"/>
  <c r="Z4401" i="1"/>
  <c r="AB4403" i="1"/>
  <c r="M4404" i="1"/>
  <c r="AB4404" i="1" s="1"/>
  <c r="S4406" i="1"/>
  <c r="P4411" i="1"/>
  <c r="V4413" i="1"/>
  <c r="AB4413" i="1" s="1"/>
  <c r="P4420" i="1"/>
  <c r="AB4420" i="1" s="1"/>
  <c r="Z4422" i="1"/>
  <c r="M4425" i="1"/>
  <c r="AB4425" i="1" s="1"/>
  <c r="V4426" i="1"/>
  <c r="AB4429" i="1"/>
  <c r="AB4436" i="1"/>
  <c r="AB4443" i="1"/>
  <c r="AB4445" i="1"/>
  <c r="AB4452" i="1"/>
  <c r="AB4459" i="1"/>
  <c r="AB4461" i="1"/>
  <c r="AB4468" i="1"/>
  <c r="AB4475" i="1"/>
  <c r="AB4477" i="1"/>
  <c r="AB4484" i="1"/>
  <c r="AB4491" i="1"/>
  <c r="AB4493" i="1"/>
  <c r="AB4500" i="1"/>
  <c r="AB4504" i="1"/>
  <c r="AB4508" i="1"/>
  <c r="AB4512" i="1"/>
  <c r="AB4516" i="1"/>
  <c r="AB4520" i="1"/>
  <c r="AB4524" i="1"/>
  <c r="AB4528" i="1"/>
  <c r="AB4532" i="1"/>
  <c r="AB4536" i="1"/>
  <c r="AB4540" i="1"/>
  <c r="AB4544" i="1"/>
  <c r="AB4548" i="1"/>
  <c r="AB4552" i="1"/>
  <c r="AB4556" i="1"/>
  <c r="AB4560" i="1"/>
  <c r="AB4564" i="1"/>
  <c r="AB4577" i="1"/>
  <c r="AB4612" i="1"/>
  <c r="AB4616" i="1"/>
  <c r="AB4652" i="1"/>
  <c r="AB4673" i="1"/>
  <c r="V4401" i="1"/>
  <c r="AB4401" i="1" s="1"/>
  <c r="Z4405" i="1"/>
  <c r="AB4407" i="1"/>
  <c r="M4408" i="1"/>
  <c r="AB4408" i="1" s="1"/>
  <c r="S4410" i="1"/>
  <c r="AB4410" i="1" s="1"/>
  <c r="P4415" i="1"/>
  <c r="AB4415" i="1" s="1"/>
  <c r="P4416" i="1"/>
  <c r="AB4416" i="1" s="1"/>
  <c r="Z4418" i="1"/>
  <c r="M4421" i="1"/>
  <c r="AB4421" i="1" s="1"/>
  <c r="V4422" i="1"/>
  <c r="AB4422" i="1" s="1"/>
  <c r="AB4427" i="1"/>
  <c r="S4427" i="1"/>
  <c r="AB4431" i="1"/>
  <c r="AB4433" i="1"/>
  <c r="AB4440" i="1"/>
  <c r="AB4447" i="1"/>
  <c r="AB4449" i="1"/>
  <c r="AB4456" i="1"/>
  <c r="AB4463" i="1"/>
  <c r="AB4465" i="1"/>
  <c r="AB4472" i="1"/>
  <c r="AB4479" i="1"/>
  <c r="AB4481" i="1"/>
  <c r="AB4488" i="1"/>
  <c r="AB4495" i="1"/>
  <c r="AB4497" i="1"/>
  <c r="AB4566" i="1"/>
  <c r="AB4575" i="1"/>
  <c r="AB4583" i="1"/>
  <c r="AB4584" i="1"/>
  <c r="AB4632" i="1"/>
  <c r="AB4636" i="1"/>
  <c r="P4403" i="1"/>
  <c r="V4405" i="1"/>
  <c r="AB4405" i="1" s="1"/>
  <c r="Z4409" i="1"/>
  <c r="AB4411" i="1"/>
  <c r="M4412" i="1"/>
  <c r="S4414" i="1"/>
  <c r="AB4414" i="1" s="1"/>
  <c r="M4417" i="1"/>
  <c r="V4418" i="1"/>
  <c r="AB4418" i="1" s="1"/>
  <c r="S4423" i="1"/>
  <c r="AB4423" i="1" s="1"/>
  <c r="AB4424" i="1"/>
  <c r="P4428" i="1"/>
  <c r="AB4428" i="1" s="1"/>
  <c r="AB4435" i="1"/>
  <c r="AB4437" i="1"/>
  <c r="AB4444" i="1"/>
  <c r="AB4451" i="1"/>
  <c r="AB4453" i="1"/>
  <c r="AB4460" i="1"/>
  <c r="AB4467" i="1"/>
  <c r="AB4469" i="1"/>
  <c r="AB4476" i="1"/>
  <c r="AB4483" i="1"/>
  <c r="AB4485" i="1"/>
  <c r="AB4492" i="1"/>
  <c r="AB4499" i="1"/>
  <c r="AB4501" i="1"/>
  <c r="AB4503" i="1"/>
  <c r="AB4505" i="1"/>
  <c r="AB4507" i="1"/>
  <c r="AB4509" i="1"/>
  <c r="AB4511" i="1"/>
  <c r="AB4513" i="1"/>
  <c r="AB4515" i="1"/>
  <c r="AB4517" i="1"/>
  <c r="AB4519" i="1"/>
  <c r="AB4521" i="1"/>
  <c r="AB4523" i="1"/>
  <c r="AB4525" i="1"/>
  <c r="AB4527" i="1"/>
  <c r="AB4529" i="1"/>
  <c r="AB4531" i="1"/>
  <c r="AB4533" i="1"/>
  <c r="AB4535" i="1"/>
  <c r="AB4537" i="1"/>
  <c r="AB4539" i="1"/>
  <c r="AB4541" i="1"/>
  <c r="AB4543" i="1"/>
  <c r="AB4545" i="1"/>
  <c r="AB4547" i="1"/>
  <c r="AB4549" i="1"/>
  <c r="AB4551" i="1"/>
  <c r="AB4553" i="1"/>
  <c r="AB4555" i="1"/>
  <c r="AB4557" i="1"/>
  <c r="AB4559" i="1"/>
  <c r="AB4561" i="1"/>
  <c r="AB4563" i="1"/>
  <c r="AB4588" i="1"/>
  <c r="AB4587" i="1"/>
  <c r="AB4594" i="1"/>
  <c r="AB4601" i="1"/>
  <c r="AB4603" i="1"/>
  <c r="AB4610" i="1"/>
  <c r="AB4617" i="1"/>
  <c r="AB4619" i="1"/>
  <c r="AB4626" i="1"/>
  <c r="AB4633" i="1"/>
  <c r="AB4635" i="1"/>
  <c r="AB4642" i="1"/>
  <c r="AB4678" i="1"/>
  <c r="AB4701" i="1"/>
  <c r="AB4714" i="1"/>
  <c r="AB4778" i="1"/>
  <c r="Z4567" i="1"/>
  <c r="AB4569" i="1"/>
  <c r="M4570" i="1"/>
  <c r="AB4570" i="1" s="1"/>
  <c r="S4572" i="1"/>
  <c r="P4577" i="1"/>
  <c r="V4579" i="1"/>
  <c r="AB4579" i="1" s="1"/>
  <c r="V4580" i="1"/>
  <c r="AB4580" i="1" s="1"/>
  <c r="S4585" i="1"/>
  <c r="AB4585" i="1" s="1"/>
  <c r="AB4586" i="1"/>
  <c r="AB4589" i="1"/>
  <c r="AB4591" i="1"/>
  <c r="AB4598" i="1"/>
  <c r="AB4605" i="1"/>
  <c r="AB4607" i="1"/>
  <c r="AB4614" i="1"/>
  <c r="AB4621" i="1"/>
  <c r="AB4623" i="1"/>
  <c r="AB4630" i="1"/>
  <c r="AB4637" i="1"/>
  <c r="AB4639" i="1"/>
  <c r="AB4646" i="1"/>
  <c r="AB4650" i="1"/>
  <c r="AB4654" i="1"/>
  <c r="AB4658" i="1"/>
  <c r="AB4662" i="1"/>
  <c r="AB4666" i="1"/>
  <c r="AB4690" i="1"/>
  <c r="AB4697" i="1"/>
  <c r="AB4730" i="1"/>
  <c r="AB4734" i="1"/>
  <c r="P4565" i="1"/>
  <c r="AB4565" i="1" s="1"/>
  <c r="V4567" i="1"/>
  <c r="AB4567" i="1" s="1"/>
  <c r="Z4571" i="1"/>
  <c r="AB4571" i="1" s="1"/>
  <c r="AB4573" i="1"/>
  <c r="M4574" i="1"/>
  <c r="AB4574" i="1" s="1"/>
  <c r="S4576" i="1"/>
  <c r="AB4576" i="1" s="1"/>
  <c r="S4581" i="1"/>
  <c r="AB4581" i="1" s="1"/>
  <c r="AB4582" i="1"/>
  <c r="P4586" i="1"/>
  <c r="AB4593" i="1"/>
  <c r="AB4595" i="1"/>
  <c r="AB4602" i="1"/>
  <c r="AB4609" i="1"/>
  <c r="AB4611" i="1"/>
  <c r="AB4618" i="1"/>
  <c r="AB4625" i="1"/>
  <c r="AB4627" i="1"/>
  <c r="AB4634" i="1"/>
  <c r="AB4641" i="1"/>
  <c r="AB4643" i="1"/>
  <c r="AB4669" i="1"/>
  <c r="AB4676" i="1"/>
  <c r="AB4677" i="1"/>
  <c r="AB4685" i="1"/>
  <c r="AB4692" i="1"/>
  <c r="AB4750" i="1"/>
  <c r="AB4754" i="1"/>
  <c r="AB4703" i="1"/>
  <c r="AB4705" i="1"/>
  <c r="AB4712" i="1"/>
  <c r="AB4719" i="1"/>
  <c r="AB4721" i="1"/>
  <c r="AB4728" i="1"/>
  <c r="AB4735" i="1"/>
  <c r="AB4737" i="1"/>
  <c r="AB4744" i="1"/>
  <c r="AB4751" i="1"/>
  <c r="AB4753" i="1"/>
  <c r="AB4760" i="1"/>
  <c r="AB4767" i="1"/>
  <c r="AB4769" i="1"/>
  <c r="AB4776" i="1"/>
  <c r="AB4783" i="1"/>
  <c r="AB4792" i="1"/>
  <c r="AB4807" i="1"/>
  <c r="AB4809" i="1"/>
  <c r="P4671" i="1"/>
  <c r="AB4671" i="1" s="1"/>
  <c r="V4673" i="1"/>
  <c r="Z4677" i="1"/>
  <c r="AB4679" i="1"/>
  <c r="M4680" i="1"/>
  <c r="AB4680" i="1" s="1"/>
  <c r="S4682" i="1"/>
  <c r="AB4682" i="1" s="1"/>
  <c r="P4687" i="1"/>
  <c r="AB4687" i="1" s="1"/>
  <c r="V4689" i="1"/>
  <c r="AB4689" i="1" s="1"/>
  <c r="Z4690" i="1"/>
  <c r="M4693" i="1"/>
  <c r="AB4693" i="1" s="1"/>
  <c r="V4694" i="1"/>
  <c r="AB4694" i="1" s="1"/>
  <c r="AB4699" i="1"/>
  <c r="S4699" i="1"/>
  <c r="AB4707" i="1"/>
  <c r="AB4709" i="1"/>
  <c r="AB4716" i="1"/>
  <c r="AB4723" i="1"/>
  <c r="AB4725" i="1"/>
  <c r="AB4732" i="1"/>
  <c r="AB4739" i="1"/>
  <c r="AB4741" i="1"/>
  <c r="AB4748" i="1"/>
  <c r="AB4755" i="1"/>
  <c r="AB4757" i="1"/>
  <c r="AB4764" i="1"/>
  <c r="AB4771" i="1"/>
  <c r="AB4773" i="1"/>
  <c r="AB4780" i="1"/>
  <c r="AB4790" i="1"/>
  <c r="AB4799" i="1"/>
  <c r="M4668" i="1"/>
  <c r="AB4668" i="1" s="1"/>
  <c r="S4670" i="1"/>
  <c r="AB4670" i="1" s="1"/>
  <c r="P4675" i="1"/>
  <c r="AB4675" i="1" s="1"/>
  <c r="V4677" i="1"/>
  <c r="Z4681" i="1"/>
  <c r="AB4681" i="1" s="1"/>
  <c r="AB4683" i="1"/>
  <c r="M4684" i="1"/>
  <c r="AB4684" i="1" s="1"/>
  <c r="S4686" i="1"/>
  <c r="AB4686" i="1" s="1"/>
  <c r="S4695" i="1"/>
  <c r="AB4695" i="1" s="1"/>
  <c r="AB4696" i="1"/>
  <c r="P4700" i="1"/>
  <c r="AB4700" i="1" s="1"/>
  <c r="Z4702" i="1"/>
  <c r="AB4702" i="1" s="1"/>
  <c r="AB4704" i="1"/>
  <c r="AB4711" i="1"/>
  <c r="AB4713" i="1"/>
  <c r="AB4720" i="1"/>
  <c r="AB4727" i="1"/>
  <c r="AB4729" i="1"/>
  <c r="AB4736" i="1"/>
  <c r="AB4743" i="1"/>
  <c r="AB4745" i="1"/>
  <c r="AB4752" i="1"/>
  <c r="AB4759" i="1"/>
  <c r="AB4761" i="1"/>
  <c r="AB4768" i="1"/>
  <c r="AB4775" i="1"/>
  <c r="AB4777" i="1"/>
  <c r="AB4785" i="1"/>
  <c r="AB4819" i="1"/>
  <c r="AB4835" i="1"/>
  <c r="AB4851" i="1"/>
  <c r="AB4812" i="1"/>
  <c r="AB4814" i="1"/>
  <c r="AB4816" i="1"/>
  <c r="AB4818" i="1"/>
  <c r="AB4820" i="1"/>
  <c r="AB4822" i="1"/>
  <c r="AB4824" i="1"/>
  <c r="AB4826" i="1"/>
  <c r="AB4828" i="1"/>
  <c r="AB4830" i="1"/>
  <c r="AB4832" i="1"/>
  <c r="AB4834" i="1"/>
  <c r="AB4836" i="1"/>
  <c r="AB4838" i="1"/>
  <c r="AB4840" i="1"/>
  <c r="AB4842" i="1"/>
  <c r="AB4844" i="1"/>
  <c r="AB4846" i="1"/>
  <c r="AB4848" i="1"/>
  <c r="AB4850" i="1"/>
  <c r="AB4852" i="1"/>
  <c r="AB4854" i="1"/>
  <c r="AB4856" i="1"/>
  <c r="AB4858" i="1"/>
  <c r="AB4860" i="1"/>
  <c r="AB4862" i="1"/>
  <c r="AB4864" i="1"/>
  <c r="AB4784" i="1"/>
  <c r="AB4798" i="1"/>
  <c r="AB4806" i="1"/>
  <c r="Z4786" i="1"/>
  <c r="AB4786" i="1" s="1"/>
  <c r="AB4788" i="1"/>
  <c r="M4789" i="1"/>
  <c r="AB4789" i="1" s="1"/>
  <c r="S4791" i="1"/>
  <c r="AB4791" i="1" s="1"/>
  <c r="M4793" i="1"/>
  <c r="AB4793" i="1" s="1"/>
  <c r="V4794" i="1"/>
  <c r="AB4794" i="1" s="1"/>
  <c r="S4795" i="1"/>
  <c r="AB4795" i="1" s="1"/>
  <c r="AB4796" i="1"/>
  <c r="P4800" i="1"/>
  <c r="AB4800" i="1" s="1"/>
  <c r="M4801" i="1"/>
  <c r="AB4801" i="1" s="1"/>
  <c r="V4802" i="1"/>
  <c r="AB4802" i="1" s="1"/>
  <c r="S4803" i="1"/>
  <c r="AB4804" i="1"/>
  <c r="P4808" i="1"/>
  <c r="AB4808" i="1" s="1"/>
  <c r="M4809" i="1"/>
  <c r="V4810" i="1"/>
  <c r="AB4810" i="1" s="1"/>
  <c r="AB4813" i="1"/>
  <c r="AB4817" i="1"/>
  <c r="AB4821" i="1"/>
  <c r="AB4825" i="1"/>
  <c r="AB4829" i="1"/>
  <c r="AB4833" i="1"/>
  <c r="AB4837" i="1"/>
  <c r="AB4841" i="1"/>
  <c r="AB4845" i="1"/>
  <c r="AB4849" i="1"/>
  <c r="AB4853" i="1"/>
  <c r="AB4857" i="1"/>
  <c r="AB4861" i="1"/>
  <c r="AB4865" i="1"/>
  <c r="AB4889" i="1"/>
  <c r="AB4905" i="1"/>
  <c r="AB4921" i="1"/>
  <c r="P4871" i="1"/>
  <c r="AB4871" i="1" s="1"/>
  <c r="V4873" i="1"/>
  <c r="AB4873" i="1" s="1"/>
  <c r="AB4935" i="1"/>
  <c r="AB4940" i="1"/>
  <c r="AB4874" i="1"/>
  <c r="AB4880" i="1"/>
  <c r="AB4882" i="1"/>
  <c r="AB4884" i="1"/>
  <c r="AB4886" i="1"/>
  <c r="AB4888" i="1"/>
  <c r="AB4890" i="1"/>
  <c r="AB4892" i="1"/>
  <c r="AB4894" i="1"/>
  <c r="AB4896" i="1"/>
  <c r="AB4898" i="1"/>
  <c r="AB4900" i="1"/>
  <c r="AB4902" i="1"/>
  <c r="AB4904" i="1"/>
  <c r="AB4906" i="1"/>
  <c r="AB4908" i="1"/>
  <c r="AB4910" i="1"/>
  <c r="AB4912" i="1"/>
  <c r="AB4914" i="1"/>
  <c r="AB4916" i="1"/>
  <c r="AB4918" i="1"/>
  <c r="AB4920" i="1"/>
  <c r="AB4922" i="1"/>
  <c r="AB4924" i="1"/>
  <c r="AB4926" i="1"/>
  <c r="AB4928" i="1"/>
  <c r="AB4932" i="1"/>
  <c r="AB4937" i="1"/>
  <c r="P4866" i="1"/>
  <c r="AB4866" i="1" s="1"/>
  <c r="P4867" i="1"/>
  <c r="AB4867" i="1" s="1"/>
  <c r="V4869" i="1"/>
  <c r="AB4869" i="1" s="1"/>
  <c r="P4875" i="1"/>
  <c r="AB4875" i="1" s="1"/>
  <c r="V4877" i="1"/>
  <c r="AB4877" i="1" s="1"/>
  <c r="AB4929" i="1"/>
  <c r="AB4952" i="1"/>
  <c r="AB4967" i="1"/>
  <c r="S4930" i="1"/>
  <c r="AB4930" i="1" s="1"/>
  <c r="Z4933" i="1"/>
  <c r="M4936" i="1"/>
  <c r="AB4936" i="1" s="1"/>
  <c r="S4938" i="1"/>
  <c r="AB4938" i="1" s="1"/>
  <c r="Z4941" i="1"/>
  <c r="M4944" i="1"/>
  <c r="AB4944" i="1" s="1"/>
  <c r="S4946" i="1"/>
  <c r="AB4946" i="1" s="1"/>
  <c r="Z4949" i="1"/>
  <c r="Z4953" i="1"/>
  <c r="AB4989" i="1"/>
  <c r="P4931" i="1"/>
  <c r="AB4931" i="1" s="1"/>
  <c r="V4933" i="1"/>
  <c r="AB4933" i="1" s="1"/>
  <c r="P4939" i="1"/>
  <c r="AB4939" i="1" s="1"/>
  <c r="V4941" i="1"/>
  <c r="AB4941" i="1" s="1"/>
  <c r="P4947" i="1"/>
  <c r="AB4947" i="1" s="1"/>
  <c r="V4949" i="1"/>
  <c r="AB4949" i="1" s="1"/>
  <c r="AB4950" i="1"/>
  <c r="S4950" i="1"/>
  <c r="P4951" i="1"/>
  <c r="AB4951" i="1" s="1"/>
  <c r="V4953" i="1"/>
  <c r="AB4953" i="1" s="1"/>
  <c r="S4954" i="1"/>
  <c r="AB4954" i="1" s="1"/>
  <c r="AB4971" i="1"/>
  <c r="AB4985" i="1"/>
  <c r="AB5001" i="1"/>
  <c r="V4956" i="1"/>
  <c r="AB4956" i="1" s="1"/>
  <c r="Z4960" i="1"/>
  <c r="Z4968" i="1"/>
  <c r="AB4968" i="1" s="1"/>
  <c r="P4958" i="1"/>
  <c r="AB4958" i="1" s="1"/>
  <c r="M4959" i="1"/>
  <c r="AB4959" i="1" s="1"/>
  <c r="V4960" i="1"/>
  <c r="S4961" i="1"/>
  <c r="AB4961" i="1" s="1"/>
  <c r="AB4962" i="1"/>
  <c r="P4966" i="1"/>
  <c r="AB4966" i="1" s="1"/>
  <c r="M4967" i="1"/>
  <c r="V4968" i="1"/>
  <c r="S4969" i="1"/>
  <c r="AB4969" i="1" s="1"/>
  <c r="AB4970" i="1"/>
  <c r="AB4975" i="1"/>
  <c r="AB4979" i="1"/>
  <c r="AB4983" i="1"/>
  <c r="AB4987" i="1"/>
  <c r="AB4991" i="1"/>
  <c r="V4994" i="1"/>
  <c r="AB4994" i="1" s="1"/>
  <c r="AB4995" i="1"/>
  <c r="AB4999" i="1"/>
  <c r="M4955" i="1"/>
  <c r="AB4955" i="1" s="1"/>
  <c r="S4957" i="1"/>
  <c r="AB4957" i="1" s="1"/>
  <c r="AB4960" i="1"/>
  <c r="Z4964" i="1"/>
  <c r="AB4964" i="1" s="1"/>
  <c r="Z4972" i="1"/>
  <c r="AB4972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<sst xmlns="http://schemas.openxmlformats.org/spreadsheetml/2006/main" count="33" uniqueCount="20">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</sst>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1.JANEIRO.2021/PCF%202020%20-%20REV%2007%20editada%20em%2024.09.2020%20-%20OLINDA_JANEIRO%202021_UNIDADE%20(RETIFIC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OLINDA</v>
          </cell>
          <cell r="E12" t="str">
            <v>ADJANE OLIVEIRA CUNHA</v>
          </cell>
          <cell r="F12" t="str">
            <v>2 - Outros Profissionais da Saúde</v>
          </cell>
          <cell r="G12" t="str">
            <v>2237-05</v>
          </cell>
          <cell r="H12">
            <v>44197</v>
          </cell>
          <cell r="J12">
            <v>98.15</v>
          </cell>
          <cell r="L12">
            <v>132.2286</v>
          </cell>
          <cell r="M12">
            <v>22</v>
          </cell>
          <cell r="O12">
            <v>1.1599999999999999</v>
          </cell>
          <cell r="R12">
            <v>114.24769999999999</v>
          </cell>
          <cell r="S12">
            <v>55</v>
          </cell>
          <cell r="U12">
            <v>0</v>
          </cell>
        </row>
        <row r="13">
          <cell r="C13" t="str">
            <v>UPA OLINDA</v>
          </cell>
          <cell r="E13" t="str">
            <v>ADNEIDE LIMA DOS SANTOS</v>
          </cell>
          <cell r="F13" t="str">
            <v>2 - Outros Profissionais da Saúde</v>
          </cell>
          <cell r="G13" t="str">
            <v>3222-05</v>
          </cell>
          <cell r="H13">
            <v>44197</v>
          </cell>
          <cell r="J13">
            <v>104.72</v>
          </cell>
          <cell r="L13">
            <v>132.2286</v>
          </cell>
          <cell r="M13">
            <v>0</v>
          </cell>
          <cell r="O13">
            <v>1.1599999999999999</v>
          </cell>
          <cell r="S13">
            <v>0</v>
          </cell>
          <cell r="U13">
            <v>0</v>
          </cell>
        </row>
        <row r="14">
          <cell r="C14" t="str">
            <v>UPA OLINDA</v>
          </cell>
          <cell r="E14" t="str">
            <v>ADRIANA MALAQUIAS DE SENA</v>
          </cell>
          <cell r="F14" t="str">
            <v>2 - Outros Profissionais da Saúde</v>
          </cell>
          <cell r="G14" t="str">
            <v>3222-05</v>
          </cell>
          <cell r="H14">
            <v>44197</v>
          </cell>
          <cell r="J14">
            <v>155.77000000000001</v>
          </cell>
          <cell r="L14">
            <v>132.2286</v>
          </cell>
          <cell r="M14">
            <v>22</v>
          </cell>
          <cell r="O14">
            <v>1.1599999999999999</v>
          </cell>
          <cell r="R14">
            <v>116.3477</v>
          </cell>
          <cell r="S14">
            <v>66</v>
          </cell>
          <cell r="U14">
            <v>66.11</v>
          </cell>
          <cell r="X14" t="str">
            <v>AUXILIO CRECHE</v>
          </cell>
        </row>
        <row r="15">
          <cell r="C15" t="str">
            <v>UPA OLINDA</v>
          </cell>
          <cell r="E15" t="str">
            <v>ADRIANA RAMOS DE SOUZA</v>
          </cell>
          <cell r="F15" t="str">
            <v>2 - Outros Profissionais da Saúde</v>
          </cell>
          <cell r="G15" t="str">
            <v>5211-30</v>
          </cell>
          <cell r="H15">
            <v>44197</v>
          </cell>
          <cell r="J15">
            <v>92.4</v>
          </cell>
          <cell r="L15">
            <v>132.2286</v>
          </cell>
          <cell r="M15">
            <v>0</v>
          </cell>
          <cell r="O15">
            <v>1.1599999999999999</v>
          </cell>
          <cell r="R15">
            <v>236.64769999999999</v>
          </cell>
          <cell r="S15">
            <v>66</v>
          </cell>
          <cell r="U15">
            <v>0</v>
          </cell>
        </row>
        <row r="16">
          <cell r="C16" t="str">
            <v>UPA OLINDA</v>
          </cell>
          <cell r="E16" t="str">
            <v>ALBANITA FERRAZ DA SILVA</v>
          </cell>
          <cell r="F16" t="str">
            <v>2 - Outros Profissionais da Saúde</v>
          </cell>
          <cell r="G16" t="str">
            <v>3241-15</v>
          </cell>
          <cell r="H16">
            <v>44197</v>
          </cell>
          <cell r="J16">
            <v>453.19</v>
          </cell>
          <cell r="L16">
            <v>132.2286</v>
          </cell>
          <cell r="M16">
            <v>4.07</v>
          </cell>
          <cell r="O16">
            <v>1.1599999999999999</v>
          </cell>
          <cell r="S16">
            <v>0</v>
          </cell>
          <cell r="U16">
            <v>0</v>
          </cell>
        </row>
        <row r="17">
          <cell r="C17" t="str">
            <v>UPA OLINDA</v>
          </cell>
          <cell r="E17" t="str">
            <v>ALCINEIDE BERNARDO DA SILVA</v>
          </cell>
          <cell r="F17" t="str">
            <v>2 - Outros Profissionais da Saúde</v>
          </cell>
          <cell r="G17" t="str">
            <v>3222-05</v>
          </cell>
          <cell r="H17">
            <v>44197</v>
          </cell>
          <cell r="J17">
            <v>133.52000000000001</v>
          </cell>
          <cell r="L17">
            <v>132.2286</v>
          </cell>
          <cell r="M17">
            <v>22</v>
          </cell>
          <cell r="O17">
            <v>1.1599999999999999</v>
          </cell>
          <cell r="R17">
            <v>114.25</v>
          </cell>
          <cell r="S17">
            <v>66</v>
          </cell>
          <cell r="U17">
            <v>66.11</v>
          </cell>
          <cell r="X17" t="str">
            <v>AUXILIO CRECHE</v>
          </cell>
        </row>
        <row r="18">
          <cell r="C18" t="str">
            <v>UPA OLINDA</v>
          </cell>
          <cell r="E18" t="str">
            <v>ALESSANDRA CRISTINA CHAGAS SILVA</v>
          </cell>
          <cell r="F18" t="str">
            <v>3 - Administrativo</v>
          </cell>
          <cell r="G18" t="str">
            <v>4110-10</v>
          </cell>
          <cell r="H18">
            <v>44197</v>
          </cell>
          <cell r="J18">
            <v>111.38</v>
          </cell>
          <cell r="L18">
            <v>132.2286</v>
          </cell>
          <cell r="M18">
            <v>22</v>
          </cell>
          <cell r="O18">
            <v>1.1599999999999999</v>
          </cell>
          <cell r="R18">
            <v>144.8477</v>
          </cell>
          <cell r="S18">
            <v>66</v>
          </cell>
          <cell r="U18">
            <v>64</v>
          </cell>
          <cell r="X18" t="str">
            <v>AUXILIO CRECHE</v>
          </cell>
        </row>
        <row r="19">
          <cell r="C19" t="str">
            <v>UPA OLINDA</v>
          </cell>
          <cell r="E19" t="str">
            <v>ALESSANDRA NASCIMENTO SILVA</v>
          </cell>
          <cell r="F19" t="str">
            <v>2 - Outros Profissionais da Saúde</v>
          </cell>
          <cell r="G19" t="str">
            <v>3222-05</v>
          </cell>
          <cell r="H19">
            <v>44197</v>
          </cell>
          <cell r="J19">
            <v>116.23</v>
          </cell>
          <cell r="L19">
            <v>132.2286</v>
          </cell>
          <cell r="M19">
            <v>22</v>
          </cell>
          <cell r="O19">
            <v>1.1599999999999999</v>
          </cell>
          <cell r="R19">
            <v>114.25</v>
          </cell>
          <cell r="S19">
            <v>53.46</v>
          </cell>
          <cell r="U19">
            <v>0</v>
          </cell>
        </row>
        <row r="20">
          <cell r="C20" t="str">
            <v>UPA OLINDA</v>
          </cell>
          <cell r="E20" t="str">
            <v>ALEXANDRE GAMA MONTEIRO</v>
          </cell>
          <cell r="F20" t="str">
            <v>3 - Administrativo</v>
          </cell>
          <cell r="G20" t="str">
            <v>5142-25</v>
          </cell>
          <cell r="H20">
            <v>44197</v>
          </cell>
          <cell r="J20">
            <v>113.12</v>
          </cell>
          <cell r="L20">
            <v>132.2286</v>
          </cell>
          <cell r="M20">
            <v>22</v>
          </cell>
          <cell r="O20">
            <v>1.1599999999999999</v>
          </cell>
          <cell r="R20">
            <v>141.8477</v>
          </cell>
          <cell r="S20">
            <v>66</v>
          </cell>
          <cell r="U20">
            <v>0</v>
          </cell>
        </row>
        <row r="21">
          <cell r="C21" t="str">
            <v>UPA OLINDA</v>
          </cell>
          <cell r="E21" t="str">
            <v>ALEXSANDRA CORREIA DE AQUINO</v>
          </cell>
          <cell r="F21" t="str">
            <v>3 - Administrativo</v>
          </cell>
          <cell r="G21" t="str">
            <v>4110-10</v>
          </cell>
          <cell r="H21">
            <v>44197</v>
          </cell>
          <cell r="J21">
            <v>110</v>
          </cell>
          <cell r="L21">
            <v>132.2286</v>
          </cell>
          <cell r="M21">
            <v>0</v>
          </cell>
          <cell r="O21">
            <v>1.1599999999999999</v>
          </cell>
          <cell r="R21">
            <v>144.85</v>
          </cell>
          <cell r="S21">
            <v>66</v>
          </cell>
          <cell r="U21">
            <v>0</v>
          </cell>
        </row>
        <row r="22">
          <cell r="C22" t="str">
            <v>UPA OLINDA</v>
          </cell>
          <cell r="E22" t="str">
            <v>ALEXSANDRA DA SILVA FERREIRA</v>
          </cell>
          <cell r="F22" t="str">
            <v>2 - Outros Profissionais da Saúde</v>
          </cell>
          <cell r="G22" t="str">
            <v>2235-05</v>
          </cell>
          <cell r="H22">
            <v>44197</v>
          </cell>
          <cell r="J22">
            <v>301.17</v>
          </cell>
          <cell r="L22">
            <v>132.2286</v>
          </cell>
          <cell r="M22">
            <v>0</v>
          </cell>
          <cell r="O22">
            <v>2.44</v>
          </cell>
          <cell r="S22">
            <v>0</v>
          </cell>
          <cell r="U22">
            <v>0</v>
          </cell>
        </row>
        <row r="23">
          <cell r="C23" t="str">
            <v>UPA OLINDA</v>
          </cell>
          <cell r="E23" t="str">
            <v>ALEXSANDRA MARIA DA SILVA SANTOS</v>
          </cell>
          <cell r="F23" t="str">
            <v>3 - Administrativo</v>
          </cell>
          <cell r="G23" t="str">
            <v>4110-10</v>
          </cell>
          <cell r="H23">
            <v>44197</v>
          </cell>
          <cell r="J23">
            <v>111.59</v>
          </cell>
          <cell r="L23">
            <v>132.2286</v>
          </cell>
          <cell r="M23">
            <v>22</v>
          </cell>
          <cell r="O23">
            <v>1.1599999999999999</v>
          </cell>
          <cell r="R23">
            <v>156.85</v>
          </cell>
          <cell r="S23">
            <v>66</v>
          </cell>
          <cell r="U23">
            <v>64</v>
          </cell>
          <cell r="X23" t="str">
            <v>AUXILIO CRECHE</v>
          </cell>
        </row>
        <row r="24">
          <cell r="C24" t="str">
            <v>UPA OLINDA</v>
          </cell>
          <cell r="E24" t="str">
            <v>ALISSON JOSE DE LIMA PEIXOTO</v>
          </cell>
          <cell r="F24" t="str">
            <v>1 - Médico</v>
          </cell>
          <cell r="G24" t="str">
            <v>2251-25</v>
          </cell>
          <cell r="H24">
            <v>44197</v>
          </cell>
          <cell r="J24">
            <v>406.17</v>
          </cell>
          <cell r="L24">
            <v>132.2286</v>
          </cell>
          <cell r="M24">
            <v>0</v>
          </cell>
          <cell r="O24">
            <v>9.2799999999999994</v>
          </cell>
          <cell r="S24">
            <v>0</v>
          </cell>
          <cell r="U24">
            <v>0</v>
          </cell>
        </row>
        <row r="25">
          <cell r="C25" t="str">
            <v>UPA OLINDA</v>
          </cell>
          <cell r="E25" t="str">
            <v>ALVANY VIEIRA DAS NEVES</v>
          </cell>
          <cell r="F25" t="str">
            <v>3 - Administrativo</v>
          </cell>
          <cell r="G25" t="str">
            <v>5174-10</v>
          </cell>
          <cell r="H25">
            <v>44197</v>
          </cell>
          <cell r="J25">
            <v>110</v>
          </cell>
          <cell r="L25">
            <v>132.2286</v>
          </cell>
          <cell r="M25">
            <v>0</v>
          </cell>
          <cell r="O25">
            <v>1.1599999999999999</v>
          </cell>
          <cell r="R25">
            <v>224.65</v>
          </cell>
          <cell r="S25">
            <v>66</v>
          </cell>
          <cell r="U25">
            <v>0</v>
          </cell>
        </row>
        <row r="26">
          <cell r="C26" t="str">
            <v>UPA OLINDA</v>
          </cell>
          <cell r="E26" t="str">
            <v>ALYSSON BATISTA TAVARES DA SILVA</v>
          </cell>
          <cell r="F26" t="str">
            <v>2 - Outros Profissionais da Saúde</v>
          </cell>
          <cell r="G26" t="str">
            <v>3222-05</v>
          </cell>
          <cell r="H26">
            <v>44197</v>
          </cell>
          <cell r="J26">
            <v>152.33000000000001</v>
          </cell>
          <cell r="L26">
            <v>132.2286</v>
          </cell>
          <cell r="M26">
            <v>22</v>
          </cell>
          <cell r="O26">
            <v>1.1599999999999999</v>
          </cell>
          <cell r="S26">
            <v>0</v>
          </cell>
          <cell r="U26">
            <v>0</v>
          </cell>
        </row>
        <row r="27">
          <cell r="C27" t="str">
            <v>UPA OLINDA</v>
          </cell>
          <cell r="E27" t="str">
            <v>AMANDA DOS SANTOS RIBEIRO DA SILVA NASCIMENTO</v>
          </cell>
          <cell r="F27" t="str">
            <v>2 - Outros Profissionais da Saúde</v>
          </cell>
          <cell r="G27" t="str">
            <v>3222-05</v>
          </cell>
          <cell r="H27">
            <v>44197</v>
          </cell>
          <cell r="J27">
            <v>109.75</v>
          </cell>
          <cell r="L27">
            <v>132.2286</v>
          </cell>
          <cell r="M27">
            <v>0</v>
          </cell>
          <cell r="O27">
            <v>1.1599999999999999</v>
          </cell>
          <cell r="S27">
            <v>0</v>
          </cell>
          <cell r="U27">
            <v>66.11</v>
          </cell>
          <cell r="X27" t="str">
            <v>AUXILIO CRECHE</v>
          </cell>
        </row>
        <row r="28">
          <cell r="C28" t="str">
            <v>UPA OLINDA</v>
          </cell>
          <cell r="E28" t="str">
            <v>AMANDA FRANCISCA ANDRADE DE CARVALHO</v>
          </cell>
          <cell r="F28" t="str">
            <v>2 - Outros Profissionais da Saúde</v>
          </cell>
          <cell r="G28" t="str">
            <v>3222-05</v>
          </cell>
          <cell r="H28">
            <v>44197</v>
          </cell>
          <cell r="J28">
            <v>107.54</v>
          </cell>
          <cell r="L28">
            <v>132.2286</v>
          </cell>
          <cell r="M28">
            <v>22</v>
          </cell>
          <cell r="O28">
            <v>1.1599999999999999</v>
          </cell>
          <cell r="R28">
            <v>114.25</v>
          </cell>
          <cell r="S28">
            <v>24.2</v>
          </cell>
          <cell r="U28">
            <v>0</v>
          </cell>
        </row>
        <row r="29">
          <cell r="C29" t="str">
            <v>UPA OLINDA</v>
          </cell>
          <cell r="E29" t="str">
            <v>AMANDA RAMOS XAVIER DO NASCIMENTO</v>
          </cell>
          <cell r="F29" t="str">
            <v>3 - Administrativo</v>
          </cell>
          <cell r="G29" t="str">
            <v>4110-10</v>
          </cell>
          <cell r="H29">
            <v>44197</v>
          </cell>
          <cell r="J29">
            <v>110.11</v>
          </cell>
          <cell r="L29">
            <v>132.2286</v>
          </cell>
          <cell r="M29">
            <v>22</v>
          </cell>
          <cell r="O29">
            <v>1.1599999999999999</v>
          </cell>
          <cell r="R29">
            <v>141.8477</v>
          </cell>
          <cell r="S29">
            <v>66</v>
          </cell>
          <cell r="U29">
            <v>0</v>
          </cell>
        </row>
        <row r="30">
          <cell r="C30" t="str">
            <v>UPA OLINDA</v>
          </cell>
          <cell r="E30" t="str">
            <v>ANA AMELIA FRUSCALSO TAVARES CORDEIRO</v>
          </cell>
          <cell r="F30" t="str">
            <v>1 - Médico</v>
          </cell>
          <cell r="G30" t="str">
            <v>2251-25</v>
          </cell>
          <cell r="H30">
            <v>44197</v>
          </cell>
          <cell r="J30">
            <v>724.76</v>
          </cell>
          <cell r="L30">
            <v>132.2286</v>
          </cell>
          <cell r="M30">
            <v>0</v>
          </cell>
          <cell r="O30">
            <v>9.2799999999999994</v>
          </cell>
          <cell r="S30">
            <v>0</v>
          </cell>
          <cell r="U30">
            <v>0</v>
          </cell>
        </row>
        <row r="31">
          <cell r="C31" t="str">
            <v>UPA OLINDA</v>
          </cell>
          <cell r="E31" t="str">
            <v>ANDRE SILVA DE OLIVEIRA</v>
          </cell>
          <cell r="F31" t="str">
            <v>2 - Outros Profissionais da Saúde</v>
          </cell>
          <cell r="G31" t="str">
            <v>5152-05</v>
          </cell>
          <cell r="H31">
            <v>44197</v>
          </cell>
          <cell r="J31">
            <v>142.29</v>
          </cell>
          <cell r="L31">
            <v>132.2286</v>
          </cell>
          <cell r="M31">
            <v>22</v>
          </cell>
          <cell r="O31">
            <v>1.1599999999999999</v>
          </cell>
          <cell r="R31">
            <v>210.8477</v>
          </cell>
          <cell r="S31">
            <v>66</v>
          </cell>
          <cell r="U31">
            <v>0</v>
          </cell>
        </row>
        <row r="32">
          <cell r="C32" t="str">
            <v>UPA OLINDA</v>
          </cell>
          <cell r="E32" t="str">
            <v>ANDREANA MARIA DE MENDONCA ALVES</v>
          </cell>
          <cell r="F32" t="str">
            <v>1 - Médico</v>
          </cell>
          <cell r="G32" t="str">
            <v>2251-25</v>
          </cell>
          <cell r="H32">
            <v>44197</v>
          </cell>
          <cell r="J32">
            <v>326.73</v>
          </cell>
          <cell r="L32">
            <v>132.2286</v>
          </cell>
          <cell r="M32">
            <v>0</v>
          </cell>
          <cell r="O32">
            <v>9.2799999999999994</v>
          </cell>
          <cell r="S32">
            <v>0</v>
          </cell>
          <cell r="U32">
            <v>0</v>
          </cell>
        </row>
        <row r="33">
          <cell r="C33" t="str">
            <v>UPA OLINDA</v>
          </cell>
          <cell r="E33" t="str">
            <v>ANGELA ALVES DE LIMA BACELAR</v>
          </cell>
          <cell r="F33" t="str">
            <v>2 - Outros Profissionais da Saúde</v>
          </cell>
          <cell r="G33" t="str">
            <v>3222-05</v>
          </cell>
          <cell r="H33">
            <v>44197</v>
          </cell>
          <cell r="J33">
            <v>0</v>
          </cell>
          <cell r="L33">
            <v>132.2286</v>
          </cell>
          <cell r="M33">
            <v>0</v>
          </cell>
          <cell r="O33">
            <v>1.1599999999999999</v>
          </cell>
          <cell r="S33">
            <v>0</v>
          </cell>
          <cell r="U33">
            <v>0</v>
          </cell>
        </row>
        <row r="34">
          <cell r="C34" t="str">
            <v>UPA OLINDA</v>
          </cell>
          <cell r="E34" t="str">
            <v>ANTONIO SERGIO DE ANDRADE</v>
          </cell>
          <cell r="F34" t="str">
            <v>1 - Médico</v>
          </cell>
          <cell r="G34" t="str">
            <v>2251-25</v>
          </cell>
          <cell r="H34">
            <v>44197</v>
          </cell>
          <cell r="J34">
            <v>359.79</v>
          </cell>
          <cell r="L34">
            <v>132.2286</v>
          </cell>
          <cell r="M34">
            <v>3.17</v>
          </cell>
          <cell r="O34">
            <v>9.2799999999999994</v>
          </cell>
          <cell r="S34">
            <v>0</v>
          </cell>
          <cell r="U34">
            <v>0</v>
          </cell>
        </row>
        <row r="35">
          <cell r="C35" t="str">
            <v>UPA OLINDA</v>
          </cell>
          <cell r="E35" t="str">
            <v>AURI ALVES DOS SANTOS FILHO</v>
          </cell>
          <cell r="F35" t="str">
            <v>1 - Médico</v>
          </cell>
          <cell r="G35" t="str">
            <v>2251-25</v>
          </cell>
          <cell r="H35">
            <v>44197</v>
          </cell>
          <cell r="J35">
            <v>398.84</v>
          </cell>
          <cell r="L35">
            <v>132.2286</v>
          </cell>
          <cell r="M35">
            <v>0</v>
          </cell>
          <cell r="O35">
            <v>9.2799999999999994</v>
          </cell>
          <cell r="S35">
            <v>0</v>
          </cell>
          <cell r="U35">
            <v>0</v>
          </cell>
        </row>
        <row r="36">
          <cell r="C36" t="str">
            <v>UPA OLINDA</v>
          </cell>
          <cell r="E36" t="str">
            <v>BARBARA XAVIER BEZERRA</v>
          </cell>
          <cell r="F36" t="str">
            <v>2 - Outros Profissionais da Saúde</v>
          </cell>
          <cell r="G36" t="str">
            <v>3222-05</v>
          </cell>
          <cell r="H36">
            <v>44197</v>
          </cell>
          <cell r="J36">
            <v>108.73</v>
          </cell>
          <cell r="L36">
            <v>132.2286</v>
          </cell>
          <cell r="M36">
            <v>22</v>
          </cell>
          <cell r="O36">
            <v>1.1599999999999999</v>
          </cell>
          <cell r="R36">
            <v>329.84769999999997</v>
          </cell>
          <cell r="S36">
            <v>66</v>
          </cell>
          <cell r="U36">
            <v>0</v>
          </cell>
        </row>
        <row r="37">
          <cell r="C37" t="str">
            <v>UPA OLINDA</v>
          </cell>
          <cell r="E37" t="str">
            <v>BEATRIZ ALVES DA SILVA</v>
          </cell>
          <cell r="F37" t="str">
            <v>2 - Outros Profissionais da Saúde</v>
          </cell>
          <cell r="G37" t="str">
            <v>5211-30</v>
          </cell>
          <cell r="H37">
            <v>44197</v>
          </cell>
          <cell r="J37">
            <v>106.09</v>
          </cell>
          <cell r="L37">
            <v>132.2286</v>
          </cell>
          <cell r="M37">
            <v>22</v>
          </cell>
          <cell r="O37">
            <v>1.1599999999999999</v>
          </cell>
          <cell r="R37">
            <v>107.3477</v>
          </cell>
          <cell r="S37">
            <v>66</v>
          </cell>
          <cell r="U37">
            <v>0</v>
          </cell>
        </row>
        <row r="38">
          <cell r="C38" t="str">
            <v>UPA OLINDA</v>
          </cell>
          <cell r="E38" t="str">
            <v>BERNARDO DA SILVA</v>
          </cell>
          <cell r="F38" t="str">
            <v>2 - Outros Profissionais da Saúde</v>
          </cell>
          <cell r="G38" t="str">
            <v>3222-05</v>
          </cell>
          <cell r="H38">
            <v>44197</v>
          </cell>
          <cell r="J38">
            <v>105.33</v>
          </cell>
          <cell r="L38">
            <v>132.2286</v>
          </cell>
          <cell r="M38">
            <v>22</v>
          </cell>
          <cell r="O38">
            <v>1.1599999999999999</v>
          </cell>
          <cell r="R38">
            <v>107.35</v>
          </cell>
          <cell r="S38">
            <v>66</v>
          </cell>
          <cell r="U38">
            <v>0</v>
          </cell>
        </row>
        <row r="39">
          <cell r="C39" t="str">
            <v>UPA OLINDA</v>
          </cell>
          <cell r="E39" t="str">
            <v>BRENDA LETICIA BEZERRA DE OLIVEIRA</v>
          </cell>
          <cell r="F39" t="str">
            <v>3 - Administrativo</v>
          </cell>
          <cell r="G39" t="str">
            <v>4110-10</v>
          </cell>
          <cell r="H39">
            <v>44197</v>
          </cell>
          <cell r="J39">
            <v>10.62</v>
          </cell>
          <cell r="L39">
            <v>132.2286</v>
          </cell>
          <cell r="M39">
            <v>0</v>
          </cell>
          <cell r="O39">
            <v>1.1599999999999999</v>
          </cell>
          <cell r="R39">
            <v>134.60249999999999</v>
          </cell>
          <cell r="S39">
            <v>32.090000000000003</v>
          </cell>
          <cell r="U39">
            <v>0</v>
          </cell>
        </row>
        <row r="40">
          <cell r="C40" t="str">
            <v>UPA OLINDA</v>
          </cell>
          <cell r="E40" t="str">
            <v>BRITA NIKA SUAREZ ARTEAGA</v>
          </cell>
          <cell r="F40" t="str">
            <v>1 - Médico</v>
          </cell>
          <cell r="G40" t="str">
            <v>2251-25</v>
          </cell>
          <cell r="H40">
            <v>44197</v>
          </cell>
          <cell r="J40">
            <v>706.33</v>
          </cell>
          <cell r="L40">
            <v>132.2286</v>
          </cell>
          <cell r="M40">
            <v>0</v>
          </cell>
          <cell r="O40">
            <v>9.2799999999999994</v>
          </cell>
          <cell r="S40">
            <v>0</v>
          </cell>
          <cell r="U40">
            <v>0</v>
          </cell>
        </row>
        <row r="41">
          <cell r="C41" t="str">
            <v>UPA OLINDA</v>
          </cell>
          <cell r="E41" t="str">
            <v>BRUNNA CAROLINE SANTOS DE MOURA</v>
          </cell>
          <cell r="F41" t="str">
            <v>1 - Médico</v>
          </cell>
          <cell r="G41" t="str">
            <v>2251-25</v>
          </cell>
          <cell r="H41">
            <v>44197</v>
          </cell>
          <cell r="J41">
            <v>401.63</v>
          </cell>
          <cell r="L41">
            <v>132.2286</v>
          </cell>
          <cell r="M41">
            <v>0</v>
          </cell>
          <cell r="O41">
            <v>9.2799999999999994</v>
          </cell>
          <cell r="S41">
            <v>0</v>
          </cell>
          <cell r="U41">
            <v>0</v>
          </cell>
        </row>
        <row r="42">
          <cell r="C42" t="str">
            <v>UPA OLINDA</v>
          </cell>
          <cell r="E42" t="str">
            <v>CAMILA FERNANDA CANDIDO DE ALBUQUERQUE</v>
          </cell>
          <cell r="F42" t="str">
            <v>1 - Médico</v>
          </cell>
          <cell r="G42" t="str">
            <v>2251-25</v>
          </cell>
          <cell r="H42">
            <v>44197</v>
          </cell>
          <cell r="J42">
            <v>1096.5</v>
          </cell>
          <cell r="L42">
            <v>132.2286</v>
          </cell>
          <cell r="M42">
            <v>9.5</v>
          </cell>
          <cell r="O42">
            <v>9.2799999999999994</v>
          </cell>
          <cell r="S42">
            <v>0</v>
          </cell>
          <cell r="U42">
            <v>0</v>
          </cell>
        </row>
        <row r="43">
          <cell r="C43" t="str">
            <v>UPA OLINDA</v>
          </cell>
          <cell r="E43" t="str">
            <v>CAMYLA MELO COELHO</v>
          </cell>
          <cell r="F43" t="str">
            <v>1 - Médico</v>
          </cell>
          <cell r="G43" t="str">
            <v>2251-25</v>
          </cell>
          <cell r="H43">
            <v>44197</v>
          </cell>
          <cell r="J43">
            <v>491.58</v>
          </cell>
          <cell r="L43">
            <v>132.2286</v>
          </cell>
          <cell r="M43">
            <v>3.17</v>
          </cell>
          <cell r="O43">
            <v>9.2799999999999994</v>
          </cell>
          <cell r="S43">
            <v>0</v>
          </cell>
          <cell r="U43">
            <v>0</v>
          </cell>
        </row>
        <row r="44">
          <cell r="C44" t="str">
            <v>UPA OLINDA</v>
          </cell>
          <cell r="E44" t="str">
            <v>CARLA CRISTINA INACIO SILVA</v>
          </cell>
          <cell r="F44" t="str">
            <v>1 - Médico</v>
          </cell>
          <cell r="G44" t="str">
            <v>2251-25</v>
          </cell>
          <cell r="H44">
            <v>44197</v>
          </cell>
          <cell r="J44">
            <v>307.97000000000003</v>
          </cell>
          <cell r="L44">
            <v>132.2286</v>
          </cell>
          <cell r="M44">
            <v>0</v>
          </cell>
          <cell r="O44">
            <v>9.2799999999999994</v>
          </cell>
          <cell r="S44">
            <v>0</v>
          </cell>
          <cell r="U44">
            <v>0</v>
          </cell>
        </row>
        <row r="45">
          <cell r="C45" t="str">
            <v>UPA OLINDA</v>
          </cell>
          <cell r="E45" t="str">
            <v>CARLOS EDUARDO DA SILVA GOMES</v>
          </cell>
          <cell r="F45" t="str">
            <v>3 - Administrativo</v>
          </cell>
          <cell r="G45" t="str">
            <v>5174-10</v>
          </cell>
          <cell r="H45">
            <v>44197</v>
          </cell>
          <cell r="J45">
            <v>113.33</v>
          </cell>
          <cell r="L45">
            <v>132.2286</v>
          </cell>
          <cell r="M45">
            <v>22</v>
          </cell>
          <cell r="O45">
            <v>1.1599999999999999</v>
          </cell>
          <cell r="S45">
            <v>0</v>
          </cell>
          <cell r="U45">
            <v>0</v>
          </cell>
        </row>
        <row r="46">
          <cell r="C46" t="str">
            <v>UPA OLINDA</v>
          </cell>
          <cell r="E46" t="str">
            <v>CARLOS JOSE LIMA DE MEDEIROS</v>
          </cell>
          <cell r="F46" t="str">
            <v>1 - Médico</v>
          </cell>
          <cell r="G46" t="str">
            <v>2251-25</v>
          </cell>
          <cell r="H46">
            <v>44197</v>
          </cell>
          <cell r="J46">
            <v>452.91</v>
          </cell>
          <cell r="L46">
            <v>132.2286</v>
          </cell>
          <cell r="M46">
            <v>0</v>
          </cell>
          <cell r="O46">
            <v>9.2799999999999994</v>
          </cell>
          <cell r="S46">
            <v>0</v>
          </cell>
          <cell r="U46">
            <v>0</v>
          </cell>
        </row>
        <row r="47">
          <cell r="C47" t="str">
            <v>UPA OLINDA</v>
          </cell>
          <cell r="E47" t="str">
            <v>CARMEM VIRGINIA CERQUINHO DE OLIVEIRA</v>
          </cell>
          <cell r="F47" t="str">
            <v>4 - Assistência Odontológica</v>
          </cell>
          <cell r="G47" t="str">
            <v>2232-08</v>
          </cell>
          <cell r="H47">
            <v>44197</v>
          </cell>
          <cell r="J47">
            <v>292.25</v>
          </cell>
          <cell r="L47">
            <v>132.2286</v>
          </cell>
          <cell r="M47">
            <v>0</v>
          </cell>
          <cell r="O47">
            <v>1.1599999999999999</v>
          </cell>
          <cell r="S47">
            <v>0</v>
          </cell>
          <cell r="U47">
            <v>0</v>
          </cell>
        </row>
        <row r="48">
          <cell r="C48" t="str">
            <v>UPA OLINDA</v>
          </cell>
          <cell r="E48" t="str">
            <v>CASSIA REGINA MOTA PEREIRA</v>
          </cell>
          <cell r="F48" t="str">
            <v>3 - Administrativo</v>
          </cell>
          <cell r="G48" t="str">
            <v>4110-10</v>
          </cell>
          <cell r="H48">
            <v>44197</v>
          </cell>
          <cell r="J48">
            <v>10.98</v>
          </cell>
          <cell r="L48">
            <v>132.2286</v>
          </cell>
          <cell r="M48">
            <v>0</v>
          </cell>
          <cell r="O48">
            <v>1.1599999999999999</v>
          </cell>
          <cell r="R48">
            <v>141.5025</v>
          </cell>
          <cell r="S48">
            <v>33</v>
          </cell>
          <cell r="U48">
            <v>0</v>
          </cell>
        </row>
        <row r="49">
          <cell r="C49" t="str">
            <v>UPA OLINDA</v>
          </cell>
          <cell r="E49" t="str">
            <v>CELIA GOMES DE MELO</v>
          </cell>
          <cell r="F49" t="str">
            <v>2 - Outros Profissionais da Saúde</v>
          </cell>
          <cell r="G49" t="str">
            <v>3226-05</v>
          </cell>
          <cell r="H49">
            <v>44197</v>
          </cell>
          <cell r="J49">
            <v>147.22999999999999</v>
          </cell>
          <cell r="L49">
            <v>132.2286</v>
          </cell>
          <cell r="M49">
            <v>22</v>
          </cell>
          <cell r="O49">
            <v>1.1599999999999999</v>
          </cell>
          <cell r="R49">
            <v>210.85</v>
          </cell>
          <cell r="S49">
            <v>66</v>
          </cell>
          <cell r="U49">
            <v>0</v>
          </cell>
        </row>
        <row r="50">
          <cell r="C50" t="str">
            <v>UPA OLINDA</v>
          </cell>
          <cell r="E50" t="str">
            <v>CHARLES ALMIR ALBUQUERQUE DE ARAUJO JUNIOR</v>
          </cell>
          <cell r="F50" t="str">
            <v>1 - Médico</v>
          </cell>
          <cell r="G50" t="str">
            <v>2251-25</v>
          </cell>
          <cell r="H50">
            <v>44197</v>
          </cell>
          <cell r="J50">
            <v>93.84</v>
          </cell>
          <cell r="L50">
            <v>132.2286</v>
          </cell>
          <cell r="M50">
            <v>0</v>
          </cell>
          <cell r="O50">
            <v>0.1</v>
          </cell>
          <cell r="S50">
            <v>0</v>
          </cell>
          <cell r="U50">
            <v>0</v>
          </cell>
        </row>
        <row r="51">
          <cell r="C51" t="str">
            <v>UPA OLINDA</v>
          </cell>
          <cell r="E51" t="str">
            <v>CHRISTIANA AZEVEDO DE SOUZA</v>
          </cell>
          <cell r="F51" t="str">
            <v>3 - Administrativo</v>
          </cell>
          <cell r="G51" t="str">
            <v>5134-30</v>
          </cell>
          <cell r="H51">
            <v>44197</v>
          </cell>
          <cell r="J51">
            <v>94.58</v>
          </cell>
          <cell r="L51">
            <v>132.2286</v>
          </cell>
          <cell r="M51">
            <v>22</v>
          </cell>
          <cell r="O51">
            <v>1.1599999999999999</v>
          </cell>
          <cell r="R51">
            <v>126.0977</v>
          </cell>
          <cell r="S51">
            <v>66</v>
          </cell>
          <cell r="U51">
            <v>0</v>
          </cell>
        </row>
        <row r="52">
          <cell r="C52" t="str">
            <v>UPA OLINDA</v>
          </cell>
          <cell r="E52" t="str">
            <v>CICERO FERNANDES DE ARAUJO</v>
          </cell>
          <cell r="F52" t="str">
            <v>2 - Outros Profissionais da Saúde</v>
          </cell>
          <cell r="G52" t="str">
            <v>2235-05</v>
          </cell>
          <cell r="H52">
            <v>44197</v>
          </cell>
          <cell r="J52">
            <v>296.25</v>
          </cell>
          <cell r="L52">
            <v>132.2286</v>
          </cell>
          <cell r="M52">
            <v>0</v>
          </cell>
          <cell r="O52">
            <v>2.44</v>
          </cell>
          <cell r="S52">
            <v>0</v>
          </cell>
          <cell r="U52">
            <v>0</v>
          </cell>
        </row>
        <row r="53">
          <cell r="C53" t="str">
            <v>UPA OLINDA</v>
          </cell>
          <cell r="E53" t="str">
            <v>CLARICE DA SILVA GOUVEIA</v>
          </cell>
          <cell r="F53" t="str">
            <v>2 - Outros Profissionais da Saúde</v>
          </cell>
          <cell r="G53" t="str">
            <v>5211-30</v>
          </cell>
          <cell r="H53">
            <v>44197</v>
          </cell>
          <cell r="J53">
            <v>109.52</v>
          </cell>
          <cell r="L53">
            <v>132.2286</v>
          </cell>
          <cell r="M53">
            <v>22</v>
          </cell>
          <cell r="O53">
            <v>1.1599999999999999</v>
          </cell>
          <cell r="R53">
            <v>126.1</v>
          </cell>
          <cell r="S53">
            <v>66</v>
          </cell>
          <cell r="U53">
            <v>64</v>
          </cell>
          <cell r="X53" t="str">
            <v>AUXILIO CRECHE</v>
          </cell>
        </row>
        <row r="54">
          <cell r="C54" t="str">
            <v>UPA OLINDA</v>
          </cell>
          <cell r="E54" t="str">
            <v>CRISTIANA VALERIA DA SILVA SINFRONIO</v>
          </cell>
          <cell r="F54" t="str">
            <v>2 - Outros Profissionais da Saúde</v>
          </cell>
          <cell r="G54" t="str">
            <v>3222-05</v>
          </cell>
          <cell r="H54">
            <v>44197</v>
          </cell>
          <cell r="J54">
            <v>0</v>
          </cell>
          <cell r="L54">
            <v>132.2286</v>
          </cell>
          <cell r="M54">
            <v>0</v>
          </cell>
          <cell r="O54">
            <v>1.1599999999999999</v>
          </cell>
          <cell r="S54">
            <v>0</v>
          </cell>
          <cell r="U54">
            <v>0</v>
          </cell>
        </row>
        <row r="55">
          <cell r="C55" t="str">
            <v>UPA OLINDA</v>
          </cell>
          <cell r="E55" t="str">
            <v>CRISTIANE APRIGIO DE ASSUNCAO</v>
          </cell>
          <cell r="F55" t="str">
            <v>2 - Outros Profissionais da Saúde</v>
          </cell>
          <cell r="G55" t="str">
            <v>3222-05</v>
          </cell>
          <cell r="H55">
            <v>44197</v>
          </cell>
          <cell r="J55">
            <v>125.5</v>
          </cell>
          <cell r="L55">
            <v>132.2286</v>
          </cell>
          <cell r="M55">
            <v>22</v>
          </cell>
          <cell r="O55">
            <v>1.1599999999999999</v>
          </cell>
          <cell r="R55">
            <v>117.3477</v>
          </cell>
          <cell r="S55">
            <v>66</v>
          </cell>
          <cell r="U55">
            <v>0</v>
          </cell>
        </row>
        <row r="56">
          <cell r="C56" t="str">
            <v>UPA OLINDA</v>
          </cell>
          <cell r="E56" t="str">
            <v>CRISTIANE MARIA SALES VIANA</v>
          </cell>
          <cell r="F56" t="str">
            <v>2 - Outros Profissionais da Saúde</v>
          </cell>
          <cell r="G56" t="str">
            <v>5152-05</v>
          </cell>
          <cell r="H56">
            <v>44197</v>
          </cell>
          <cell r="J56">
            <v>107.48</v>
          </cell>
          <cell r="L56">
            <v>132.2286</v>
          </cell>
          <cell r="M56">
            <v>22</v>
          </cell>
          <cell r="O56">
            <v>1.1599999999999999</v>
          </cell>
          <cell r="R56">
            <v>107.35</v>
          </cell>
          <cell r="S56">
            <v>39.1</v>
          </cell>
          <cell r="U56">
            <v>0</v>
          </cell>
        </row>
        <row r="57">
          <cell r="C57" t="str">
            <v>UPA OLINDA</v>
          </cell>
          <cell r="E57" t="str">
            <v>CRISTIANO RAELI</v>
          </cell>
          <cell r="F57" t="str">
            <v>2 - Outros Profissionais da Saúde</v>
          </cell>
          <cell r="G57" t="str">
            <v>7664-20</v>
          </cell>
          <cell r="H57">
            <v>44197</v>
          </cell>
          <cell r="J57">
            <v>127.6</v>
          </cell>
          <cell r="L57">
            <v>132.2286</v>
          </cell>
          <cell r="M57">
            <v>2.71</v>
          </cell>
          <cell r="O57">
            <v>1.1599999999999999</v>
          </cell>
          <cell r="S57">
            <v>0</v>
          </cell>
          <cell r="U57">
            <v>0</v>
          </cell>
        </row>
        <row r="58">
          <cell r="C58" t="str">
            <v>UPA OLINDA</v>
          </cell>
          <cell r="E58" t="str">
            <v>CRISTINA FLOR DA SILVA</v>
          </cell>
          <cell r="F58" t="str">
            <v>2 - Outros Profissionais da Saúde</v>
          </cell>
          <cell r="G58" t="str">
            <v>3222-05</v>
          </cell>
          <cell r="H58">
            <v>44197</v>
          </cell>
          <cell r="J58">
            <v>128.22</v>
          </cell>
          <cell r="L58">
            <v>132.2286</v>
          </cell>
          <cell r="M58">
            <v>22</v>
          </cell>
          <cell r="O58">
            <v>1.1599999999999999</v>
          </cell>
          <cell r="R58">
            <v>114.24769999999999</v>
          </cell>
          <cell r="S58">
            <v>66</v>
          </cell>
          <cell r="U58">
            <v>0</v>
          </cell>
        </row>
        <row r="59">
          <cell r="C59" t="str">
            <v>UPA OLINDA</v>
          </cell>
          <cell r="E59" t="str">
            <v>DANIEL RICARDO PEREIRA CABRAL</v>
          </cell>
          <cell r="F59" t="str">
            <v>1 - Médico</v>
          </cell>
          <cell r="G59" t="str">
            <v>2251-25</v>
          </cell>
          <cell r="H59">
            <v>44197</v>
          </cell>
          <cell r="J59">
            <v>526.05999999999995</v>
          </cell>
          <cell r="L59">
            <v>132.2286</v>
          </cell>
          <cell r="M59">
            <v>1.58</v>
          </cell>
          <cell r="O59">
            <v>9.2799999999999994</v>
          </cell>
          <cell r="S59">
            <v>0</v>
          </cell>
          <cell r="U59">
            <v>0</v>
          </cell>
        </row>
        <row r="60">
          <cell r="C60" t="str">
            <v>UPA OLINDA</v>
          </cell>
          <cell r="E60" t="str">
            <v>DANIELA MARQUES DA SILVA</v>
          </cell>
          <cell r="F60" t="str">
            <v>2 - Outros Profissionais da Saúde</v>
          </cell>
          <cell r="G60" t="str">
            <v>5211-30</v>
          </cell>
          <cell r="H60">
            <v>44197</v>
          </cell>
          <cell r="J60">
            <v>92.05</v>
          </cell>
          <cell r="L60">
            <v>132.2286</v>
          </cell>
          <cell r="M60">
            <v>22</v>
          </cell>
          <cell r="O60">
            <v>1.1599999999999999</v>
          </cell>
          <cell r="R60">
            <v>107.35</v>
          </cell>
          <cell r="S60">
            <v>66</v>
          </cell>
          <cell r="U60">
            <v>64</v>
          </cell>
          <cell r="X60" t="str">
            <v>AUXILIO CRECHE</v>
          </cell>
        </row>
        <row r="61">
          <cell r="C61" t="str">
            <v>UPA OLINDA</v>
          </cell>
          <cell r="E61" t="str">
            <v>DANIELE MARIA DA SILVA</v>
          </cell>
          <cell r="F61" t="str">
            <v>3 - Administrativo</v>
          </cell>
          <cell r="G61" t="str">
            <v>4110-10</v>
          </cell>
          <cell r="H61">
            <v>44197</v>
          </cell>
          <cell r="J61">
            <v>113</v>
          </cell>
          <cell r="L61">
            <v>132.2286</v>
          </cell>
          <cell r="M61">
            <v>22</v>
          </cell>
          <cell r="O61">
            <v>1.1599999999999999</v>
          </cell>
          <cell r="R61">
            <v>124.25</v>
          </cell>
          <cell r="S61">
            <v>66</v>
          </cell>
          <cell r="U61">
            <v>64</v>
          </cell>
          <cell r="X61" t="str">
            <v>AUXILIO CRECHE</v>
          </cell>
        </row>
        <row r="62">
          <cell r="C62" t="str">
            <v>UPA OLINDA</v>
          </cell>
          <cell r="E62" t="str">
            <v>DANIELLY SANTOS RAMOS DE BARROS</v>
          </cell>
          <cell r="F62" t="str">
            <v>2 - Outros Profissionais da Saúde</v>
          </cell>
          <cell r="G62" t="str">
            <v>2235-05</v>
          </cell>
          <cell r="H62">
            <v>44197</v>
          </cell>
          <cell r="J62">
            <v>236.55</v>
          </cell>
          <cell r="L62">
            <v>132.2286</v>
          </cell>
          <cell r="M62">
            <v>0</v>
          </cell>
          <cell r="O62">
            <v>2.44</v>
          </cell>
          <cell r="S62">
            <v>0</v>
          </cell>
          <cell r="U62">
            <v>0</v>
          </cell>
        </row>
        <row r="63">
          <cell r="C63" t="str">
            <v>UPA OLINDA</v>
          </cell>
          <cell r="E63" t="str">
            <v>DANTON MARTINS FILHO</v>
          </cell>
          <cell r="F63" t="str">
            <v>1 - Médico</v>
          </cell>
          <cell r="G63" t="str">
            <v>2252-70</v>
          </cell>
          <cell r="H63">
            <v>44197</v>
          </cell>
          <cell r="J63">
            <v>908.25</v>
          </cell>
          <cell r="L63">
            <v>132.2286</v>
          </cell>
          <cell r="M63">
            <v>0</v>
          </cell>
          <cell r="O63">
            <v>9.2799999999999994</v>
          </cell>
          <cell r="S63">
            <v>0</v>
          </cell>
          <cell r="U63">
            <v>0</v>
          </cell>
        </row>
        <row r="64">
          <cell r="C64" t="str">
            <v>UPA OLINDA</v>
          </cell>
          <cell r="E64" t="str">
            <v>DAVINA MARIA DO NASCIMENTO</v>
          </cell>
          <cell r="F64" t="str">
            <v>2 - Outros Profissionais da Saúde</v>
          </cell>
          <cell r="G64" t="str">
            <v>3222-05</v>
          </cell>
          <cell r="H64">
            <v>44197</v>
          </cell>
          <cell r="J64">
            <v>110</v>
          </cell>
          <cell r="L64">
            <v>132.2286</v>
          </cell>
          <cell r="M64">
            <v>0</v>
          </cell>
          <cell r="O64">
            <v>1.1599999999999999</v>
          </cell>
          <cell r="R64">
            <v>224.64769999999999</v>
          </cell>
          <cell r="S64">
            <v>66</v>
          </cell>
          <cell r="U64">
            <v>0</v>
          </cell>
        </row>
        <row r="65">
          <cell r="C65" t="str">
            <v>UPA OLINDA</v>
          </cell>
          <cell r="E65" t="str">
            <v>DAYANNE LIMA DA SILVA</v>
          </cell>
          <cell r="F65" t="str">
            <v>3 - Administrativo</v>
          </cell>
          <cell r="G65" t="str">
            <v>4110-10</v>
          </cell>
          <cell r="H65">
            <v>44197</v>
          </cell>
          <cell r="J65">
            <v>112.83</v>
          </cell>
          <cell r="L65">
            <v>132.2286</v>
          </cell>
          <cell r="M65">
            <v>22</v>
          </cell>
          <cell r="O65">
            <v>1.1599999999999999</v>
          </cell>
          <cell r="R65">
            <v>157.35</v>
          </cell>
          <cell r="S65">
            <v>66</v>
          </cell>
          <cell r="U65">
            <v>0</v>
          </cell>
        </row>
        <row r="66">
          <cell r="C66" t="str">
            <v>UPA OLINDA</v>
          </cell>
          <cell r="E66" t="str">
            <v>DEBORA COUTINHO PEREIRA</v>
          </cell>
          <cell r="F66" t="str">
            <v>1 - Médico</v>
          </cell>
          <cell r="G66" t="str">
            <v>2251-25</v>
          </cell>
          <cell r="H66">
            <v>44197</v>
          </cell>
          <cell r="J66">
            <v>1096.58</v>
          </cell>
          <cell r="L66">
            <v>132.2286</v>
          </cell>
          <cell r="M66">
            <v>0</v>
          </cell>
          <cell r="O66">
            <v>9.2799999999999994</v>
          </cell>
          <cell r="S66">
            <v>0</v>
          </cell>
          <cell r="U66">
            <v>0</v>
          </cell>
        </row>
        <row r="67">
          <cell r="C67" t="str">
            <v>UPA OLINDA</v>
          </cell>
          <cell r="E67" t="str">
            <v>DEBORA IALLE PESSOA DE SOUSA</v>
          </cell>
          <cell r="F67" t="str">
            <v>1 - Médico</v>
          </cell>
          <cell r="G67" t="str">
            <v>2251-25</v>
          </cell>
          <cell r="H67">
            <v>44197</v>
          </cell>
          <cell r="J67">
            <v>329.28</v>
          </cell>
          <cell r="L67">
            <v>132.2286</v>
          </cell>
          <cell r="M67">
            <v>6.34</v>
          </cell>
          <cell r="O67">
            <v>9.2799999999999994</v>
          </cell>
          <cell r="S67">
            <v>0</v>
          </cell>
          <cell r="U67">
            <v>0</v>
          </cell>
        </row>
        <row r="68">
          <cell r="C68" t="str">
            <v>UPA OLINDA</v>
          </cell>
          <cell r="E68" t="str">
            <v>DEBORA THAIS MARINHO FERREIRA ESPINDOLA</v>
          </cell>
          <cell r="F68" t="str">
            <v>3 - Administrativo</v>
          </cell>
          <cell r="G68" t="str">
            <v>4110-10</v>
          </cell>
          <cell r="H68">
            <v>44197</v>
          </cell>
          <cell r="J68">
            <v>119.75</v>
          </cell>
          <cell r="L68">
            <v>132.2286</v>
          </cell>
          <cell r="M68">
            <v>0</v>
          </cell>
          <cell r="O68">
            <v>1.1599999999999999</v>
          </cell>
          <cell r="R68">
            <v>114.25</v>
          </cell>
          <cell r="S68">
            <v>63.8</v>
          </cell>
          <cell r="U68">
            <v>0</v>
          </cell>
        </row>
        <row r="69">
          <cell r="C69" t="str">
            <v>UPA OLINDA</v>
          </cell>
          <cell r="E69" t="str">
            <v>DIJANE BISPO DOS SANTOS</v>
          </cell>
          <cell r="F69" t="str">
            <v>2 - Outros Profissionais da Saúde</v>
          </cell>
          <cell r="G69" t="str">
            <v>3222-05</v>
          </cell>
          <cell r="H69">
            <v>44197</v>
          </cell>
          <cell r="J69">
            <v>110</v>
          </cell>
          <cell r="L69">
            <v>132.2286</v>
          </cell>
          <cell r="M69">
            <v>0</v>
          </cell>
          <cell r="O69">
            <v>1.1599999999999999</v>
          </cell>
          <cell r="R69">
            <v>134.25</v>
          </cell>
          <cell r="S69">
            <v>66</v>
          </cell>
          <cell r="U69">
            <v>0</v>
          </cell>
        </row>
        <row r="70">
          <cell r="C70" t="str">
            <v>UPA OLINDA</v>
          </cell>
          <cell r="E70" t="str">
            <v>DIOGENES HENRIQUE DOS SANTOS</v>
          </cell>
          <cell r="F70" t="str">
            <v>2 - Outros Profissionais da Saúde</v>
          </cell>
          <cell r="G70" t="str">
            <v>5151-10</v>
          </cell>
          <cell r="H70">
            <v>44197</v>
          </cell>
          <cell r="J70">
            <v>142.12</v>
          </cell>
          <cell r="L70">
            <v>132.2286</v>
          </cell>
          <cell r="M70">
            <v>22</v>
          </cell>
          <cell r="O70">
            <v>1.1599999999999999</v>
          </cell>
          <cell r="S70">
            <v>0</v>
          </cell>
          <cell r="U70">
            <v>0</v>
          </cell>
        </row>
        <row r="71">
          <cell r="C71" t="str">
            <v>UPA OLINDA</v>
          </cell>
          <cell r="E71" t="str">
            <v>DRIELI GESSICA DA SILVA PRADO</v>
          </cell>
          <cell r="F71" t="str">
            <v>2 - Outros Profissionais da Saúde</v>
          </cell>
          <cell r="G71" t="str">
            <v>3222-05</v>
          </cell>
          <cell r="H71">
            <v>44197</v>
          </cell>
          <cell r="J71">
            <v>114.24</v>
          </cell>
          <cell r="L71">
            <v>132.2286</v>
          </cell>
          <cell r="M71">
            <v>22</v>
          </cell>
          <cell r="O71">
            <v>1.1599999999999999</v>
          </cell>
          <cell r="R71">
            <v>169.4477</v>
          </cell>
          <cell r="S71">
            <v>62.25</v>
          </cell>
          <cell r="U71">
            <v>0</v>
          </cell>
        </row>
        <row r="72">
          <cell r="C72" t="str">
            <v>UPA OLINDA</v>
          </cell>
          <cell r="E72" t="str">
            <v>EDENIR TRINDADE DA SILVA</v>
          </cell>
          <cell r="F72" t="str">
            <v>2 - Outros Profissionais da Saúde</v>
          </cell>
          <cell r="G72" t="str">
            <v>3222-05</v>
          </cell>
          <cell r="H72">
            <v>44197</v>
          </cell>
          <cell r="J72">
            <v>126.6</v>
          </cell>
          <cell r="L72">
            <v>132.2286</v>
          </cell>
          <cell r="M72">
            <v>22</v>
          </cell>
          <cell r="O72">
            <v>1.1599999999999999</v>
          </cell>
          <cell r="R72">
            <v>107.35</v>
          </cell>
          <cell r="S72">
            <v>63.8</v>
          </cell>
          <cell r="U72">
            <v>0</v>
          </cell>
        </row>
        <row r="73">
          <cell r="C73" t="str">
            <v>UPA OLINDA</v>
          </cell>
          <cell r="E73" t="str">
            <v>EDGAR DE BARROS LOBO JUNIOR</v>
          </cell>
          <cell r="F73" t="str">
            <v>1 - Médico</v>
          </cell>
          <cell r="G73" t="str">
            <v>2252-70</v>
          </cell>
          <cell r="H73">
            <v>44197</v>
          </cell>
          <cell r="J73">
            <v>313.45</v>
          </cell>
          <cell r="L73">
            <v>132.2286</v>
          </cell>
          <cell r="M73">
            <v>0</v>
          </cell>
          <cell r="O73">
            <v>9.2799999999999994</v>
          </cell>
          <cell r="S73">
            <v>0</v>
          </cell>
          <cell r="U73">
            <v>0</v>
          </cell>
        </row>
        <row r="74">
          <cell r="C74" t="str">
            <v>UPA OLINDA</v>
          </cell>
          <cell r="E74" t="str">
            <v>EDGAR DE OLIVEIRA NETO</v>
          </cell>
          <cell r="F74" t="str">
            <v>2 - Outros Profissionais da Saúde</v>
          </cell>
          <cell r="G74" t="str">
            <v>5151-10</v>
          </cell>
          <cell r="H74">
            <v>44197</v>
          </cell>
          <cell r="J74">
            <v>105.6</v>
          </cell>
          <cell r="L74">
            <v>132.2286</v>
          </cell>
          <cell r="M74">
            <v>0</v>
          </cell>
          <cell r="O74">
            <v>1.1599999999999999</v>
          </cell>
          <cell r="R74">
            <v>210.85</v>
          </cell>
          <cell r="S74">
            <v>66</v>
          </cell>
          <cell r="U74">
            <v>0</v>
          </cell>
        </row>
        <row r="75">
          <cell r="C75" t="str">
            <v>UPA OLINDA</v>
          </cell>
          <cell r="E75" t="str">
            <v>EDIVANI JOSEFA DOS SANTOS</v>
          </cell>
          <cell r="F75" t="str">
            <v>2 - Outros Profissionais da Saúde</v>
          </cell>
          <cell r="G75" t="str">
            <v>3226-05</v>
          </cell>
          <cell r="H75">
            <v>44197</v>
          </cell>
          <cell r="J75">
            <v>110.88</v>
          </cell>
          <cell r="L75">
            <v>132.2286</v>
          </cell>
          <cell r="M75">
            <v>22</v>
          </cell>
          <cell r="O75">
            <v>1.1599999999999999</v>
          </cell>
          <cell r="R75">
            <v>126.0977</v>
          </cell>
          <cell r="S75">
            <v>66</v>
          </cell>
          <cell r="U75">
            <v>0</v>
          </cell>
        </row>
        <row r="76">
          <cell r="C76" t="str">
            <v>UPA OLINDA</v>
          </cell>
          <cell r="E76" t="str">
            <v>EDIVANIA MARIA DA SILVA BELARMINO</v>
          </cell>
          <cell r="F76" t="str">
            <v>2 - Outros Profissionais da Saúde</v>
          </cell>
          <cell r="G76" t="str">
            <v>3222-05</v>
          </cell>
          <cell r="H76">
            <v>44197</v>
          </cell>
          <cell r="J76">
            <v>111.54</v>
          </cell>
          <cell r="L76">
            <v>132.2286</v>
          </cell>
          <cell r="M76">
            <v>22</v>
          </cell>
          <cell r="O76">
            <v>1.1599999999999999</v>
          </cell>
          <cell r="R76">
            <v>224.64769999999999</v>
          </cell>
          <cell r="S76">
            <v>66</v>
          </cell>
          <cell r="U76">
            <v>0</v>
          </cell>
        </row>
        <row r="77">
          <cell r="C77" t="str">
            <v>UPA OLINDA</v>
          </cell>
          <cell r="E77" t="str">
            <v>EDJANE MARIA DOS SANTOS SILVA</v>
          </cell>
          <cell r="F77" t="str">
            <v>2 - Outros Profissionais da Saúde</v>
          </cell>
          <cell r="G77" t="str">
            <v>3222-05</v>
          </cell>
          <cell r="H77">
            <v>44197</v>
          </cell>
          <cell r="J77">
            <v>187.45</v>
          </cell>
          <cell r="L77">
            <v>132.2286</v>
          </cell>
          <cell r="M77">
            <v>22</v>
          </cell>
          <cell r="O77">
            <v>1.1599999999999999</v>
          </cell>
          <cell r="R77">
            <v>210.85</v>
          </cell>
          <cell r="S77">
            <v>61.6</v>
          </cell>
          <cell r="U77">
            <v>0</v>
          </cell>
        </row>
        <row r="78">
          <cell r="C78" t="str">
            <v>UPA OLINDA</v>
          </cell>
          <cell r="E78" t="str">
            <v>EDMILSON DANTAS NOGUEIRA</v>
          </cell>
          <cell r="F78" t="str">
            <v>3 - Administrativo</v>
          </cell>
          <cell r="G78" t="str">
            <v>5142-25</v>
          </cell>
          <cell r="H78">
            <v>44197</v>
          </cell>
          <cell r="J78">
            <v>135.75</v>
          </cell>
          <cell r="L78">
            <v>132.2286</v>
          </cell>
          <cell r="M78">
            <v>22</v>
          </cell>
          <cell r="O78">
            <v>1.1599999999999999</v>
          </cell>
          <cell r="S78">
            <v>0</v>
          </cell>
          <cell r="U78">
            <v>0</v>
          </cell>
        </row>
        <row r="79">
          <cell r="C79" t="str">
            <v>UPA OLINDA</v>
          </cell>
          <cell r="E79" t="str">
            <v>EDSON BEZERRA</v>
          </cell>
          <cell r="F79" t="str">
            <v>2 - Outros Profissionais da Saúde</v>
          </cell>
          <cell r="G79" t="str">
            <v>3241-15</v>
          </cell>
          <cell r="H79">
            <v>44197</v>
          </cell>
          <cell r="J79">
            <v>413.24</v>
          </cell>
          <cell r="L79">
            <v>132.2286</v>
          </cell>
          <cell r="M79">
            <v>1.36</v>
          </cell>
          <cell r="O79">
            <v>1.1599999999999999</v>
          </cell>
          <cell r="S79">
            <v>0</v>
          </cell>
          <cell r="U79">
            <v>0</v>
          </cell>
        </row>
        <row r="80">
          <cell r="C80" t="str">
            <v>UPA OLINDA</v>
          </cell>
          <cell r="E80" t="str">
            <v>EDSON FEITOSA DA SILVA</v>
          </cell>
          <cell r="F80" t="str">
            <v>2 - Outros Profissionais da Saúde</v>
          </cell>
          <cell r="G80" t="str">
            <v>7664-20</v>
          </cell>
          <cell r="H80">
            <v>44197</v>
          </cell>
          <cell r="J80">
            <v>271.58</v>
          </cell>
          <cell r="L80">
            <v>132.2286</v>
          </cell>
          <cell r="M80">
            <v>1.36</v>
          </cell>
          <cell r="O80">
            <v>1.1599999999999999</v>
          </cell>
          <cell r="S80">
            <v>0</v>
          </cell>
          <cell r="U80">
            <v>0</v>
          </cell>
        </row>
        <row r="81">
          <cell r="C81" t="str">
            <v>UPA OLINDA</v>
          </cell>
          <cell r="E81" t="str">
            <v>EDVANIA VIANA DE LIRA</v>
          </cell>
          <cell r="F81" t="str">
            <v>2 - Outros Profissionais da Saúde</v>
          </cell>
          <cell r="G81" t="str">
            <v>3222-05</v>
          </cell>
          <cell r="H81">
            <v>44197</v>
          </cell>
          <cell r="J81">
            <v>206.73</v>
          </cell>
          <cell r="L81">
            <v>132.2286</v>
          </cell>
          <cell r="M81">
            <v>22</v>
          </cell>
          <cell r="O81">
            <v>1.1599999999999999</v>
          </cell>
          <cell r="R81">
            <v>20.146999999999998</v>
          </cell>
          <cell r="S81">
            <v>0</v>
          </cell>
          <cell r="U81">
            <v>0</v>
          </cell>
        </row>
        <row r="82">
          <cell r="C82" t="str">
            <v>UPA OLINDA</v>
          </cell>
          <cell r="E82" t="str">
            <v>ELANE PRAZERES DE MELO</v>
          </cell>
          <cell r="F82" t="str">
            <v>2 - Outros Profissionais da Saúde</v>
          </cell>
          <cell r="G82" t="str">
            <v>3222-05</v>
          </cell>
          <cell r="H82">
            <v>44197</v>
          </cell>
          <cell r="J82">
            <v>120.72</v>
          </cell>
          <cell r="L82">
            <v>132.2286</v>
          </cell>
          <cell r="M82">
            <v>22</v>
          </cell>
          <cell r="O82">
            <v>1.1599999999999999</v>
          </cell>
          <cell r="R82">
            <v>224.64769999999999</v>
          </cell>
          <cell r="S82">
            <v>66</v>
          </cell>
          <cell r="U82">
            <v>0</v>
          </cell>
        </row>
        <row r="83">
          <cell r="C83" t="str">
            <v>UPA OLINDA</v>
          </cell>
          <cell r="E83" t="str">
            <v>ELIANA MARIA DUARTE DA SILVA FRANCA</v>
          </cell>
          <cell r="F83" t="str">
            <v>2 - Outros Profissionais da Saúde</v>
          </cell>
          <cell r="G83" t="str">
            <v>2234-05</v>
          </cell>
          <cell r="H83">
            <v>44197</v>
          </cell>
          <cell r="J83">
            <v>703.1</v>
          </cell>
          <cell r="L83">
            <v>132.2286</v>
          </cell>
          <cell r="M83">
            <v>0</v>
          </cell>
          <cell r="O83">
            <v>1.1599999999999999</v>
          </cell>
          <cell r="S83">
            <v>0</v>
          </cell>
          <cell r="U83">
            <v>0</v>
          </cell>
        </row>
        <row r="84">
          <cell r="C84" t="str">
            <v>UPA OLINDA</v>
          </cell>
          <cell r="E84" t="str">
            <v>ELIANE RODRIGUES CORREIA</v>
          </cell>
          <cell r="F84" t="str">
            <v>2 - Outros Profissionais da Saúde</v>
          </cell>
          <cell r="G84" t="str">
            <v>3222-05</v>
          </cell>
          <cell r="H84">
            <v>44197</v>
          </cell>
          <cell r="J84">
            <v>187.08</v>
          </cell>
          <cell r="L84">
            <v>132.2286</v>
          </cell>
          <cell r="M84">
            <v>22</v>
          </cell>
          <cell r="O84">
            <v>1.1599999999999999</v>
          </cell>
          <cell r="R84">
            <v>264.64769999999999</v>
          </cell>
          <cell r="S84">
            <v>66</v>
          </cell>
          <cell r="U84">
            <v>0</v>
          </cell>
        </row>
        <row r="85">
          <cell r="C85" t="str">
            <v>UPA OLINDA</v>
          </cell>
          <cell r="E85" t="str">
            <v>ELINE MONIQUE SILVA DO NASCIMENTO</v>
          </cell>
          <cell r="F85" t="str">
            <v>2 - Outros Profissionais da Saúde</v>
          </cell>
          <cell r="G85" t="str">
            <v>3222-05</v>
          </cell>
          <cell r="H85">
            <v>44197</v>
          </cell>
          <cell r="J85">
            <v>135.91999999999999</v>
          </cell>
          <cell r="L85">
            <v>132.2286</v>
          </cell>
          <cell r="M85">
            <v>22</v>
          </cell>
          <cell r="O85">
            <v>1.1599999999999999</v>
          </cell>
          <cell r="R85">
            <v>144.85</v>
          </cell>
          <cell r="S85">
            <v>66</v>
          </cell>
          <cell r="U85">
            <v>0</v>
          </cell>
        </row>
        <row r="86">
          <cell r="C86" t="str">
            <v>UPA OLINDA</v>
          </cell>
          <cell r="E86" t="str">
            <v>ELIS REGINA DA SILVA VILAR DE ARAUJO</v>
          </cell>
          <cell r="F86" t="str">
            <v>2 - Outros Profissionais da Saúde</v>
          </cell>
          <cell r="G86" t="str">
            <v>3222-05</v>
          </cell>
          <cell r="H86">
            <v>44197</v>
          </cell>
          <cell r="J86">
            <v>111.79</v>
          </cell>
          <cell r="L86">
            <v>132.2286</v>
          </cell>
          <cell r="M86">
            <v>22</v>
          </cell>
          <cell r="O86">
            <v>1.1599999999999999</v>
          </cell>
          <cell r="R86">
            <v>155.4477</v>
          </cell>
          <cell r="S86">
            <v>66</v>
          </cell>
          <cell r="U86">
            <v>0</v>
          </cell>
        </row>
        <row r="87">
          <cell r="C87" t="str">
            <v>UPA OLINDA</v>
          </cell>
          <cell r="E87" t="str">
            <v>ELIZANGELA ALVES TORRE</v>
          </cell>
          <cell r="F87" t="str">
            <v>3 - Administrativo</v>
          </cell>
          <cell r="G87" t="str">
            <v>1421-05</v>
          </cell>
          <cell r="H87">
            <v>44197</v>
          </cell>
          <cell r="J87">
            <v>830.71</v>
          </cell>
          <cell r="L87">
            <v>132.2286</v>
          </cell>
          <cell r="M87">
            <v>30</v>
          </cell>
          <cell r="O87">
            <v>1.1599999999999999</v>
          </cell>
          <cell r="S87">
            <v>0</v>
          </cell>
          <cell r="U87">
            <v>0</v>
          </cell>
        </row>
        <row r="88">
          <cell r="C88" t="str">
            <v>UPA OLINDA</v>
          </cell>
          <cell r="E88" t="str">
            <v>ELZA MARIA DA SILVA CORREIA</v>
          </cell>
          <cell r="F88" t="str">
            <v>2 - Outros Profissionais da Saúde</v>
          </cell>
          <cell r="G88" t="str">
            <v>3222-05</v>
          </cell>
          <cell r="H88">
            <v>44197</v>
          </cell>
          <cell r="J88">
            <v>103.11</v>
          </cell>
          <cell r="L88">
            <v>132.2286</v>
          </cell>
          <cell r="M88">
            <v>22</v>
          </cell>
          <cell r="O88">
            <v>1.1599999999999999</v>
          </cell>
          <cell r="R88">
            <v>141.85</v>
          </cell>
          <cell r="S88">
            <v>62.4</v>
          </cell>
          <cell r="U88">
            <v>0</v>
          </cell>
        </row>
        <row r="89">
          <cell r="C89" t="str">
            <v>UPA OLINDA</v>
          </cell>
          <cell r="E89" t="str">
            <v>EMERLAINE FERREIRA GOMES</v>
          </cell>
          <cell r="F89" t="str">
            <v>2 - Outros Profissionais da Saúde</v>
          </cell>
          <cell r="G89" t="str">
            <v>2235-05</v>
          </cell>
          <cell r="H89">
            <v>44197</v>
          </cell>
          <cell r="J89">
            <v>330.35</v>
          </cell>
          <cell r="L89">
            <v>132.2286</v>
          </cell>
          <cell r="M89">
            <v>0</v>
          </cell>
          <cell r="O89">
            <v>2.44</v>
          </cell>
          <cell r="S89">
            <v>0</v>
          </cell>
          <cell r="U89">
            <v>0</v>
          </cell>
        </row>
        <row r="90">
          <cell r="C90" t="str">
            <v>UPA OLINDA</v>
          </cell>
          <cell r="E90" t="str">
            <v>ERICK VINICIUS DA SILVA</v>
          </cell>
          <cell r="F90" t="str">
            <v>3 - Administrativo</v>
          </cell>
          <cell r="G90" t="str">
            <v>5174-10</v>
          </cell>
          <cell r="H90">
            <v>44197</v>
          </cell>
          <cell r="J90">
            <v>110.59</v>
          </cell>
          <cell r="L90">
            <v>132.2286</v>
          </cell>
          <cell r="M90">
            <v>22</v>
          </cell>
          <cell r="O90">
            <v>1.1599999999999999</v>
          </cell>
          <cell r="R90">
            <v>183.24770000000001</v>
          </cell>
          <cell r="S90">
            <v>55.5</v>
          </cell>
          <cell r="U90">
            <v>0</v>
          </cell>
        </row>
        <row r="91">
          <cell r="C91" t="str">
            <v>UPA OLINDA</v>
          </cell>
          <cell r="E91" t="str">
            <v>ERIKA JEANE SA DOS SANTOS</v>
          </cell>
          <cell r="F91" t="str">
            <v>3 - Administrativo</v>
          </cell>
          <cell r="G91" t="str">
            <v>1422-05</v>
          </cell>
          <cell r="H91">
            <v>44197</v>
          </cell>
          <cell r="J91">
            <v>227.55</v>
          </cell>
          <cell r="L91">
            <v>132.2286</v>
          </cell>
          <cell r="M91">
            <v>0</v>
          </cell>
          <cell r="O91">
            <v>1.1599999999999999</v>
          </cell>
          <cell r="R91">
            <v>379.84769999999997</v>
          </cell>
          <cell r="S91">
            <v>156</v>
          </cell>
          <cell r="U91">
            <v>0</v>
          </cell>
        </row>
        <row r="92">
          <cell r="C92" t="str">
            <v>UPA OLINDA</v>
          </cell>
          <cell r="E92" t="str">
            <v>ERIKA MARIA DA SILVA</v>
          </cell>
          <cell r="F92" t="str">
            <v>2 - Outros Profissionais da Saúde</v>
          </cell>
          <cell r="G92" t="str">
            <v>3222-05</v>
          </cell>
          <cell r="H92">
            <v>44197</v>
          </cell>
          <cell r="J92">
            <v>112.49</v>
          </cell>
          <cell r="L92">
            <v>132.2286</v>
          </cell>
          <cell r="M92">
            <v>22</v>
          </cell>
          <cell r="O92">
            <v>1.1599999999999999</v>
          </cell>
          <cell r="S92">
            <v>0</v>
          </cell>
          <cell r="U92">
            <v>0</v>
          </cell>
        </row>
        <row r="93">
          <cell r="C93" t="str">
            <v>UPA OLINDA</v>
          </cell>
          <cell r="E93" t="str">
            <v>ERIKA TASSYANA TENORIO FRAGA</v>
          </cell>
          <cell r="F93" t="str">
            <v>3 - Administrativo</v>
          </cell>
          <cell r="G93" t="str">
            <v>4110-10</v>
          </cell>
          <cell r="H93">
            <v>44197</v>
          </cell>
          <cell r="J93">
            <v>121.53</v>
          </cell>
          <cell r="L93">
            <v>132.2286</v>
          </cell>
          <cell r="M93">
            <v>22</v>
          </cell>
          <cell r="O93">
            <v>1.1599999999999999</v>
          </cell>
          <cell r="R93">
            <v>136.0977</v>
          </cell>
          <cell r="S93">
            <v>66</v>
          </cell>
          <cell r="U93">
            <v>0</v>
          </cell>
        </row>
        <row r="94">
          <cell r="C94" t="str">
            <v>UPA OLINDA</v>
          </cell>
          <cell r="E94" t="str">
            <v>ERNANDO AGEMIRO DA SILVA</v>
          </cell>
          <cell r="F94" t="str">
            <v>2 - Outros Profissionais da Saúde</v>
          </cell>
          <cell r="G94" t="str">
            <v>3222-05</v>
          </cell>
          <cell r="H94">
            <v>44197</v>
          </cell>
          <cell r="J94">
            <v>105.6</v>
          </cell>
          <cell r="L94">
            <v>132.2286</v>
          </cell>
          <cell r="M94">
            <v>22</v>
          </cell>
          <cell r="O94">
            <v>1.1599999999999999</v>
          </cell>
          <cell r="S94">
            <v>0</v>
          </cell>
          <cell r="U94">
            <v>0</v>
          </cell>
        </row>
        <row r="95">
          <cell r="C95" t="str">
            <v>UPA OLINDA</v>
          </cell>
          <cell r="E95" t="str">
            <v>EVALDO FRANCA DE FARIAS</v>
          </cell>
          <cell r="F95" t="str">
            <v>2 - Outros Profissionais da Saúde</v>
          </cell>
          <cell r="G95" t="str">
            <v>3222-05</v>
          </cell>
          <cell r="H95">
            <v>44197</v>
          </cell>
          <cell r="J95">
            <v>105.42</v>
          </cell>
          <cell r="L95">
            <v>132.2286</v>
          </cell>
          <cell r="M95">
            <v>0</v>
          </cell>
          <cell r="O95">
            <v>1.1599999999999999</v>
          </cell>
          <cell r="R95">
            <v>146.1</v>
          </cell>
          <cell r="S95">
            <v>66</v>
          </cell>
          <cell r="U95">
            <v>0</v>
          </cell>
        </row>
        <row r="96">
          <cell r="C96" t="str">
            <v>UPA OLINDA</v>
          </cell>
          <cell r="E96" t="str">
            <v>EVELIN DAIANE DE FREITAS</v>
          </cell>
          <cell r="F96" t="str">
            <v>2 - Outros Profissionais da Saúde</v>
          </cell>
          <cell r="G96" t="str">
            <v>2235-05</v>
          </cell>
          <cell r="H96">
            <v>44197</v>
          </cell>
          <cell r="J96">
            <v>229.16</v>
          </cell>
          <cell r="L96">
            <v>132.2286</v>
          </cell>
          <cell r="M96">
            <v>2.62</v>
          </cell>
          <cell r="O96">
            <v>2.44</v>
          </cell>
          <cell r="R96">
            <v>183.14769999999999</v>
          </cell>
          <cell r="S96">
            <v>104.87</v>
          </cell>
          <cell r="U96">
            <v>0</v>
          </cell>
        </row>
        <row r="97">
          <cell r="C97" t="str">
            <v>UPA OLINDA</v>
          </cell>
          <cell r="E97" t="str">
            <v>FABIANA MARIA DA SILVA</v>
          </cell>
          <cell r="F97" t="str">
            <v>4 - Assistência Odontológica</v>
          </cell>
          <cell r="G97" t="str">
            <v>3224-15</v>
          </cell>
          <cell r="H97">
            <v>44197</v>
          </cell>
          <cell r="J97">
            <v>111.3</v>
          </cell>
          <cell r="L97">
            <v>132.2286</v>
          </cell>
          <cell r="M97">
            <v>22</v>
          </cell>
          <cell r="O97">
            <v>1.1599999999999999</v>
          </cell>
          <cell r="S97">
            <v>0</v>
          </cell>
          <cell r="U97">
            <v>61.87</v>
          </cell>
          <cell r="X97" t="str">
            <v>AUXILIO CRECHE</v>
          </cell>
        </row>
        <row r="98">
          <cell r="C98" t="str">
            <v>UPA OLINDA</v>
          </cell>
          <cell r="E98" t="str">
            <v>FABIANA SOARES DE FRANCA DOS PRAZERES</v>
          </cell>
          <cell r="F98" t="str">
            <v>2 - Outros Profissionais da Saúde</v>
          </cell>
          <cell r="G98" t="str">
            <v>2235-05</v>
          </cell>
          <cell r="H98">
            <v>44197</v>
          </cell>
          <cell r="J98">
            <v>269.52999999999997</v>
          </cell>
          <cell r="L98">
            <v>132.2286</v>
          </cell>
          <cell r="M98">
            <v>0</v>
          </cell>
          <cell r="O98">
            <v>2.44</v>
          </cell>
          <cell r="S98">
            <v>0</v>
          </cell>
          <cell r="U98">
            <v>0</v>
          </cell>
        </row>
        <row r="99">
          <cell r="C99" t="str">
            <v>UPA OLINDA</v>
          </cell>
          <cell r="E99" t="str">
            <v>FABIO JOSE BARBOSA RANGEL</v>
          </cell>
          <cell r="F99" t="str">
            <v>1 - Médico</v>
          </cell>
          <cell r="G99" t="str">
            <v>2251-25</v>
          </cell>
          <cell r="H99">
            <v>44197</v>
          </cell>
          <cell r="J99">
            <v>402.5</v>
          </cell>
          <cell r="L99">
            <v>132.2286</v>
          </cell>
          <cell r="M99">
            <v>3.17</v>
          </cell>
          <cell r="O99">
            <v>9.2799999999999994</v>
          </cell>
          <cell r="S99">
            <v>0</v>
          </cell>
          <cell r="U99">
            <v>0</v>
          </cell>
        </row>
        <row r="100">
          <cell r="C100" t="str">
            <v>UPA OLINDA</v>
          </cell>
          <cell r="E100" t="str">
            <v>FABIO MATOS DE MELO JUNIOR</v>
          </cell>
          <cell r="F100" t="str">
            <v>2 - Outros Profissionais da Saúde</v>
          </cell>
          <cell r="G100" t="str">
            <v>3226-05</v>
          </cell>
          <cell r="H100">
            <v>44197</v>
          </cell>
          <cell r="J100">
            <v>140.44</v>
          </cell>
          <cell r="L100">
            <v>132.2286</v>
          </cell>
          <cell r="M100">
            <v>22</v>
          </cell>
          <cell r="O100">
            <v>1.1599999999999999</v>
          </cell>
          <cell r="S100">
            <v>0</v>
          </cell>
          <cell r="U100">
            <v>0</v>
          </cell>
        </row>
        <row r="101">
          <cell r="C101" t="str">
            <v>UPA OLINDA</v>
          </cell>
          <cell r="E101" t="str">
            <v>FERNANDA BATISTA DA SILVA</v>
          </cell>
          <cell r="F101" t="str">
            <v>2 - Outros Profissionais da Saúde</v>
          </cell>
          <cell r="G101" t="str">
            <v>5152-05</v>
          </cell>
          <cell r="H101">
            <v>44197</v>
          </cell>
          <cell r="J101">
            <v>164.17</v>
          </cell>
          <cell r="L101">
            <v>132.2286</v>
          </cell>
          <cell r="M101">
            <v>22</v>
          </cell>
          <cell r="O101">
            <v>1.1599999999999999</v>
          </cell>
          <cell r="R101">
            <v>110.4477</v>
          </cell>
          <cell r="S101">
            <v>66</v>
          </cell>
          <cell r="U101">
            <v>0</v>
          </cell>
        </row>
        <row r="102">
          <cell r="C102" t="str">
            <v>UPA OLINDA</v>
          </cell>
          <cell r="E102" t="str">
            <v>FERNANDA FIGUEIRA VICTOR</v>
          </cell>
          <cell r="F102" t="str">
            <v>1 - Médico</v>
          </cell>
          <cell r="G102" t="str">
            <v>2251-25</v>
          </cell>
          <cell r="H102">
            <v>44197</v>
          </cell>
          <cell r="J102">
            <v>634.79</v>
          </cell>
          <cell r="L102">
            <v>132.2286</v>
          </cell>
          <cell r="M102">
            <v>0</v>
          </cell>
          <cell r="O102">
            <v>9.2799999999999994</v>
          </cell>
          <cell r="S102">
            <v>0</v>
          </cell>
          <cell r="U102">
            <v>0</v>
          </cell>
        </row>
        <row r="103">
          <cell r="C103" t="str">
            <v>UPA OLINDA</v>
          </cell>
          <cell r="E103" t="str">
            <v>FERNANDA PATRICIA FERREIRA DA SILVA</v>
          </cell>
          <cell r="F103" t="str">
            <v>2 - Outros Profissionais da Saúde</v>
          </cell>
          <cell r="G103" t="str">
            <v>3222-05</v>
          </cell>
          <cell r="H103">
            <v>44197</v>
          </cell>
          <cell r="J103">
            <v>122.11</v>
          </cell>
          <cell r="L103">
            <v>132.2286</v>
          </cell>
          <cell r="M103">
            <v>22</v>
          </cell>
          <cell r="O103">
            <v>1.1599999999999999</v>
          </cell>
          <cell r="R103">
            <v>124.25</v>
          </cell>
          <cell r="S103">
            <v>66</v>
          </cell>
          <cell r="U103">
            <v>0</v>
          </cell>
        </row>
        <row r="104">
          <cell r="C104" t="str">
            <v>UPA OLINDA</v>
          </cell>
          <cell r="E104" t="str">
            <v>FERNANDA PORTO CARREIRO COELHO CAVALCANTI DE SOUZA</v>
          </cell>
          <cell r="F104" t="str">
            <v>4 - Assistência Odontológica</v>
          </cell>
          <cell r="G104" t="str">
            <v>2232-08</v>
          </cell>
          <cell r="H104">
            <v>44197</v>
          </cell>
          <cell r="J104">
            <v>322.54000000000002</v>
          </cell>
          <cell r="L104">
            <v>132.2286</v>
          </cell>
          <cell r="M104">
            <v>0</v>
          </cell>
          <cell r="O104">
            <v>1.1599999999999999</v>
          </cell>
          <cell r="S104">
            <v>0</v>
          </cell>
          <cell r="U104">
            <v>0</v>
          </cell>
        </row>
        <row r="105">
          <cell r="C105" t="str">
            <v>UPA OLINDA</v>
          </cell>
          <cell r="E105" t="str">
            <v>FERNANDO CESAR RAMOS DOS SANTOS</v>
          </cell>
          <cell r="F105" t="str">
            <v>2 - Outros Profissionais da Saúde</v>
          </cell>
          <cell r="G105" t="str">
            <v>5151-10</v>
          </cell>
          <cell r="H105">
            <v>44197</v>
          </cell>
          <cell r="J105">
            <v>133.22999999999999</v>
          </cell>
          <cell r="L105">
            <v>132.2286</v>
          </cell>
          <cell r="M105">
            <v>22</v>
          </cell>
          <cell r="O105">
            <v>1.1599999999999999</v>
          </cell>
          <cell r="R105">
            <v>129.25</v>
          </cell>
          <cell r="S105">
            <v>66</v>
          </cell>
          <cell r="U105">
            <v>0</v>
          </cell>
        </row>
        <row r="106">
          <cell r="C106" t="str">
            <v>UPA OLINDA</v>
          </cell>
          <cell r="E106" t="str">
            <v>FRANCISCA NOBREGA DE FIGUEIREDO</v>
          </cell>
          <cell r="F106" t="str">
            <v>1 - Médico</v>
          </cell>
          <cell r="G106" t="str">
            <v>2251-25</v>
          </cell>
          <cell r="H106">
            <v>44197</v>
          </cell>
          <cell r="J106">
            <v>1209.4100000000001</v>
          </cell>
          <cell r="L106">
            <v>132.2286</v>
          </cell>
          <cell r="M106">
            <v>0</v>
          </cell>
          <cell r="O106">
            <v>9.2799999999999994</v>
          </cell>
          <cell r="S106">
            <v>0</v>
          </cell>
          <cell r="U106">
            <v>0</v>
          </cell>
        </row>
        <row r="107">
          <cell r="C107" t="str">
            <v>UPA OLINDA</v>
          </cell>
          <cell r="E107" t="str">
            <v>FRANCISCO JOAO ROSSI NETO</v>
          </cell>
          <cell r="F107" t="str">
            <v>1 - Médico</v>
          </cell>
          <cell r="G107" t="str">
            <v>2251-25</v>
          </cell>
          <cell r="H107">
            <v>44197</v>
          </cell>
          <cell r="J107">
            <v>936.34</v>
          </cell>
          <cell r="L107">
            <v>132.2286</v>
          </cell>
          <cell r="M107">
            <v>0</v>
          </cell>
          <cell r="O107">
            <v>9.2799999999999994</v>
          </cell>
          <cell r="S107">
            <v>0</v>
          </cell>
          <cell r="U107">
            <v>0</v>
          </cell>
        </row>
        <row r="108">
          <cell r="C108" t="str">
            <v>UPA OLINDA</v>
          </cell>
          <cell r="E108" t="str">
            <v>FRANCISCO JOSE SUASSUNA CAVALCANTI</v>
          </cell>
          <cell r="F108" t="str">
            <v>1 - Médico</v>
          </cell>
          <cell r="G108" t="str">
            <v>2252-70</v>
          </cell>
          <cell r="H108">
            <v>44197</v>
          </cell>
          <cell r="J108">
            <v>41.46</v>
          </cell>
          <cell r="L108">
            <v>132.2286</v>
          </cell>
          <cell r="M108">
            <v>0</v>
          </cell>
          <cell r="O108">
            <v>9.2799999999999994</v>
          </cell>
          <cell r="S108">
            <v>0</v>
          </cell>
          <cell r="U108">
            <v>0</v>
          </cell>
        </row>
        <row r="109">
          <cell r="C109" t="str">
            <v>UPA OLINDA</v>
          </cell>
          <cell r="E109" t="str">
            <v>GABRIELA CARACIOLO NOVAES OERTLI</v>
          </cell>
          <cell r="F109" t="str">
            <v>1 - Médico</v>
          </cell>
          <cell r="G109" t="str">
            <v>2251-25</v>
          </cell>
          <cell r="H109">
            <v>44197</v>
          </cell>
          <cell r="J109">
            <v>479.36</v>
          </cell>
          <cell r="L109">
            <v>132.2286</v>
          </cell>
          <cell r="M109">
            <v>0</v>
          </cell>
          <cell r="O109">
            <v>9.2799999999999994</v>
          </cell>
          <cell r="S109">
            <v>0</v>
          </cell>
          <cell r="U109">
            <v>0</v>
          </cell>
        </row>
        <row r="110">
          <cell r="C110" t="str">
            <v>UPA OLINDA</v>
          </cell>
          <cell r="E110" t="str">
            <v>GABRIELA COTIAS FILIZOLA</v>
          </cell>
          <cell r="F110" t="str">
            <v>1 - Médico</v>
          </cell>
          <cell r="G110" t="str">
            <v>2251-25</v>
          </cell>
          <cell r="H110">
            <v>44197</v>
          </cell>
          <cell r="J110">
            <v>378.4</v>
          </cell>
          <cell r="L110">
            <v>132.2286</v>
          </cell>
          <cell r="M110">
            <v>0</v>
          </cell>
          <cell r="O110">
            <v>9.2799999999999994</v>
          </cell>
          <cell r="S110">
            <v>0</v>
          </cell>
          <cell r="U110">
            <v>0</v>
          </cell>
        </row>
        <row r="111">
          <cell r="C111" t="str">
            <v>UPA OLINDA</v>
          </cell>
          <cell r="E111" t="str">
            <v>GABRIELA DELGADO SORIANO</v>
          </cell>
          <cell r="F111" t="str">
            <v>1 - Médico</v>
          </cell>
          <cell r="G111" t="str">
            <v>2251-25</v>
          </cell>
          <cell r="H111">
            <v>44197</v>
          </cell>
          <cell r="J111">
            <v>135.87</v>
          </cell>
          <cell r="L111">
            <v>132.2286</v>
          </cell>
          <cell r="M111">
            <v>0</v>
          </cell>
          <cell r="O111">
            <v>9.2799999999999994</v>
          </cell>
          <cell r="S111">
            <v>0</v>
          </cell>
          <cell r="U111">
            <v>0</v>
          </cell>
        </row>
        <row r="112">
          <cell r="C112" t="str">
            <v>UPA OLINDA</v>
          </cell>
          <cell r="E112" t="str">
            <v>GABRIELA FLAESCHEN CARIBE</v>
          </cell>
          <cell r="F112" t="str">
            <v>1 - Médico</v>
          </cell>
          <cell r="G112" t="str">
            <v>2251-25</v>
          </cell>
          <cell r="H112">
            <v>44197</v>
          </cell>
          <cell r="J112">
            <v>267.73</v>
          </cell>
          <cell r="L112">
            <v>132.2286</v>
          </cell>
          <cell r="M112">
            <v>0</v>
          </cell>
          <cell r="O112">
            <v>9.2799999999999994</v>
          </cell>
          <cell r="S112">
            <v>0</v>
          </cell>
          <cell r="U112">
            <v>0</v>
          </cell>
        </row>
        <row r="113">
          <cell r="C113" t="str">
            <v>UPA OLINDA</v>
          </cell>
          <cell r="E113" t="str">
            <v>GEDIVALDO LUIZ DOS SANTOS JUNIOR</v>
          </cell>
          <cell r="F113" t="str">
            <v>3 - Administrativo</v>
          </cell>
          <cell r="G113" t="str">
            <v>5174-10</v>
          </cell>
          <cell r="H113">
            <v>44197</v>
          </cell>
          <cell r="J113">
            <v>123.02</v>
          </cell>
          <cell r="L113">
            <v>132.2286</v>
          </cell>
          <cell r="M113">
            <v>22</v>
          </cell>
          <cell r="O113">
            <v>1.1599999999999999</v>
          </cell>
          <cell r="R113">
            <v>114.78</v>
          </cell>
          <cell r="S113">
            <v>57.2</v>
          </cell>
          <cell r="U113">
            <v>0</v>
          </cell>
        </row>
        <row r="114">
          <cell r="C114" t="str">
            <v>UPA OLINDA</v>
          </cell>
          <cell r="E114" t="str">
            <v>GESIKA ASSUNCAO DO NASCIMENTO</v>
          </cell>
          <cell r="F114" t="str">
            <v>2 - Outros Profissionais da Saúde</v>
          </cell>
          <cell r="G114" t="str">
            <v>2237-10</v>
          </cell>
          <cell r="H114">
            <v>44197</v>
          </cell>
          <cell r="J114">
            <v>325.27</v>
          </cell>
          <cell r="L114">
            <v>132.2286</v>
          </cell>
          <cell r="M114">
            <v>0</v>
          </cell>
          <cell r="O114">
            <v>1.1599999999999999</v>
          </cell>
          <cell r="S114">
            <v>0</v>
          </cell>
          <cell r="U114">
            <v>0</v>
          </cell>
        </row>
        <row r="115">
          <cell r="C115" t="str">
            <v>UPA OLINDA</v>
          </cell>
          <cell r="E115" t="str">
            <v>GILCENILDO DA SILVA CARDOSO</v>
          </cell>
          <cell r="F115" t="str">
            <v>2 - Outros Profissionais da Saúde</v>
          </cell>
          <cell r="G115" t="str">
            <v>3222-05</v>
          </cell>
          <cell r="H115">
            <v>44197</v>
          </cell>
          <cell r="J115">
            <v>108.05</v>
          </cell>
          <cell r="L115">
            <v>132.2286</v>
          </cell>
          <cell r="M115">
            <v>22</v>
          </cell>
          <cell r="O115">
            <v>1.1599999999999999</v>
          </cell>
          <cell r="S115">
            <v>0</v>
          </cell>
          <cell r="U115">
            <v>0</v>
          </cell>
        </row>
        <row r="116">
          <cell r="C116" t="str">
            <v>UPA OLINDA</v>
          </cell>
          <cell r="E116" t="str">
            <v>GILVAN MARCELINO BEZERRA SILVA JUNIOR</v>
          </cell>
          <cell r="F116" t="str">
            <v>2 - Outros Profissionais da Saúde</v>
          </cell>
          <cell r="G116" t="str">
            <v>3241-15</v>
          </cell>
          <cell r="H116">
            <v>44197</v>
          </cell>
          <cell r="J116">
            <v>294.3</v>
          </cell>
          <cell r="L116">
            <v>132.2286</v>
          </cell>
          <cell r="M116">
            <v>4.07</v>
          </cell>
          <cell r="O116">
            <v>1.1599999999999999</v>
          </cell>
          <cell r="S116">
            <v>0</v>
          </cell>
          <cell r="U116">
            <v>0</v>
          </cell>
        </row>
        <row r="117">
          <cell r="C117" t="str">
            <v>UPA OLINDA</v>
          </cell>
          <cell r="E117" t="str">
            <v>GIOVANNA FONSECA SILVA VENCESLAU</v>
          </cell>
          <cell r="F117" t="str">
            <v>3 - Administrativo</v>
          </cell>
          <cell r="G117" t="str">
            <v>4110-10</v>
          </cell>
          <cell r="H117">
            <v>44197</v>
          </cell>
          <cell r="J117">
            <v>11</v>
          </cell>
          <cell r="L117">
            <v>132.2286</v>
          </cell>
          <cell r="M117">
            <v>0</v>
          </cell>
          <cell r="O117">
            <v>1.1599999999999999</v>
          </cell>
          <cell r="R117">
            <v>141.5025</v>
          </cell>
          <cell r="S117">
            <v>28.6</v>
          </cell>
          <cell r="U117">
            <v>0</v>
          </cell>
        </row>
        <row r="118">
          <cell r="C118" t="str">
            <v>UPA OLINDA</v>
          </cell>
          <cell r="E118" t="str">
            <v>GISELMA LEITE DA SILVA</v>
          </cell>
          <cell r="F118" t="str">
            <v>2 - Outros Profissionais da Saúde</v>
          </cell>
          <cell r="G118" t="str">
            <v>2235-05</v>
          </cell>
          <cell r="H118">
            <v>44197</v>
          </cell>
          <cell r="J118">
            <v>277.99</v>
          </cell>
          <cell r="L118">
            <v>132.2286</v>
          </cell>
          <cell r="M118">
            <v>0</v>
          </cell>
          <cell r="O118">
            <v>2.44</v>
          </cell>
          <cell r="S118">
            <v>0</v>
          </cell>
          <cell r="U118">
            <v>0</v>
          </cell>
        </row>
        <row r="119">
          <cell r="C119" t="str">
            <v>UPA OLINDA</v>
          </cell>
          <cell r="E119" t="str">
            <v>GLEICIANE CRISTINA LIMA DOS SANTOS</v>
          </cell>
          <cell r="F119" t="str">
            <v>3 - Administrativo</v>
          </cell>
          <cell r="G119" t="str">
            <v>4110-10</v>
          </cell>
          <cell r="H119">
            <v>44197</v>
          </cell>
          <cell r="J119">
            <v>114.24</v>
          </cell>
          <cell r="L119">
            <v>132.2286</v>
          </cell>
          <cell r="M119">
            <v>22</v>
          </cell>
          <cell r="O119">
            <v>1.1599999999999999</v>
          </cell>
          <cell r="R119">
            <v>154.24770000000001</v>
          </cell>
          <cell r="S119">
            <v>62.25</v>
          </cell>
          <cell r="U119">
            <v>64</v>
          </cell>
          <cell r="X119" t="str">
            <v>AUXILIO CRECHE</v>
          </cell>
        </row>
        <row r="120">
          <cell r="C120" t="str">
            <v>UPA OLINDA</v>
          </cell>
          <cell r="E120" t="str">
            <v>GLEINE PINHEIRO SANTOS BARROS</v>
          </cell>
          <cell r="F120" t="str">
            <v>1 - Médico</v>
          </cell>
          <cell r="G120" t="str">
            <v>2251-24</v>
          </cell>
          <cell r="H120">
            <v>44197</v>
          </cell>
          <cell r="J120">
            <v>636.41999999999996</v>
          </cell>
          <cell r="L120">
            <v>132.2286</v>
          </cell>
          <cell r="M120">
            <v>0</v>
          </cell>
          <cell r="O120">
            <v>9.2799999999999994</v>
          </cell>
          <cell r="S120">
            <v>0</v>
          </cell>
          <cell r="U120">
            <v>0</v>
          </cell>
        </row>
        <row r="121">
          <cell r="C121" t="str">
            <v>UPA OLINDA</v>
          </cell>
          <cell r="E121" t="str">
            <v>GLORIA CONCEICAO SILVA</v>
          </cell>
          <cell r="F121" t="str">
            <v>3 - Administrativo</v>
          </cell>
          <cell r="G121" t="str">
            <v>4131-15</v>
          </cell>
          <cell r="H121">
            <v>44197</v>
          </cell>
          <cell r="J121">
            <v>112.82</v>
          </cell>
          <cell r="L121">
            <v>132.2286</v>
          </cell>
          <cell r="M121">
            <v>26.76</v>
          </cell>
          <cell r="O121">
            <v>1.1599999999999999</v>
          </cell>
          <cell r="R121">
            <v>107.35</v>
          </cell>
          <cell r="S121">
            <v>80.27</v>
          </cell>
          <cell r="U121">
            <v>128</v>
          </cell>
          <cell r="X121" t="str">
            <v>AUXILIO CRECHE</v>
          </cell>
        </row>
        <row r="122">
          <cell r="C122" t="str">
            <v>UPA OLINDA</v>
          </cell>
          <cell r="E122" t="str">
            <v>HEMERSON DINIZ ADRIANO DE SOUZA</v>
          </cell>
          <cell r="F122" t="str">
            <v>1 - Médico</v>
          </cell>
          <cell r="G122" t="str">
            <v>2251-25</v>
          </cell>
          <cell r="H122">
            <v>44197</v>
          </cell>
          <cell r="J122">
            <v>474.84</v>
          </cell>
          <cell r="L122">
            <v>132.2286</v>
          </cell>
          <cell r="M122">
            <v>3.17</v>
          </cell>
          <cell r="O122">
            <v>9.2799999999999994</v>
          </cell>
          <cell r="S122">
            <v>0</v>
          </cell>
          <cell r="U122">
            <v>0</v>
          </cell>
        </row>
        <row r="123">
          <cell r="C123" t="str">
            <v>UPA OLINDA</v>
          </cell>
          <cell r="E123" t="str">
            <v>HERALDO HENRIQUE DE ARRUDA JUNIOR</v>
          </cell>
          <cell r="F123" t="str">
            <v>2 - Outros Profissionais da Saúde</v>
          </cell>
          <cell r="G123" t="str">
            <v>5211-30</v>
          </cell>
          <cell r="H123">
            <v>44197</v>
          </cell>
          <cell r="J123">
            <v>103.28</v>
          </cell>
          <cell r="L123">
            <v>132.2286</v>
          </cell>
          <cell r="M123">
            <v>22</v>
          </cell>
          <cell r="O123">
            <v>1.1599999999999999</v>
          </cell>
          <cell r="R123">
            <v>107.35</v>
          </cell>
          <cell r="S123">
            <v>66</v>
          </cell>
          <cell r="U123">
            <v>0</v>
          </cell>
        </row>
        <row r="124">
          <cell r="C124" t="str">
            <v>UPA OLINDA</v>
          </cell>
          <cell r="E124" t="str">
            <v>HEVERTON CESAR DA SILVA RAMOS</v>
          </cell>
          <cell r="F124" t="str">
            <v>2 - Outros Profissionais da Saúde</v>
          </cell>
          <cell r="G124" t="str">
            <v>2235-05</v>
          </cell>
          <cell r="H124">
            <v>44197</v>
          </cell>
          <cell r="J124">
            <v>422.52</v>
          </cell>
          <cell r="L124">
            <v>132.2286</v>
          </cell>
          <cell r="M124">
            <v>3.08</v>
          </cell>
          <cell r="O124">
            <v>2.44</v>
          </cell>
          <cell r="S124">
            <v>0</v>
          </cell>
          <cell r="U124">
            <v>0</v>
          </cell>
        </row>
        <row r="125">
          <cell r="C125" t="str">
            <v>UPA OLINDA</v>
          </cell>
          <cell r="E125" t="str">
            <v>IDEILDO RIBEIRO TOZER</v>
          </cell>
          <cell r="F125" t="str">
            <v>2 - Outros Profissionais da Saúde</v>
          </cell>
          <cell r="G125" t="str">
            <v>3222-05</v>
          </cell>
          <cell r="H125">
            <v>44197</v>
          </cell>
          <cell r="J125">
            <v>180.55</v>
          </cell>
          <cell r="L125">
            <v>132.2286</v>
          </cell>
          <cell r="M125">
            <v>22</v>
          </cell>
          <cell r="O125">
            <v>1.1599999999999999</v>
          </cell>
          <cell r="R125">
            <v>210.85</v>
          </cell>
          <cell r="S125">
            <v>66</v>
          </cell>
          <cell r="U125">
            <v>0</v>
          </cell>
        </row>
        <row r="126">
          <cell r="C126" t="str">
            <v>UPA OLINDA</v>
          </cell>
          <cell r="E126" t="str">
            <v>IGOR DANIEL FLORENCIO DE MELO</v>
          </cell>
          <cell r="F126" t="str">
            <v>1 - Médico</v>
          </cell>
          <cell r="G126" t="str">
            <v>2251-25</v>
          </cell>
          <cell r="H126">
            <v>44197</v>
          </cell>
          <cell r="J126">
            <v>387.64</v>
          </cell>
          <cell r="L126">
            <v>132.2286</v>
          </cell>
          <cell r="M126">
            <v>0</v>
          </cell>
          <cell r="O126">
            <v>9.2799999999999994</v>
          </cell>
          <cell r="S126">
            <v>0</v>
          </cell>
          <cell r="U126">
            <v>0</v>
          </cell>
        </row>
        <row r="127">
          <cell r="C127" t="str">
            <v>UPA OLINDA</v>
          </cell>
          <cell r="E127" t="str">
            <v>IRANDI MARQUES DE MELO</v>
          </cell>
          <cell r="F127" t="str">
            <v>2 - Outros Profissionais da Saúde</v>
          </cell>
          <cell r="G127" t="str">
            <v>5151-10</v>
          </cell>
          <cell r="H127">
            <v>44197</v>
          </cell>
          <cell r="J127">
            <v>116.39</v>
          </cell>
          <cell r="L127">
            <v>132.2286</v>
          </cell>
          <cell r="M127">
            <v>22</v>
          </cell>
          <cell r="O127">
            <v>1.1599999999999999</v>
          </cell>
          <cell r="R127">
            <v>114.25</v>
          </cell>
          <cell r="S127">
            <v>66</v>
          </cell>
          <cell r="U127">
            <v>0</v>
          </cell>
        </row>
        <row r="128">
          <cell r="C128" t="str">
            <v>UPA OLINDA</v>
          </cell>
          <cell r="E128" t="str">
            <v>ISABELA VITA BEZERRA DANTAS GALINDO</v>
          </cell>
          <cell r="F128" t="str">
            <v>2 - Outros Profissionais da Saúde</v>
          </cell>
          <cell r="G128" t="str">
            <v>3241-15</v>
          </cell>
          <cell r="H128">
            <v>44197</v>
          </cell>
          <cell r="J128">
            <v>347.37</v>
          </cell>
          <cell r="L128">
            <v>132.2286</v>
          </cell>
          <cell r="M128">
            <v>0</v>
          </cell>
          <cell r="O128">
            <v>1.1599999999999999</v>
          </cell>
          <cell r="S128">
            <v>0</v>
          </cell>
          <cell r="U128">
            <v>0</v>
          </cell>
        </row>
        <row r="129">
          <cell r="C129" t="str">
            <v>UPA OLINDA</v>
          </cell>
          <cell r="E129" t="str">
            <v>IVISON MEIRELES MONTEIRO</v>
          </cell>
          <cell r="F129" t="str">
            <v>3 - Administrativo</v>
          </cell>
          <cell r="G129" t="str">
            <v>5142-25</v>
          </cell>
          <cell r="H129">
            <v>44197</v>
          </cell>
          <cell r="J129">
            <v>128.88999999999999</v>
          </cell>
          <cell r="L129">
            <v>132.2286</v>
          </cell>
          <cell r="M129">
            <v>22</v>
          </cell>
          <cell r="O129">
            <v>1.1599999999999999</v>
          </cell>
          <cell r="R129">
            <v>114.25</v>
          </cell>
          <cell r="S129">
            <v>66</v>
          </cell>
          <cell r="U129">
            <v>0</v>
          </cell>
        </row>
        <row r="130">
          <cell r="C130" t="str">
            <v>UPA OLINDA</v>
          </cell>
          <cell r="E130" t="str">
            <v>JACKELINE DA SILVA PIRES</v>
          </cell>
          <cell r="F130" t="str">
            <v>3 - Administrativo</v>
          </cell>
          <cell r="G130" t="str">
            <v>4110-10</v>
          </cell>
          <cell r="H130">
            <v>44197</v>
          </cell>
          <cell r="J130">
            <v>151.91</v>
          </cell>
          <cell r="L130">
            <v>132.2286</v>
          </cell>
          <cell r="M130">
            <v>26.43</v>
          </cell>
          <cell r="O130">
            <v>1.1599999999999999</v>
          </cell>
          <cell r="S130">
            <v>0</v>
          </cell>
          <cell r="U130">
            <v>0</v>
          </cell>
        </row>
        <row r="131">
          <cell r="C131" t="str">
            <v>UPA OLINDA</v>
          </cell>
          <cell r="E131" t="str">
            <v>JACKSON DA SILVA PIRES NETO</v>
          </cell>
          <cell r="F131" t="str">
            <v>3 - Administrativo</v>
          </cell>
          <cell r="G131" t="str">
            <v>3172-10</v>
          </cell>
          <cell r="H131">
            <v>44197</v>
          </cell>
          <cell r="J131">
            <v>177.02</v>
          </cell>
          <cell r="L131">
            <v>132.2286</v>
          </cell>
          <cell r="M131">
            <v>33.67</v>
          </cell>
          <cell r="O131">
            <v>1.1599999999999999</v>
          </cell>
          <cell r="R131">
            <v>232.05</v>
          </cell>
          <cell r="S131">
            <v>84.18</v>
          </cell>
          <cell r="U131">
            <v>0</v>
          </cell>
        </row>
        <row r="132">
          <cell r="C132" t="str">
            <v>UPA OLINDA</v>
          </cell>
          <cell r="E132" t="str">
            <v>JAILSON SOUZA DE CARVALHO</v>
          </cell>
          <cell r="F132" t="str">
            <v>3 - Administrativo</v>
          </cell>
          <cell r="G132" t="str">
            <v>7823-20</v>
          </cell>
          <cell r="H132">
            <v>44197</v>
          </cell>
          <cell r="J132">
            <v>138.09</v>
          </cell>
          <cell r="L132">
            <v>132.2286</v>
          </cell>
          <cell r="M132">
            <v>28.48</v>
          </cell>
          <cell r="O132">
            <v>1.1599999999999999</v>
          </cell>
          <cell r="R132">
            <v>224.65</v>
          </cell>
          <cell r="S132">
            <v>85.45</v>
          </cell>
          <cell r="U132">
            <v>0</v>
          </cell>
        </row>
        <row r="133">
          <cell r="C133" t="str">
            <v>UPA OLINDA</v>
          </cell>
          <cell r="E133" t="str">
            <v>JAILTON JUNIOR MACEDO</v>
          </cell>
          <cell r="F133" t="str">
            <v>3 - Administrativo</v>
          </cell>
          <cell r="G133" t="str">
            <v>7823-20</v>
          </cell>
          <cell r="H133">
            <v>44197</v>
          </cell>
          <cell r="J133">
            <v>146.13</v>
          </cell>
          <cell r="L133">
            <v>132.2286</v>
          </cell>
          <cell r="M133">
            <v>28.48</v>
          </cell>
          <cell r="O133">
            <v>1.1599999999999999</v>
          </cell>
          <cell r="S133">
            <v>0</v>
          </cell>
          <cell r="U133">
            <v>0</v>
          </cell>
        </row>
        <row r="134">
          <cell r="C134" t="str">
            <v>UPA OLINDA</v>
          </cell>
          <cell r="E134" t="str">
            <v>JAIR MACIEL DE OLIVEIRA</v>
          </cell>
          <cell r="F134" t="str">
            <v>3 - Administrativo</v>
          </cell>
          <cell r="G134" t="str">
            <v>7823-20</v>
          </cell>
          <cell r="H134">
            <v>44197</v>
          </cell>
          <cell r="J134">
            <v>147.69</v>
          </cell>
          <cell r="L134">
            <v>132.2286</v>
          </cell>
          <cell r="M134">
            <v>28.48</v>
          </cell>
          <cell r="O134">
            <v>1.1599999999999999</v>
          </cell>
          <cell r="R134">
            <v>224.65</v>
          </cell>
          <cell r="S134">
            <v>85.45</v>
          </cell>
          <cell r="U134">
            <v>0</v>
          </cell>
        </row>
        <row r="135">
          <cell r="C135" t="str">
            <v>UPA OLINDA</v>
          </cell>
          <cell r="E135" t="str">
            <v>JAIRO DA SILVA SANTOS</v>
          </cell>
          <cell r="F135" t="str">
            <v>2 - Outros Profissionais da Saúde</v>
          </cell>
          <cell r="G135" t="str">
            <v>3222-05</v>
          </cell>
          <cell r="H135">
            <v>44197</v>
          </cell>
          <cell r="J135">
            <v>128.72</v>
          </cell>
          <cell r="L135">
            <v>132.2286</v>
          </cell>
          <cell r="M135">
            <v>22</v>
          </cell>
          <cell r="O135">
            <v>1.1599999999999999</v>
          </cell>
          <cell r="R135">
            <v>114.25</v>
          </cell>
          <cell r="S135">
            <v>66</v>
          </cell>
          <cell r="U135">
            <v>0</v>
          </cell>
        </row>
        <row r="136">
          <cell r="C136" t="str">
            <v>UPA OLINDA</v>
          </cell>
          <cell r="E136" t="str">
            <v>JAKIELE BEM GOMES</v>
          </cell>
          <cell r="F136" t="str">
            <v>1 - Médico</v>
          </cell>
          <cell r="G136" t="str">
            <v>2251-25</v>
          </cell>
          <cell r="H136">
            <v>44197</v>
          </cell>
          <cell r="J136">
            <v>798.63</v>
          </cell>
          <cell r="L136">
            <v>132.2286</v>
          </cell>
          <cell r="M136">
            <v>0</v>
          </cell>
          <cell r="O136">
            <v>9.2799999999999994</v>
          </cell>
          <cell r="S136">
            <v>0</v>
          </cell>
          <cell r="U136">
            <v>0</v>
          </cell>
        </row>
        <row r="137">
          <cell r="C137" t="str">
            <v>UPA OLINDA</v>
          </cell>
          <cell r="E137" t="str">
            <v>JANAINA BARBOSA DE FRAGA</v>
          </cell>
          <cell r="F137" t="str">
            <v>2 - Outros Profissionais da Saúde</v>
          </cell>
          <cell r="G137" t="str">
            <v>3222-05</v>
          </cell>
          <cell r="H137">
            <v>44197</v>
          </cell>
          <cell r="J137">
            <v>110.46</v>
          </cell>
          <cell r="L137">
            <v>132.2286</v>
          </cell>
          <cell r="M137">
            <v>22</v>
          </cell>
          <cell r="O137">
            <v>1.1599999999999999</v>
          </cell>
          <cell r="R137">
            <v>224.65</v>
          </cell>
          <cell r="S137">
            <v>62.25</v>
          </cell>
          <cell r="U137">
            <v>0</v>
          </cell>
        </row>
        <row r="138">
          <cell r="C138" t="str">
            <v>UPA OLINDA</v>
          </cell>
          <cell r="E138" t="str">
            <v>JENNIFFER PACHECO DA SILVA</v>
          </cell>
          <cell r="F138" t="str">
            <v>2 - Outros Profissionais da Saúde</v>
          </cell>
          <cell r="G138" t="str">
            <v>3222-05</v>
          </cell>
          <cell r="H138">
            <v>44197</v>
          </cell>
          <cell r="J138">
            <v>119.99</v>
          </cell>
          <cell r="L138">
            <v>132.2286</v>
          </cell>
          <cell r="M138">
            <v>22</v>
          </cell>
          <cell r="O138">
            <v>1.1599999999999999</v>
          </cell>
          <cell r="R138">
            <v>191.85</v>
          </cell>
          <cell r="S138">
            <v>66</v>
          </cell>
          <cell r="U138">
            <v>0</v>
          </cell>
        </row>
        <row r="139">
          <cell r="C139" t="str">
            <v>UPA OLINDA</v>
          </cell>
          <cell r="E139" t="str">
            <v>JESSICA FERNANDES DE LIMA</v>
          </cell>
          <cell r="F139" t="str">
            <v>1 - Médico</v>
          </cell>
          <cell r="G139" t="str">
            <v>2251-25</v>
          </cell>
          <cell r="H139">
            <v>44197</v>
          </cell>
          <cell r="J139">
            <v>757.88</v>
          </cell>
          <cell r="L139">
            <v>132.2286</v>
          </cell>
          <cell r="M139">
            <v>0</v>
          </cell>
          <cell r="O139">
            <v>9.2799999999999994</v>
          </cell>
          <cell r="S139">
            <v>0</v>
          </cell>
          <cell r="U139">
            <v>0</v>
          </cell>
        </row>
        <row r="140">
          <cell r="C140" t="str">
            <v>UPA OLINDA</v>
          </cell>
          <cell r="E140" t="str">
            <v>JESSIKA LIMA DE SOUZA</v>
          </cell>
          <cell r="F140" t="str">
            <v>2 - Outros Profissionais da Saúde</v>
          </cell>
          <cell r="G140" t="str">
            <v>3222-05</v>
          </cell>
          <cell r="H140">
            <v>44197</v>
          </cell>
          <cell r="J140">
            <v>120.39</v>
          </cell>
          <cell r="L140">
            <v>132.2286</v>
          </cell>
          <cell r="M140">
            <v>22</v>
          </cell>
          <cell r="O140">
            <v>1.1599999999999999</v>
          </cell>
          <cell r="R140">
            <v>107.3477</v>
          </cell>
          <cell r="S140">
            <v>66</v>
          </cell>
          <cell r="U140">
            <v>0</v>
          </cell>
        </row>
        <row r="141">
          <cell r="C141" t="str">
            <v>UPA OLINDA</v>
          </cell>
          <cell r="E141" t="str">
            <v>JOABE GOMES DO NASCIMENTO</v>
          </cell>
          <cell r="F141" t="str">
            <v>3 - Administrativo</v>
          </cell>
          <cell r="G141" t="str">
            <v>5174-10</v>
          </cell>
          <cell r="H141">
            <v>44197</v>
          </cell>
          <cell r="J141">
            <v>132.18</v>
          </cell>
          <cell r="L141">
            <v>132.2286</v>
          </cell>
          <cell r="M141">
            <v>22</v>
          </cell>
          <cell r="O141">
            <v>1.1599999999999999</v>
          </cell>
          <cell r="R141">
            <v>134.24770000000001</v>
          </cell>
          <cell r="S141">
            <v>66</v>
          </cell>
          <cell r="U141">
            <v>0</v>
          </cell>
        </row>
        <row r="142">
          <cell r="C142" t="str">
            <v>UPA OLINDA</v>
          </cell>
          <cell r="E142" t="str">
            <v>JOAO ALBERICO OLIVEIRA DE ARAUJO</v>
          </cell>
          <cell r="F142" t="str">
            <v>2 - Outros Profissionais da Saúde</v>
          </cell>
          <cell r="G142" t="str">
            <v>3241-15</v>
          </cell>
          <cell r="H142">
            <v>44197</v>
          </cell>
          <cell r="J142">
            <v>294.47000000000003</v>
          </cell>
          <cell r="L142">
            <v>132.2286</v>
          </cell>
          <cell r="M142">
            <v>1.36</v>
          </cell>
          <cell r="O142">
            <v>1.1599999999999999</v>
          </cell>
          <cell r="S142">
            <v>0</v>
          </cell>
          <cell r="U142">
            <v>0</v>
          </cell>
        </row>
        <row r="143">
          <cell r="C143" t="str">
            <v>UPA OLINDA</v>
          </cell>
          <cell r="E143" t="str">
            <v>JOAO ALEXANDRE ALVES DA SILVA</v>
          </cell>
          <cell r="F143" t="str">
            <v>3 - Administrativo</v>
          </cell>
          <cell r="G143" t="str">
            <v>9511-05</v>
          </cell>
          <cell r="H143">
            <v>44197</v>
          </cell>
          <cell r="J143">
            <v>132.26</v>
          </cell>
          <cell r="L143">
            <v>132.2286</v>
          </cell>
          <cell r="M143">
            <v>25.43</v>
          </cell>
          <cell r="O143">
            <v>1.1599999999999999</v>
          </cell>
          <cell r="R143">
            <v>79.05</v>
          </cell>
          <cell r="S143">
            <v>58.5</v>
          </cell>
          <cell r="U143">
            <v>0</v>
          </cell>
        </row>
        <row r="144">
          <cell r="C144" t="str">
            <v>UPA OLINDA</v>
          </cell>
          <cell r="E144" t="str">
            <v>JOAO BOSCO BARRETO COUTO NETO</v>
          </cell>
          <cell r="F144" t="str">
            <v>1 - Médico</v>
          </cell>
          <cell r="G144" t="str">
            <v>2251-25</v>
          </cell>
          <cell r="H144">
            <v>44197</v>
          </cell>
          <cell r="J144">
            <v>426.38</v>
          </cell>
          <cell r="L144">
            <v>132.2286</v>
          </cell>
          <cell r="M144">
            <v>1.58</v>
          </cell>
          <cell r="O144">
            <v>9.2799999999999994</v>
          </cell>
          <cell r="S144">
            <v>0</v>
          </cell>
          <cell r="U144">
            <v>0</v>
          </cell>
        </row>
        <row r="145">
          <cell r="C145" t="str">
            <v>UPA OLINDA</v>
          </cell>
          <cell r="E145" t="str">
            <v>JOAO GABRIEL CARNEIRO DE LIRA</v>
          </cell>
          <cell r="F145" t="str">
            <v>2 - Outros Profissionais da Saúde</v>
          </cell>
          <cell r="G145" t="str">
            <v>7664-20</v>
          </cell>
          <cell r="H145">
            <v>44197</v>
          </cell>
          <cell r="J145">
            <v>131.69</v>
          </cell>
          <cell r="L145">
            <v>132.2286</v>
          </cell>
          <cell r="M145">
            <v>0</v>
          </cell>
          <cell r="O145">
            <v>1.1599999999999999</v>
          </cell>
          <cell r="S145">
            <v>0</v>
          </cell>
          <cell r="U145">
            <v>0</v>
          </cell>
        </row>
        <row r="146">
          <cell r="C146" t="str">
            <v>UPA OLINDA</v>
          </cell>
          <cell r="E146" t="str">
            <v>JOCASTRA MARIA DA SILVA</v>
          </cell>
          <cell r="F146" t="str">
            <v>3 - Administrativo</v>
          </cell>
          <cell r="G146" t="str">
            <v>5134-30</v>
          </cell>
          <cell r="H146">
            <v>44197</v>
          </cell>
          <cell r="J146">
            <v>106.57</v>
          </cell>
          <cell r="L146">
            <v>132.2286</v>
          </cell>
          <cell r="M146">
            <v>22</v>
          </cell>
          <cell r="O146">
            <v>1.1599999999999999</v>
          </cell>
          <cell r="R146">
            <v>114.25</v>
          </cell>
          <cell r="S146">
            <v>66</v>
          </cell>
          <cell r="U146">
            <v>0</v>
          </cell>
        </row>
        <row r="147">
          <cell r="C147" t="str">
            <v>UPA OLINDA</v>
          </cell>
          <cell r="E147" t="str">
            <v>JORGE EDUARDO FERREIRA DE LYRA MARROCOS</v>
          </cell>
          <cell r="F147" t="str">
            <v>1 - Médico</v>
          </cell>
          <cell r="G147" t="str">
            <v>2251-25</v>
          </cell>
          <cell r="H147">
            <v>44197</v>
          </cell>
          <cell r="J147">
            <v>321.11</v>
          </cell>
          <cell r="L147">
            <v>132.2286</v>
          </cell>
          <cell r="M147">
            <v>3.17</v>
          </cell>
          <cell r="O147">
            <v>9.2799999999999994</v>
          </cell>
          <cell r="S147">
            <v>0</v>
          </cell>
          <cell r="U147">
            <v>0</v>
          </cell>
        </row>
        <row r="148">
          <cell r="C148" t="str">
            <v>UPA OLINDA</v>
          </cell>
          <cell r="E148" t="str">
            <v>JOSE VICENTE FERREIRA</v>
          </cell>
          <cell r="F148" t="str">
            <v>2 - Outros Profissionais da Saúde</v>
          </cell>
          <cell r="G148" t="str">
            <v>7664-20</v>
          </cell>
          <cell r="H148">
            <v>44197</v>
          </cell>
          <cell r="J148">
            <v>147.1</v>
          </cell>
          <cell r="L148">
            <v>132.2286</v>
          </cell>
          <cell r="M148">
            <v>1.36</v>
          </cell>
          <cell r="O148">
            <v>1.1599999999999999</v>
          </cell>
          <cell r="S148">
            <v>0</v>
          </cell>
          <cell r="U148">
            <v>0</v>
          </cell>
        </row>
        <row r="149">
          <cell r="C149" t="str">
            <v>UPA OLINDA</v>
          </cell>
          <cell r="E149" t="str">
            <v>JOSE WELLINGTON DA SILVA PEREIRA</v>
          </cell>
          <cell r="F149" t="str">
            <v>2 - Outros Profissionais da Saúde</v>
          </cell>
          <cell r="G149" t="str">
            <v>3222-05</v>
          </cell>
          <cell r="H149">
            <v>44197</v>
          </cell>
          <cell r="J149">
            <v>110.68</v>
          </cell>
          <cell r="L149">
            <v>132.2286</v>
          </cell>
          <cell r="M149">
            <v>22</v>
          </cell>
          <cell r="O149">
            <v>1.1599999999999999</v>
          </cell>
          <cell r="R149">
            <v>117.95</v>
          </cell>
          <cell r="S149">
            <v>66</v>
          </cell>
          <cell r="U149">
            <v>0</v>
          </cell>
        </row>
        <row r="150">
          <cell r="C150" t="str">
            <v>UPA OLINDA</v>
          </cell>
          <cell r="E150" t="str">
            <v>JOSELI CAVALCANTE DE ANDRADE</v>
          </cell>
          <cell r="F150" t="str">
            <v>2 - Outros Profissionais da Saúde</v>
          </cell>
          <cell r="G150" t="str">
            <v>3222-05</v>
          </cell>
          <cell r="H150">
            <v>44197</v>
          </cell>
          <cell r="J150">
            <v>130.75</v>
          </cell>
          <cell r="L150">
            <v>132.2286</v>
          </cell>
          <cell r="M150">
            <v>22</v>
          </cell>
          <cell r="O150">
            <v>1.1599999999999999</v>
          </cell>
          <cell r="R150">
            <v>114.25</v>
          </cell>
          <cell r="S150">
            <v>66</v>
          </cell>
          <cell r="U150">
            <v>0</v>
          </cell>
        </row>
        <row r="151">
          <cell r="C151" t="str">
            <v>UPA OLINDA</v>
          </cell>
          <cell r="E151" t="str">
            <v>JOSETE ALVES DO AMARAL</v>
          </cell>
          <cell r="F151" t="str">
            <v>1 - Médico</v>
          </cell>
          <cell r="G151" t="str">
            <v>2251-25</v>
          </cell>
          <cell r="H151">
            <v>44197</v>
          </cell>
          <cell r="J151">
            <v>774.8</v>
          </cell>
          <cell r="L151">
            <v>132.2286</v>
          </cell>
          <cell r="M151">
            <v>3.17</v>
          </cell>
          <cell r="O151">
            <v>9.2799999999999994</v>
          </cell>
          <cell r="S151">
            <v>0</v>
          </cell>
          <cell r="U151">
            <v>0</v>
          </cell>
        </row>
        <row r="152">
          <cell r="C152" t="str">
            <v>UPA OLINDA</v>
          </cell>
          <cell r="E152" t="str">
            <v>JOYCE DOS SANTOS SOARES</v>
          </cell>
          <cell r="F152" t="str">
            <v>3 - Administrativo</v>
          </cell>
          <cell r="G152" t="str">
            <v>4110-10</v>
          </cell>
          <cell r="H152">
            <v>44197</v>
          </cell>
          <cell r="J152">
            <v>140.29</v>
          </cell>
          <cell r="L152">
            <v>132.2286</v>
          </cell>
          <cell r="M152">
            <v>32.19</v>
          </cell>
          <cell r="O152">
            <v>1.1599999999999999</v>
          </cell>
          <cell r="S152">
            <v>0</v>
          </cell>
          <cell r="U152">
            <v>0</v>
          </cell>
        </row>
        <row r="153">
          <cell r="C153" t="str">
            <v>UPA OLINDA</v>
          </cell>
          <cell r="E153" t="str">
            <v>JULIANA JOSEFA DA SILVA</v>
          </cell>
          <cell r="F153" t="str">
            <v>2 - Outros Profissionais da Saúde</v>
          </cell>
          <cell r="G153" t="str">
            <v>3222-05</v>
          </cell>
          <cell r="H153">
            <v>44197</v>
          </cell>
          <cell r="J153">
            <v>107.51</v>
          </cell>
          <cell r="L153">
            <v>132.2286</v>
          </cell>
          <cell r="M153">
            <v>22</v>
          </cell>
          <cell r="O153">
            <v>1.1599999999999999</v>
          </cell>
          <cell r="R153">
            <v>248.35</v>
          </cell>
          <cell r="S153">
            <v>62.25</v>
          </cell>
          <cell r="U153">
            <v>0</v>
          </cell>
        </row>
        <row r="154">
          <cell r="C154" t="str">
            <v>UPA OLINDA</v>
          </cell>
          <cell r="E154" t="str">
            <v>JULIANA TAVARES LINS</v>
          </cell>
          <cell r="F154" t="str">
            <v>2 - Outros Profissionais da Saúde</v>
          </cell>
          <cell r="G154" t="str">
            <v>2235-05</v>
          </cell>
          <cell r="H154">
            <v>44197</v>
          </cell>
          <cell r="J154">
            <v>314.12</v>
          </cell>
          <cell r="L154">
            <v>132.2286</v>
          </cell>
          <cell r="M154">
            <v>0</v>
          </cell>
          <cell r="O154">
            <v>2.44</v>
          </cell>
          <cell r="S154">
            <v>0</v>
          </cell>
          <cell r="U154">
            <v>0</v>
          </cell>
        </row>
        <row r="155">
          <cell r="C155" t="str">
            <v>UPA OLINDA</v>
          </cell>
          <cell r="E155" t="str">
            <v>JULIO CEZAR ALVES DA SILVA</v>
          </cell>
          <cell r="F155" t="str">
            <v>2 - Outros Profissionais da Saúde</v>
          </cell>
          <cell r="G155" t="str">
            <v>5151-10</v>
          </cell>
          <cell r="H155">
            <v>44197</v>
          </cell>
          <cell r="J155">
            <v>137.16</v>
          </cell>
          <cell r="L155">
            <v>132.2286</v>
          </cell>
          <cell r="M155">
            <v>22</v>
          </cell>
          <cell r="O155">
            <v>1.1599999999999999</v>
          </cell>
          <cell r="R155">
            <v>114.25</v>
          </cell>
          <cell r="S155">
            <v>66</v>
          </cell>
          <cell r="U155">
            <v>0</v>
          </cell>
        </row>
        <row r="156">
          <cell r="C156" t="str">
            <v>UPA OLINDA</v>
          </cell>
          <cell r="E156" t="str">
            <v>KATIA LIMA BELISARIO</v>
          </cell>
          <cell r="F156" t="str">
            <v>2 - Outros Profissionais da Saúde</v>
          </cell>
          <cell r="G156" t="str">
            <v>3222-05</v>
          </cell>
          <cell r="H156">
            <v>44197</v>
          </cell>
          <cell r="J156">
            <v>99.13</v>
          </cell>
          <cell r="L156">
            <v>132.2286</v>
          </cell>
          <cell r="M156">
            <v>22</v>
          </cell>
          <cell r="O156">
            <v>1.1599999999999999</v>
          </cell>
          <cell r="R156">
            <v>144.85</v>
          </cell>
          <cell r="S156">
            <v>62.4</v>
          </cell>
          <cell r="U156">
            <v>66.11</v>
          </cell>
          <cell r="X156" t="str">
            <v>AUXILIO CRECHE</v>
          </cell>
        </row>
        <row r="157">
          <cell r="C157" t="str">
            <v>UPA OLINDA</v>
          </cell>
          <cell r="E157" t="str">
            <v>KELLY BATISTA DE FREITAS</v>
          </cell>
          <cell r="F157" t="str">
            <v>2 - Outros Profissionais da Saúde</v>
          </cell>
          <cell r="G157" t="str">
            <v>5211-30</v>
          </cell>
          <cell r="H157">
            <v>44197</v>
          </cell>
          <cell r="J157">
            <v>103.25</v>
          </cell>
          <cell r="L157">
            <v>132.2286</v>
          </cell>
          <cell r="M157">
            <v>22</v>
          </cell>
          <cell r="O157">
            <v>1.1599999999999999</v>
          </cell>
          <cell r="R157">
            <v>114.25</v>
          </cell>
          <cell r="S157">
            <v>66</v>
          </cell>
          <cell r="U157">
            <v>0</v>
          </cell>
        </row>
        <row r="158">
          <cell r="C158" t="str">
            <v>UPA OLINDA</v>
          </cell>
          <cell r="E158" t="str">
            <v>KLEITON JORGE GOMES DA SILVA</v>
          </cell>
          <cell r="F158" t="str">
            <v>2 - Outros Profissionais da Saúde</v>
          </cell>
          <cell r="G158" t="str">
            <v>3222-05</v>
          </cell>
          <cell r="H158">
            <v>44197</v>
          </cell>
          <cell r="J158">
            <v>109.47</v>
          </cell>
          <cell r="L158">
            <v>132.2286</v>
          </cell>
          <cell r="M158">
            <v>0</v>
          </cell>
          <cell r="O158">
            <v>1.1599999999999999</v>
          </cell>
          <cell r="S158">
            <v>66</v>
          </cell>
          <cell r="U158">
            <v>0</v>
          </cell>
        </row>
        <row r="159">
          <cell r="C159" t="str">
            <v>UPA OLINDA</v>
          </cell>
          <cell r="E159" t="str">
            <v>LAIANE DE OLIVEIRA MONTEIRO</v>
          </cell>
          <cell r="F159" t="str">
            <v>3 - Administrativo</v>
          </cell>
          <cell r="G159" t="str">
            <v>3516-05</v>
          </cell>
          <cell r="H159">
            <v>44197</v>
          </cell>
          <cell r="J159">
            <v>125.2</v>
          </cell>
          <cell r="L159">
            <v>132.2286</v>
          </cell>
          <cell r="M159">
            <v>29.88</v>
          </cell>
          <cell r="O159">
            <v>1.1599999999999999</v>
          </cell>
          <cell r="R159">
            <v>179.85</v>
          </cell>
          <cell r="S159">
            <v>89.63</v>
          </cell>
          <cell r="U159">
            <v>0</v>
          </cell>
        </row>
        <row r="160">
          <cell r="C160" t="str">
            <v>UPA OLINDA</v>
          </cell>
          <cell r="E160" t="str">
            <v>LARISSA MARIA CABRAL MEDEIROS</v>
          </cell>
          <cell r="F160" t="str">
            <v>1 - Médico</v>
          </cell>
          <cell r="G160" t="str">
            <v>2251-25</v>
          </cell>
          <cell r="H160">
            <v>44197</v>
          </cell>
          <cell r="J160">
            <v>800.99</v>
          </cell>
          <cell r="L160">
            <v>132.2286</v>
          </cell>
          <cell r="M160">
            <v>0</v>
          </cell>
          <cell r="O160">
            <v>9.2799999999999994</v>
          </cell>
          <cell r="S160">
            <v>0</v>
          </cell>
          <cell r="U160">
            <v>0</v>
          </cell>
        </row>
        <row r="161">
          <cell r="C161" t="str">
            <v>UPA OLINDA</v>
          </cell>
          <cell r="E161" t="str">
            <v>LENIDALVA RODRIGUES DO NASCIMENTO</v>
          </cell>
          <cell r="F161" t="str">
            <v>2 - Outros Profissionais da Saúde</v>
          </cell>
          <cell r="G161" t="str">
            <v>3222-05</v>
          </cell>
          <cell r="H161">
            <v>44197</v>
          </cell>
          <cell r="J161">
            <v>203.02</v>
          </cell>
          <cell r="L161">
            <v>132.2286</v>
          </cell>
          <cell r="M161">
            <v>22</v>
          </cell>
          <cell r="O161">
            <v>1.1599999999999999</v>
          </cell>
          <cell r="S161">
            <v>0</v>
          </cell>
          <cell r="U161">
            <v>0</v>
          </cell>
        </row>
        <row r="162">
          <cell r="C162" t="str">
            <v>UPA OLINDA</v>
          </cell>
          <cell r="E162" t="str">
            <v>LEONARDO DE OLIVEIRA MEDEIROS</v>
          </cell>
          <cell r="F162" t="str">
            <v>1 - Médico</v>
          </cell>
          <cell r="G162" t="str">
            <v>2251-25</v>
          </cell>
          <cell r="H162">
            <v>44197</v>
          </cell>
          <cell r="J162">
            <v>982.23</v>
          </cell>
          <cell r="L162">
            <v>132.2286</v>
          </cell>
          <cell r="M162">
            <v>6.34</v>
          </cell>
          <cell r="O162">
            <v>9.2799999999999994</v>
          </cell>
          <cell r="S162">
            <v>0</v>
          </cell>
          <cell r="U162">
            <v>0</v>
          </cell>
        </row>
        <row r="163">
          <cell r="C163" t="str">
            <v>UPA OLINDA</v>
          </cell>
          <cell r="E163" t="str">
            <v>LIDIA MARQUES DE CASTRO</v>
          </cell>
          <cell r="F163" t="str">
            <v>2 - Outros Profissionais da Saúde</v>
          </cell>
          <cell r="G163" t="str">
            <v>3222-05</v>
          </cell>
          <cell r="H163">
            <v>44197</v>
          </cell>
          <cell r="J163">
            <v>183.18</v>
          </cell>
          <cell r="L163">
            <v>132.2286</v>
          </cell>
          <cell r="M163">
            <v>22</v>
          </cell>
          <cell r="O163">
            <v>1.1599999999999999</v>
          </cell>
          <cell r="R163">
            <v>224.65</v>
          </cell>
          <cell r="S163">
            <v>66</v>
          </cell>
          <cell r="U163">
            <v>0</v>
          </cell>
        </row>
        <row r="164">
          <cell r="C164" t="str">
            <v>UPA OLINDA</v>
          </cell>
          <cell r="E164" t="str">
            <v>LIDIANE MARQUES DE CASTRO</v>
          </cell>
          <cell r="F164" t="str">
            <v>2 - Outros Profissionais da Saúde</v>
          </cell>
          <cell r="G164" t="str">
            <v>3222-05</v>
          </cell>
          <cell r="H164">
            <v>44197</v>
          </cell>
          <cell r="J164">
            <v>118.28</v>
          </cell>
          <cell r="L164">
            <v>132.2286</v>
          </cell>
          <cell r="M164">
            <v>22</v>
          </cell>
          <cell r="O164">
            <v>1.1599999999999999</v>
          </cell>
          <cell r="S164">
            <v>0</v>
          </cell>
          <cell r="U164">
            <v>0</v>
          </cell>
        </row>
        <row r="165">
          <cell r="C165" t="str">
            <v>UPA OLINDA</v>
          </cell>
          <cell r="E165" t="str">
            <v>LILIAN DOS SANTOS</v>
          </cell>
          <cell r="F165" t="str">
            <v>3 - Administrativo</v>
          </cell>
          <cell r="G165" t="str">
            <v>4110-10</v>
          </cell>
          <cell r="H165">
            <v>44197</v>
          </cell>
          <cell r="J165">
            <v>106.77</v>
          </cell>
          <cell r="L165">
            <v>132.2286</v>
          </cell>
          <cell r="M165">
            <v>22</v>
          </cell>
          <cell r="O165">
            <v>1.1599999999999999</v>
          </cell>
          <cell r="R165">
            <v>154.25</v>
          </cell>
          <cell r="S165">
            <v>66</v>
          </cell>
          <cell r="U165">
            <v>0</v>
          </cell>
        </row>
        <row r="166">
          <cell r="C166" t="str">
            <v>UPA OLINDA</v>
          </cell>
          <cell r="E166" t="str">
            <v>LUANNA  ALESANDRA MONTEIRO DE OLIVEIRA</v>
          </cell>
          <cell r="F166" t="str">
            <v>3 - Administrativo</v>
          </cell>
          <cell r="G166" t="str">
            <v>4110-10</v>
          </cell>
          <cell r="H166">
            <v>44197</v>
          </cell>
          <cell r="J166">
            <v>141.5</v>
          </cell>
          <cell r="L166">
            <v>132.2286</v>
          </cell>
          <cell r="M166">
            <v>22</v>
          </cell>
          <cell r="O166">
            <v>1.1599999999999999</v>
          </cell>
          <cell r="R166">
            <v>10.7477</v>
          </cell>
          <cell r="S166">
            <v>0</v>
          </cell>
          <cell r="U166">
            <v>0</v>
          </cell>
        </row>
        <row r="167">
          <cell r="C167" t="str">
            <v>UPA OLINDA</v>
          </cell>
          <cell r="E167" t="str">
            <v>LUCIANA GUILHERMINO DE MELO</v>
          </cell>
          <cell r="F167" t="str">
            <v>4 - Assistência Odontológica</v>
          </cell>
          <cell r="G167" t="str">
            <v>3224-15</v>
          </cell>
          <cell r="H167">
            <v>44197</v>
          </cell>
          <cell r="J167">
            <v>125.52</v>
          </cell>
          <cell r="L167">
            <v>132.2286</v>
          </cell>
          <cell r="M167">
            <v>22</v>
          </cell>
          <cell r="O167">
            <v>1.1599999999999999</v>
          </cell>
          <cell r="R167">
            <v>224.65</v>
          </cell>
          <cell r="S167">
            <v>66</v>
          </cell>
          <cell r="U167">
            <v>0</v>
          </cell>
        </row>
        <row r="168">
          <cell r="C168" t="str">
            <v>UPA OLINDA</v>
          </cell>
          <cell r="E168" t="str">
            <v>LUCIANA SILVA PEREIRA</v>
          </cell>
          <cell r="F168" t="str">
            <v>2 - Outros Profissionais da Saúde</v>
          </cell>
          <cell r="G168" t="str">
            <v>2235-05</v>
          </cell>
          <cell r="H168">
            <v>44197</v>
          </cell>
          <cell r="J168">
            <v>368.02</v>
          </cell>
          <cell r="L168">
            <v>132.2286</v>
          </cell>
          <cell r="M168">
            <v>3.08</v>
          </cell>
          <cell r="O168">
            <v>2.44</v>
          </cell>
          <cell r="S168">
            <v>0</v>
          </cell>
          <cell r="U168">
            <v>0</v>
          </cell>
        </row>
        <row r="169">
          <cell r="C169" t="str">
            <v>UPA OLINDA</v>
          </cell>
          <cell r="E169" t="str">
            <v>LUCIENE FERREIRA DE LIMA SILVA</v>
          </cell>
          <cell r="F169" t="str">
            <v>2 - Outros Profissionais da Saúde</v>
          </cell>
          <cell r="G169" t="str">
            <v>3222-05</v>
          </cell>
          <cell r="H169">
            <v>44197</v>
          </cell>
          <cell r="J169">
            <v>149.86000000000001</v>
          </cell>
          <cell r="L169">
            <v>132.2286</v>
          </cell>
          <cell r="M169">
            <v>22</v>
          </cell>
          <cell r="O169">
            <v>1.1599999999999999</v>
          </cell>
          <cell r="S169">
            <v>0</v>
          </cell>
          <cell r="U169">
            <v>0</v>
          </cell>
        </row>
        <row r="170">
          <cell r="C170" t="str">
            <v>UPA OLINDA</v>
          </cell>
          <cell r="E170" t="str">
            <v>MAGDA MARIA APOLINARIO BARBOSA</v>
          </cell>
          <cell r="F170" t="str">
            <v>1 - Médico</v>
          </cell>
          <cell r="G170" t="str">
            <v>2251-25</v>
          </cell>
          <cell r="H170">
            <v>44197</v>
          </cell>
          <cell r="J170">
            <v>823.6</v>
          </cell>
          <cell r="L170">
            <v>132.2286</v>
          </cell>
          <cell r="M170">
            <v>3.17</v>
          </cell>
          <cell r="O170">
            <v>9.2799999999999994</v>
          </cell>
          <cell r="S170">
            <v>0</v>
          </cell>
          <cell r="U170">
            <v>0</v>
          </cell>
        </row>
        <row r="171">
          <cell r="C171" t="str">
            <v>UPA OLINDA</v>
          </cell>
          <cell r="E171" t="str">
            <v>MANOELA DE PAIVA CAMPOS</v>
          </cell>
          <cell r="F171" t="str">
            <v>1 - Médico</v>
          </cell>
          <cell r="G171" t="str">
            <v>2251-25</v>
          </cell>
          <cell r="H171">
            <v>44197</v>
          </cell>
          <cell r="J171">
            <v>135.87</v>
          </cell>
          <cell r="L171">
            <v>132.2286</v>
          </cell>
          <cell r="M171">
            <v>0</v>
          </cell>
          <cell r="O171">
            <v>9.2799999999999994</v>
          </cell>
          <cell r="S171">
            <v>0</v>
          </cell>
          <cell r="U171">
            <v>0</v>
          </cell>
        </row>
        <row r="172">
          <cell r="C172" t="str">
            <v>UPA OLINDA</v>
          </cell>
          <cell r="E172" t="str">
            <v>MANUELA DE MELO RIBEIRO PARANHOS AGRA</v>
          </cell>
          <cell r="F172" t="str">
            <v>1 - Médico</v>
          </cell>
          <cell r="G172" t="str">
            <v>2251-25</v>
          </cell>
          <cell r="H172">
            <v>44197</v>
          </cell>
          <cell r="J172">
            <v>713.41</v>
          </cell>
          <cell r="L172">
            <v>132.2286</v>
          </cell>
          <cell r="M172">
            <v>0</v>
          </cell>
          <cell r="O172">
            <v>9.2799999999999994</v>
          </cell>
          <cell r="S172">
            <v>0</v>
          </cell>
          <cell r="U172">
            <v>0</v>
          </cell>
        </row>
        <row r="173">
          <cell r="C173" t="str">
            <v>UPA OLINDA</v>
          </cell>
          <cell r="E173" t="str">
            <v>MARCELA CAVALCANTE DA ROCHA LEﾃO</v>
          </cell>
          <cell r="F173" t="str">
            <v>1 - Médico</v>
          </cell>
          <cell r="G173" t="str">
            <v>2251-25</v>
          </cell>
          <cell r="H173">
            <v>44197</v>
          </cell>
          <cell r="J173">
            <v>127.99</v>
          </cell>
          <cell r="L173">
            <v>132.2286</v>
          </cell>
          <cell r="M173">
            <v>0</v>
          </cell>
          <cell r="O173">
            <v>9.2799999999999994</v>
          </cell>
          <cell r="S173">
            <v>0</v>
          </cell>
          <cell r="U173">
            <v>0</v>
          </cell>
        </row>
        <row r="174">
          <cell r="C174" t="str">
            <v>UPA OLINDA</v>
          </cell>
          <cell r="E174" t="str">
            <v>MARCELO FOERSTER D ASSUNCAO</v>
          </cell>
          <cell r="F174" t="str">
            <v>4 - Assistência Odontológica</v>
          </cell>
          <cell r="G174" t="str">
            <v>2232-08</v>
          </cell>
          <cell r="H174">
            <v>44197</v>
          </cell>
          <cell r="J174">
            <v>278.06</v>
          </cell>
          <cell r="L174">
            <v>132.2286</v>
          </cell>
          <cell r="M174">
            <v>0</v>
          </cell>
          <cell r="O174">
            <v>1.1599999999999999</v>
          </cell>
          <cell r="S174">
            <v>0</v>
          </cell>
          <cell r="U174">
            <v>0</v>
          </cell>
        </row>
        <row r="175">
          <cell r="C175" t="str">
            <v>UPA OLINDA</v>
          </cell>
          <cell r="E175" t="str">
            <v>MARCOS ANTONIO PIRES VALADARES LUSTOSA</v>
          </cell>
          <cell r="F175" t="str">
            <v>1 - Médico</v>
          </cell>
          <cell r="G175" t="str">
            <v>2251-25</v>
          </cell>
          <cell r="H175">
            <v>44197</v>
          </cell>
          <cell r="J175">
            <v>352.17</v>
          </cell>
          <cell r="L175">
            <v>132.2286</v>
          </cell>
          <cell r="M175">
            <v>0</v>
          </cell>
          <cell r="O175">
            <v>9.2799999999999994</v>
          </cell>
          <cell r="S175">
            <v>0</v>
          </cell>
          <cell r="U175">
            <v>0</v>
          </cell>
        </row>
        <row r="176">
          <cell r="C176" t="str">
            <v>UPA OLINDA</v>
          </cell>
          <cell r="E176" t="str">
            <v>MARCOS AURELIO FONSECA DA SILVA</v>
          </cell>
          <cell r="F176" t="str">
            <v>3 - Administrativo</v>
          </cell>
          <cell r="G176" t="str">
            <v>7823-20</v>
          </cell>
          <cell r="H176">
            <v>44197</v>
          </cell>
          <cell r="J176">
            <v>166.6</v>
          </cell>
          <cell r="L176">
            <v>132.2286</v>
          </cell>
          <cell r="M176">
            <v>28.48</v>
          </cell>
          <cell r="O176">
            <v>1.1599999999999999</v>
          </cell>
          <cell r="S176">
            <v>0</v>
          </cell>
          <cell r="U176">
            <v>0</v>
          </cell>
        </row>
        <row r="177">
          <cell r="C177" t="str">
            <v>UPA OLINDA</v>
          </cell>
          <cell r="E177" t="str">
            <v>MARCUS VINICIUS DE OLIVEIRA VASCONCELOS</v>
          </cell>
          <cell r="F177" t="str">
            <v>2 - Outros Profissionais da Saúde</v>
          </cell>
          <cell r="G177" t="str">
            <v>2234-05</v>
          </cell>
          <cell r="H177">
            <v>44197</v>
          </cell>
          <cell r="J177">
            <v>416.91</v>
          </cell>
          <cell r="L177">
            <v>132.2286</v>
          </cell>
          <cell r="M177">
            <v>13.49</v>
          </cell>
          <cell r="O177">
            <v>1.1599999999999999</v>
          </cell>
          <cell r="S177">
            <v>0</v>
          </cell>
          <cell r="U177">
            <v>0</v>
          </cell>
        </row>
        <row r="178">
          <cell r="C178" t="str">
            <v>UPA OLINDA</v>
          </cell>
          <cell r="E178" t="str">
            <v>MARIA APARECIDA DE FATIMA ALENCAR NOBRE</v>
          </cell>
          <cell r="F178" t="str">
            <v>4 - Assistência Odontológica</v>
          </cell>
          <cell r="G178" t="str">
            <v>2232-08</v>
          </cell>
          <cell r="H178">
            <v>44197</v>
          </cell>
          <cell r="J178">
            <v>298.55</v>
          </cell>
          <cell r="L178">
            <v>132.2286</v>
          </cell>
          <cell r="M178">
            <v>0</v>
          </cell>
          <cell r="O178">
            <v>1.1599999999999999</v>
          </cell>
          <cell r="S178">
            <v>0</v>
          </cell>
          <cell r="U178">
            <v>0</v>
          </cell>
        </row>
        <row r="179">
          <cell r="C179" t="str">
            <v>UPA OLINDA</v>
          </cell>
          <cell r="E179" t="str">
            <v>MARIA DA CONCEICAO TEODORO DA SILVA DANTAS</v>
          </cell>
          <cell r="F179" t="str">
            <v>2 - Outros Profissionais da Saúde</v>
          </cell>
          <cell r="G179" t="str">
            <v>5211-30</v>
          </cell>
          <cell r="H179">
            <v>44197</v>
          </cell>
          <cell r="J179">
            <v>103.85</v>
          </cell>
          <cell r="L179">
            <v>132.2286</v>
          </cell>
          <cell r="M179">
            <v>22</v>
          </cell>
          <cell r="O179">
            <v>1.1599999999999999</v>
          </cell>
          <cell r="R179">
            <v>224.65</v>
          </cell>
          <cell r="S179">
            <v>66</v>
          </cell>
          <cell r="U179">
            <v>0</v>
          </cell>
        </row>
        <row r="180">
          <cell r="C180" t="str">
            <v>UPA OLINDA</v>
          </cell>
          <cell r="E180" t="str">
            <v>MARIA DAS DORES DA SILVA</v>
          </cell>
          <cell r="F180" t="str">
            <v>2 - Outros Profissionais da Saúde</v>
          </cell>
          <cell r="G180" t="str">
            <v>2237-05</v>
          </cell>
          <cell r="H180">
            <v>44197</v>
          </cell>
          <cell r="J180">
            <v>99.34</v>
          </cell>
          <cell r="L180">
            <v>132.2286</v>
          </cell>
          <cell r="M180">
            <v>22</v>
          </cell>
          <cell r="O180">
            <v>1.1599999999999999</v>
          </cell>
          <cell r="R180">
            <v>210.85</v>
          </cell>
          <cell r="S180">
            <v>44</v>
          </cell>
          <cell r="U180">
            <v>0</v>
          </cell>
        </row>
        <row r="181">
          <cell r="C181" t="str">
            <v>UPA OLINDA</v>
          </cell>
          <cell r="E181" t="str">
            <v>MARIA DE FATIMA PINTO RIBEIRO</v>
          </cell>
          <cell r="F181" t="str">
            <v>4 - Assistência Odontológica</v>
          </cell>
          <cell r="G181" t="str">
            <v>2232-08</v>
          </cell>
          <cell r="H181">
            <v>44197</v>
          </cell>
          <cell r="J181">
            <v>298.72000000000003</v>
          </cell>
          <cell r="L181">
            <v>132.2286</v>
          </cell>
          <cell r="M181">
            <v>0</v>
          </cell>
          <cell r="O181">
            <v>1.1599999999999999</v>
          </cell>
          <cell r="S181">
            <v>0</v>
          </cell>
          <cell r="U181">
            <v>0</v>
          </cell>
        </row>
        <row r="182">
          <cell r="C182" t="str">
            <v>UPA OLINDA</v>
          </cell>
          <cell r="E182" t="str">
            <v>MARIA EUGENIA SOUSA PEREIRA</v>
          </cell>
          <cell r="F182" t="str">
            <v>2 - Outros Profissionais da Saúde</v>
          </cell>
          <cell r="G182" t="str">
            <v>2235-05</v>
          </cell>
          <cell r="H182">
            <v>44197</v>
          </cell>
          <cell r="J182">
            <v>238.41</v>
          </cell>
          <cell r="L182">
            <v>132.2286</v>
          </cell>
          <cell r="M182">
            <v>2.62</v>
          </cell>
          <cell r="O182">
            <v>2.44</v>
          </cell>
          <cell r="R182">
            <v>166.85</v>
          </cell>
          <cell r="S182">
            <v>104.87</v>
          </cell>
          <cell r="U182">
            <v>0</v>
          </cell>
        </row>
        <row r="183">
          <cell r="C183" t="str">
            <v>UPA OLINDA</v>
          </cell>
          <cell r="E183" t="str">
            <v>MARIA LUIZA CARNEIRO LEITE</v>
          </cell>
          <cell r="F183" t="str">
            <v>3 - Administrativo</v>
          </cell>
          <cell r="G183" t="str">
            <v>4110-10</v>
          </cell>
          <cell r="H183">
            <v>44197</v>
          </cell>
          <cell r="J183">
            <v>4.24</v>
          </cell>
          <cell r="K183">
            <v>61.73</v>
          </cell>
          <cell r="L183">
            <v>132.2286</v>
          </cell>
          <cell r="M183">
            <v>0</v>
          </cell>
          <cell r="O183">
            <v>1.1599999999999999</v>
          </cell>
          <cell r="S183">
            <v>0</v>
          </cell>
          <cell r="U183">
            <v>0</v>
          </cell>
        </row>
        <row r="184">
          <cell r="C184" t="str">
            <v>UPA OLINDA</v>
          </cell>
          <cell r="E184" t="str">
            <v>MARIA PAULA PONCIANO PEREIRA</v>
          </cell>
          <cell r="F184" t="str">
            <v>1 - Médico</v>
          </cell>
          <cell r="G184" t="str">
            <v>2251-25</v>
          </cell>
          <cell r="H184">
            <v>44197</v>
          </cell>
          <cell r="J184">
            <v>307.12</v>
          </cell>
          <cell r="L184">
            <v>132.2286</v>
          </cell>
          <cell r="M184">
            <v>0</v>
          </cell>
          <cell r="O184">
            <v>9.2799999999999994</v>
          </cell>
          <cell r="S184">
            <v>0</v>
          </cell>
          <cell r="U184">
            <v>0</v>
          </cell>
        </row>
        <row r="185">
          <cell r="C185" t="str">
            <v>UPA OLINDA</v>
          </cell>
          <cell r="E185" t="str">
            <v>MARIA ROSICLEIDE MOREIRA</v>
          </cell>
          <cell r="F185" t="str">
            <v>2 - Outros Profissionais da Saúde</v>
          </cell>
          <cell r="G185" t="str">
            <v>2235-05</v>
          </cell>
          <cell r="H185">
            <v>44197</v>
          </cell>
          <cell r="J185">
            <v>281.81</v>
          </cell>
          <cell r="L185">
            <v>132.2286</v>
          </cell>
          <cell r="M185">
            <v>0</v>
          </cell>
          <cell r="O185">
            <v>2.44</v>
          </cell>
          <cell r="S185">
            <v>0</v>
          </cell>
          <cell r="U185">
            <v>0</v>
          </cell>
        </row>
        <row r="186">
          <cell r="C186" t="str">
            <v>UPA OLINDA</v>
          </cell>
          <cell r="E186" t="str">
            <v>MARIANA DA COSTA BEZERRA</v>
          </cell>
          <cell r="F186" t="str">
            <v>1 - Médico</v>
          </cell>
          <cell r="G186" t="str">
            <v>2251-25</v>
          </cell>
          <cell r="H186">
            <v>44197</v>
          </cell>
          <cell r="J186">
            <v>497.96</v>
          </cell>
          <cell r="L186">
            <v>132.2286</v>
          </cell>
          <cell r="M186">
            <v>0</v>
          </cell>
          <cell r="O186">
            <v>9.2799999999999994</v>
          </cell>
          <cell r="S186">
            <v>0</v>
          </cell>
          <cell r="U186">
            <v>0</v>
          </cell>
        </row>
        <row r="187">
          <cell r="C187" t="str">
            <v>UPA OLINDA</v>
          </cell>
          <cell r="E187" t="str">
            <v>MARIANA DE FREITAS BERENGUER</v>
          </cell>
          <cell r="F187" t="str">
            <v>1 - Médico</v>
          </cell>
          <cell r="G187" t="str">
            <v>2251-25</v>
          </cell>
          <cell r="H187">
            <v>44197</v>
          </cell>
          <cell r="J187">
            <v>307.12</v>
          </cell>
          <cell r="L187">
            <v>132.2286</v>
          </cell>
          <cell r="M187">
            <v>0</v>
          </cell>
          <cell r="O187">
            <v>9.2799999999999994</v>
          </cell>
          <cell r="S187">
            <v>0</v>
          </cell>
          <cell r="U187">
            <v>0</v>
          </cell>
        </row>
        <row r="188">
          <cell r="C188" t="str">
            <v>UPA OLINDA</v>
          </cell>
          <cell r="E188" t="str">
            <v>MARIANA SANTOS RIBEIRO DE LIMA BATISTA</v>
          </cell>
          <cell r="F188" t="str">
            <v>4 - Assistência Odontológica</v>
          </cell>
          <cell r="G188" t="str">
            <v>2232-08</v>
          </cell>
          <cell r="H188">
            <v>44197</v>
          </cell>
          <cell r="J188">
            <v>295.86</v>
          </cell>
          <cell r="L188">
            <v>132.2286</v>
          </cell>
          <cell r="M188">
            <v>0</v>
          </cell>
          <cell r="O188">
            <v>1.1599999999999999</v>
          </cell>
          <cell r="S188">
            <v>0</v>
          </cell>
          <cell r="U188">
            <v>0</v>
          </cell>
        </row>
        <row r="189">
          <cell r="C189" t="str">
            <v>UPA OLINDA</v>
          </cell>
          <cell r="E189" t="str">
            <v>MARIANGELA BRITO GOMES</v>
          </cell>
          <cell r="F189" t="str">
            <v>2 - Outros Profissionais da Saúde</v>
          </cell>
          <cell r="G189" t="str">
            <v>3222-05</v>
          </cell>
          <cell r="H189">
            <v>44197</v>
          </cell>
          <cell r="J189">
            <v>134.12</v>
          </cell>
          <cell r="L189">
            <v>132.2286</v>
          </cell>
          <cell r="M189">
            <v>22</v>
          </cell>
          <cell r="O189">
            <v>1.1599999999999999</v>
          </cell>
          <cell r="R189">
            <v>210.85</v>
          </cell>
          <cell r="S189">
            <v>41.8</v>
          </cell>
          <cell r="U189">
            <v>0</v>
          </cell>
        </row>
        <row r="190">
          <cell r="C190" t="str">
            <v>UPA OLINDA</v>
          </cell>
          <cell r="E190" t="str">
            <v>MARIELY DO REGO BARROS DE ANDRADE</v>
          </cell>
          <cell r="F190" t="str">
            <v>2 - Outros Profissionais da Saúde</v>
          </cell>
          <cell r="G190" t="str">
            <v>2235-05</v>
          </cell>
          <cell r="H190">
            <v>44197</v>
          </cell>
          <cell r="J190">
            <v>300.43</v>
          </cell>
          <cell r="L190">
            <v>132.2286</v>
          </cell>
          <cell r="M190">
            <v>0</v>
          </cell>
          <cell r="O190">
            <v>2.44</v>
          </cell>
          <cell r="S190">
            <v>0</v>
          </cell>
          <cell r="U190">
            <v>0</v>
          </cell>
        </row>
        <row r="191">
          <cell r="C191" t="str">
            <v>UPA OLINDA</v>
          </cell>
          <cell r="E191" t="str">
            <v>MARILIA MARTINS SILVA</v>
          </cell>
          <cell r="F191" t="str">
            <v>3 - Administrativo</v>
          </cell>
          <cell r="G191" t="str">
            <v>4110-10</v>
          </cell>
          <cell r="H191">
            <v>44197</v>
          </cell>
          <cell r="J191">
            <v>118.37</v>
          </cell>
          <cell r="L191">
            <v>132.2286</v>
          </cell>
          <cell r="M191">
            <v>26.43</v>
          </cell>
          <cell r="O191">
            <v>1.1599999999999999</v>
          </cell>
          <cell r="S191">
            <v>0</v>
          </cell>
          <cell r="U191">
            <v>64</v>
          </cell>
          <cell r="X191" t="str">
            <v>AUXILIO CRECHE</v>
          </cell>
        </row>
        <row r="192">
          <cell r="C192" t="str">
            <v>UPA OLINDA</v>
          </cell>
          <cell r="E192" t="str">
            <v>MARINEIDE DE SOUZA MONTEIRO</v>
          </cell>
          <cell r="F192" t="str">
            <v>3 - Administrativo</v>
          </cell>
          <cell r="G192" t="str">
            <v>4110-10</v>
          </cell>
          <cell r="H192">
            <v>44197</v>
          </cell>
          <cell r="J192">
            <v>126.36</v>
          </cell>
          <cell r="L192">
            <v>132.2286</v>
          </cell>
          <cell r="M192">
            <v>22</v>
          </cell>
          <cell r="O192">
            <v>1.1599999999999999</v>
          </cell>
          <cell r="R192">
            <v>154.25</v>
          </cell>
          <cell r="S192">
            <v>66</v>
          </cell>
          <cell r="U192">
            <v>0</v>
          </cell>
        </row>
        <row r="193">
          <cell r="C193" t="str">
            <v>UPA OLINDA</v>
          </cell>
          <cell r="E193" t="str">
            <v>MARIO JOSE DA SILVA</v>
          </cell>
          <cell r="F193" t="str">
            <v>3 - Administrativo</v>
          </cell>
          <cell r="G193" t="str">
            <v>7823-20</v>
          </cell>
          <cell r="H193">
            <v>44197</v>
          </cell>
          <cell r="J193">
            <v>180.03</v>
          </cell>
          <cell r="L193">
            <v>132.2286</v>
          </cell>
          <cell r="M193">
            <v>28.48</v>
          </cell>
          <cell r="O193">
            <v>1.1599999999999999</v>
          </cell>
          <cell r="R193">
            <v>107.35</v>
          </cell>
          <cell r="S193">
            <v>85.45</v>
          </cell>
          <cell r="U193">
            <v>0</v>
          </cell>
        </row>
        <row r="194">
          <cell r="C194" t="str">
            <v>UPA OLINDA</v>
          </cell>
          <cell r="E194" t="str">
            <v>MARIUSKA RODRIGUES RAPOSO LAPORTE</v>
          </cell>
          <cell r="F194" t="str">
            <v>2 - Outros Profissionais da Saúde</v>
          </cell>
          <cell r="G194" t="str">
            <v>2516-05</v>
          </cell>
          <cell r="H194">
            <v>44197</v>
          </cell>
          <cell r="J194">
            <v>205.81</v>
          </cell>
          <cell r="L194">
            <v>132.2286</v>
          </cell>
          <cell r="M194">
            <v>0</v>
          </cell>
          <cell r="O194">
            <v>1.1599999999999999</v>
          </cell>
          <cell r="S194">
            <v>0</v>
          </cell>
          <cell r="U194">
            <v>0</v>
          </cell>
        </row>
        <row r="195">
          <cell r="C195" t="str">
            <v>UPA OLINDA</v>
          </cell>
          <cell r="E195" t="str">
            <v>MARY SIMONE BOYER DE ALMEIDA DOS ANJOS</v>
          </cell>
          <cell r="F195" t="str">
            <v>2 - Outros Profissionais da Saúde</v>
          </cell>
          <cell r="G195" t="str">
            <v>3222-05</v>
          </cell>
          <cell r="H195">
            <v>44197</v>
          </cell>
          <cell r="J195">
            <v>110</v>
          </cell>
          <cell r="L195">
            <v>132.2286</v>
          </cell>
          <cell r="M195">
            <v>0</v>
          </cell>
          <cell r="O195">
            <v>1.1599999999999999</v>
          </cell>
          <cell r="R195">
            <v>285.84699999999998</v>
          </cell>
          <cell r="S195">
            <v>66</v>
          </cell>
          <cell r="U195">
            <v>0</v>
          </cell>
        </row>
        <row r="196">
          <cell r="C196" t="str">
            <v>UPA OLINDA</v>
          </cell>
          <cell r="E196" t="str">
            <v>MATHEUS DOS SANTOS ALEXANDRE</v>
          </cell>
          <cell r="F196" t="str">
            <v>3 - Administrativo</v>
          </cell>
          <cell r="G196" t="str">
            <v>4110-10</v>
          </cell>
          <cell r="H196">
            <v>44197</v>
          </cell>
          <cell r="J196">
            <v>10.96</v>
          </cell>
          <cell r="L196">
            <v>132.2286</v>
          </cell>
          <cell r="M196">
            <v>0</v>
          </cell>
          <cell r="O196">
            <v>1.1599999999999999</v>
          </cell>
          <cell r="S196">
            <v>33</v>
          </cell>
          <cell r="U196">
            <v>0</v>
          </cell>
        </row>
        <row r="197">
          <cell r="C197" t="str">
            <v>UPA OLINDA</v>
          </cell>
          <cell r="E197" t="str">
            <v>MAURICIO LINO DE SANTANA</v>
          </cell>
          <cell r="F197" t="str">
            <v>1 - Médico</v>
          </cell>
          <cell r="G197" t="str">
            <v>2251-24</v>
          </cell>
          <cell r="H197">
            <v>44197</v>
          </cell>
          <cell r="J197">
            <v>619.80999999999995</v>
          </cell>
          <cell r="L197">
            <v>132.2286</v>
          </cell>
          <cell r="M197">
            <v>0</v>
          </cell>
          <cell r="O197">
            <v>9.2799999999999994</v>
          </cell>
          <cell r="S197">
            <v>0</v>
          </cell>
          <cell r="U197">
            <v>0</v>
          </cell>
        </row>
        <row r="198">
          <cell r="C198" t="str">
            <v>UPA OLINDA</v>
          </cell>
          <cell r="E198" t="str">
            <v>MAYARA ALBUQUERQUE DORNELAS DE SOUZA</v>
          </cell>
          <cell r="F198" t="str">
            <v>2 - Outros Profissionais da Saúde</v>
          </cell>
          <cell r="G198" t="str">
            <v>2235-05</v>
          </cell>
          <cell r="H198">
            <v>44197</v>
          </cell>
          <cell r="J198">
            <v>227.35</v>
          </cell>
          <cell r="L198">
            <v>132.2286</v>
          </cell>
          <cell r="M198">
            <v>0</v>
          </cell>
          <cell r="O198">
            <v>2.44</v>
          </cell>
          <cell r="S198">
            <v>27.6</v>
          </cell>
          <cell r="U198">
            <v>0</v>
          </cell>
        </row>
        <row r="199">
          <cell r="C199" t="str">
            <v>UPA OLINDA</v>
          </cell>
          <cell r="E199" t="str">
            <v>MICLEIDE MARTINIANO DA SILVA</v>
          </cell>
          <cell r="F199" t="str">
            <v>2 - Outros Profissionais da Saúde</v>
          </cell>
          <cell r="G199" t="str">
            <v>5152-05</v>
          </cell>
          <cell r="H199">
            <v>44197</v>
          </cell>
          <cell r="J199">
            <v>115.75</v>
          </cell>
          <cell r="L199">
            <v>132.2286</v>
          </cell>
          <cell r="M199">
            <v>22</v>
          </cell>
          <cell r="O199">
            <v>1.1599999999999999</v>
          </cell>
          <cell r="R199">
            <v>154.25</v>
          </cell>
          <cell r="S199">
            <v>66</v>
          </cell>
          <cell r="U199">
            <v>0</v>
          </cell>
        </row>
        <row r="200">
          <cell r="C200" t="str">
            <v>UPA OLINDA</v>
          </cell>
          <cell r="E200" t="str">
            <v>MILENA CRISTINA MOURA FIGUEIRA</v>
          </cell>
          <cell r="F200" t="str">
            <v>3 - Administrativo</v>
          </cell>
          <cell r="G200" t="str">
            <v>1231-05</v>
          </cell>
          <cell r="H200">
            <v>44197</v>
          </cell>
          <cell r="J200">
            <v>1218.3800000000001</v>
          </cell>
          <cell r="L200">
            <v>132.2286</v>
          </cell>
          <cell r="M200">
            <v>0</v>
          </cell>
          <cell r="O200">
            <v>1.1599999999999999</v>
          </cell>
          <cell r="S200">
            <v>0</v>
          </cell>
          <cell r="U200">
            <v>0</v>
          </cell>
        </row>
        <row r="201">
          <cell r="C201" t="str">
            <v>UPA OLINDA</v>
          </cell>
          <cell r="E201" t="str">
            <v>MILENA LINS DE CERQUEIRA PORTO</v>
          </cell>
          <cell r="F201" t="str">
            <v>1 - Médico</v>
          </cell>
          <cell r="G201" t="str">
            <v>2251-25</v>
          </cell>
          <cell r="H201">
            <v>44197</v>
          </cell>
          <cell r="J201">
            <v>0</v>
          </cell>
          <cell r="M201">
            <v>0</v>
          </cell>
          <cell r="S201">
            <v>0</v>
          </cell>
          <cell r="U201">
            <v>0</v>
          </cell>
        </row>
        <row r="202">
          <cell r="C202" t="str">
            <v>UPA OLINDA</v>
          </cell>
          <cell r="E202" t="str">
            <v>MIRELA DOS SANTOS SILVA</v>
          </cell>
          <cell r="F202" t="str">
            <v>2 - Outros Profissionais da Saúde</v>
          </cell>
          <cell r="G202" t="str">
            <v>2235-05</v>
          </cell>
          <cell r="H202">
            <v>44197</v>
          </cell>
          <cell r="J202">
            <v>326.61</v>
          </cell>
          <cell r="L202">
            <v>132.2286</v>
          </cell>
          <cell r="M202">
            <v>3.08</v>
          </cell>
          <cell r="O202">
            <v>2.44</v>
          </cell>
          <cell r="R202">
            <v>79.747699999999995</v>
          </cell>
          <cell r="S202">
            <v>82.8</v>
          </cell>
          <cell r="U202">
            <v>0</v>
          </cell>
        </row>
        <row r="203">
          <cell r="C203" t="str">
            <v>UPA OLINDA</v>
          </cell>
          <cell r="E203" t="str">
            <v>MIRELA LARIZA XAVIER DOS SANTOS</v>
          </cell>
          <cell r="F203" t="str">
            <v>2 - Outros Profissionais da Saúde</v>
          </cell>
          <cell r="G203" t="str">
            <v>2235-05</v>
          </cell>
          <cell r="H203">
            <v>44197</v>
          </cell>
          <cell r="J203">
            <v>244.18</v>
          </cell>
          <cell r="L203">
            <v>132.2286</v>
          </cell>
          <cell r="M203">
            <v>0</v>
          </cell>
          <cell r="O203">
            <v>2.44</v>
          </cell>
          <cell r="S203">
            <v>0</v>
          </cell>
          <cell r="U203">
            <v>206.56</v>
          </cell>
          <cell r="X203" t="str">
            <v>AUXILIO CRECHE</v>
          </cell>
        </row>
        <row r="204">
          <cell r="C204" t="str">
            <v>UPA OLINDA</v>
          </cell>
          <cell r="E204" t="str">
            <v>MIRIAN LOPES DE ARAUJO</v>
          </cell>
          <cell r="F204" t="str">
            <v>2 - Outros Profissionais da Saúde</v>
          </cell>
          <cell r="G204" t="str">
            <v>3222-05</v>
          </cell>
          <cell r="H204">
            <v>44197</v>
          </cell>
          <cell r="J204">
            <v>108.46</v>
          </cell>
          <cell r="L204">
            <v>132.2286</v>
          </cell>
          <cell r="M204">
            <v>22</v>
          </cell>
          <cell r="O204">
            <v>1.1599999999999999</v>
          </cell>
          <cell r="R204">
            <v>116.65</v>
          </cell>
          <cell r="S204">
            <v>55.89</v>
          </cell>
          <cell r="U204">
            <v>0</v>
          </cell>
        </row>
        <row r="205">
          <cell r="C205" t="str">
            <v>UPA OLINDA</v>
          </cell>
          <cell r="E205" t="str">
            <v>NATHALIA DUARTE SILVA</v>
          </cell>
          <cell r="F205" t="str">
            <v>1 - Médico</v>
          </cell>
          <cell r="G205" t="str">
            <v>2251-25</v>
          </cell>
          <cell r="H205">
            <v>44197</v>
          </cell>
          <cell r="J205">
            <v>727.62</v>
          </cell>
          <cell r="L205">
            <v>132.2286</v>
          </cell>
          <cell r="M205">
            <v>0</v>
          </cell>
          <cell r="O205">
            <v>9.2799999999999994</v>
          </cell>
          <cell r="S205">
            <v>0</v>
          </cell>
          <cell r="U205">
            <v>0</v>
          </cell>
        </row>
        <row r="206">
          <cell r="C206" t="str">
            <v>UPA OLINDA</v>
          </cell>
          <cell r="E206" t="str">
            <v>NATHALIA FAUSTINO DE ALBUQUERQUE</v>
          </cell>
          <cell r="F206" t="str">
            <v>2 - Outros Profissionais da Saúde</v>
          </cell>
          <cell r="G206" t="str">
            <v>3241-15</v>
          </cell>
          <cell r="H206">
            <v>44197</v>
          </cell>
          <cell r="J206">
            <v>306.42</v>
          </cell>
          <cell r="L206">
            <v>132.2286</v>
          </cell>
          <cell r="M206">
            <v>5.42</v>
          </cell>
          <cell r="O206">
            <v>1.1599999999999999</v>
          </cell>
          <cell r="S206">
            <v>0</v>
          </cell>
          <cell r="U206">
            <v>0</v>
          </cell>
        </row>
        <row r="207">
          <cell r="C207" t="str">
            <v>UPA OLINDA</v>
          </cell>
          <cell r="E207" t="str">
            <v>NATHALIA MARIA MEDEIROS SERRA</v>
          </cell>
          <cell r="F207" t="str">
            <v>1 - Médico</v>
          </cell>
          <cell r="G207" t="str">
            <v>2251-25</v>
          </cell>
          <cell r="H207">
            <v>44197</v>
          </cell>
          <cell r="J207">
            <v>385.26</v>
          </cell>
          <cell r="L207">
            <v>132.2286</v>
          </cell>
          <cell r="M207">
            <v>0</v>
          </cell>
          <cell r="O207">
            <v>9.2799999999999994</v>
          </cell>
          <cell r="S207">
            <v>0</v>
          </cell>
          <cell r="U207">
            <v>0</v>
          </cell>
        </row>
        <row r="208">
          <cell r="C208" t="str">
            <v>UPA OLINDA</v>
          </cell>
          <cell r="E208" t="str">
            <v>NATHALY BIANCA PEREIRA</v>
          </cell>
          <cell r="F208" t="str">
            <v>2 - Outros Profissionais da Saúde</v>
          </cell>
          <cell r="G208" t="str">
            <v>3222-05</v>
          </cell>
          <cell r="H208">
            <v>44197</v>
          </cell>
          <cell r="J208">
            <v>111.08</v>
          </cell>
          <cell r="L208">
            <v>132.2286</v>
          </cell>
          <cell r="M208">
            <v>22</v>
          </cell>
          <cell r="O208">
            <v>1.1599999999999999</v>
          </cell>
          <cell r="R208">
            <v>232.05</v>
          </cell>
          <cell r="S208">
            <v>63.8</v>
          </cell>
          <cell r="U208">
            <v>0</v>
          </cell>
        </row>
        <row r="209">
          <cell r="C209" t="str">
            <v>UPA OLINDA</v>
          </cell>
          <cell r="E209" t="str">
            <v>NELMA FERREIRA COSTA RIBEIRO</v>
          </cell>
          <cell r="F209" t="str">
            <v>3 - Administrativo</v>
          </cell>
          <cell r="G209" t="str">
            <v>1312-05</v>
          </cell>
          <cell r="H209">
            <v>44197</v>
          </cell>
          <cell r="J209">
            <v>931.38</v>
          </cell>
          <cell r="L209">
            <v>132.2286</v>
          </cell>
          <cell r="M209">
            <v>0</v>
          </cell>
          <cell r="O209">
            <v>1.1599999999999999</v>
          </cell>
          <cell r="S209">
            <v>0</v>
          </cell>
          <cell r="U209">
            <v>0</v>
          </cell>
        </row>
        <row r="210">
          <cell r="C210" t="str">
            <v>UPA OLINDA</v>
          </cell>
          <cell r="E210" t="str">
            <v>NOECY BEZERRA DA SILVA</v>
          </cell>
          <cell r="F210" t="str">
            <v>2 - Outros Profissionais da Saúde</v>
          </cell>
          <cell r="G210" t="str">
            <v>5211-30</v>
          </cell>
          <cell r="H210">
            <v>44197</v>
          </cell>
          <cell r="J210">
            <v>80.67</v>
          </cell>
          <cell r="L210">
            <v>132.2286</v>
          </cell>
          <cell r="M210">
            <v>0</v>
          </cell>
          <cell r="O210">
            <v>1.1599999999999999</v>
          </cell>
          <cell r="R210">
            <v>185.065</v>
          </cell>
          <cell r="S210">
            <v>55</v>
          </cell>
          <cell r="U210">
            <v>0</v>
          </cell>
        </row>
        <row r="211">
          <cell r="C211" t="str">
            <v>UPA OLINDA</v>
          </cell>
          <cell r="E211" t="str">
            <v>OSAMAR CAMPELO DE SOUZA</v>
          </cell>
          <cell r="F211" t="str">
            <v>2 - Outros Profissionais da Saúde</v>
          </cell>
          <cell r="G211" t="str">
            <v>3241-15</v>
          </cell>
          <cell r="H211">
            <v>44197</v>
          </cell>
          <cell r="J211">
            <v>288.88</v>
          </cell>
          <cell r="L211">
            <v>132.2286</v>
          </cell>
          <cell r="M211">
            <v>0</v>
          </cell>
          <cell r="O211">
            <v>1.1599999999999999</v>
          </cell>
          <cell r="S211">
            <v>0</v>
          </cell>
          <cell r="U211">
            <v>0</v>
          </cell>
        </row>
        <row r="212">
          <cell r="C212" t="str">
            <v>UPA OLINDA</v>
          </cell>
          <cell r="E212" t="str">
            <v>OSVALDO INACIO CRUZ</v>
          </cell>
          <cell r="F212" t="str">
            <v>2 - Outros Profissionais da Saúde</v>
          </cell>
          <cell r="G212" t="str">
            <v>3226-05</v>
          </cell>
          <cell r="H212">
            <v>44197</v>
          </cell>
          <cell r="J212">
            <v>144.69999999999999</v>
          </cell>
          <cell r="L212">
            <v>132.2286</v>
          </cell>
          <cell r="M212">
            <v>22</v>
          </cell>
          <cell r="O212">
            <v>1.1599999999999999</v>
          </cell>
          <cell r="R212">
            <v>210.85</v>
          </cell>
          <cell r="S212">
            <v>48.4</v>
          </cell>
          <cell r="U212">
            <v>0</v>
          </cell>
        </row>
        <row r="213">
          <cell r="C213" t="str">
            <v>UPA OLINDA</v>
          </cell>
          <cell r="E213" t="str">
            <v>PATRICIA DE ARAUJO PEREIRA</v>
          </cell>
          <cell r="F213" t="str">
            <v>2 - Outros Profissionais da Saúde</v>
          </cell>
          <cell r="G213" t="str">
            <v>3222-05</v>
          </cell>
          <cell r="H213">
            <v>44197</v>
          </cell>
          <cell r="J213">
            <v>125.66</v>
          </cell>
          <cell r="L213">
            <v>132.2286</v>
          </cell>
          <cell r="M213">
            <v>22</v>
          </cell>
          <cell r="O213">
            <v>1.1599999999999999</v>
          </cell>
          <cell r="R213">
            <v>154.25</v>
          </cell>
          <cell r="S213">
            <v>66</v>
          </cell>
          <cell r="U213">
            <v>0</v>
          </cell>
        </row>
        <row r="214">
          <cell r="C214" t="str">
            <v>UPA OLINDA</v>
          </cell>
          <cell r="E214" t="str">
            <v>PATRICIA SOUZA NASCIMENTO</v>
          </cell>
          <cell r="F214" t="str">
            <v>1 - Médico</v>
          </cell>
          <cell r="G214" t="str">
            <v>2251-25</v>
          </cell>
          <cell r="H214">
            <v>44197</v>
          </cell>
          <cell r="J214">
            <v>0</v>
          </cell>
          <cell r="M214">
            <v>0</v>
          </cell>
          <cell r="S214">
            <v>0</v>
          </cell>
          <cell r="U214">
            <v>0</v>
          </cell>
        </row>
        <row r="215">
          <cell r="C215" t="str">
            <v>UPA OLINDA</v>
          </cell>
          <cell r="E215" t="str">
            <v>PAULO CESAR OLIVEIRA SANTOS</v>
          </cell>
          <cell r="F215" t="str">
            <v>4 - Assistência Odontológica</v>
          </cell>
          <cell r="G215" t="str">
            <v>2232-08</v>
          </cell>
          <cell r="H215">
            <v>44197</v>
          </cell>
          <cell r="J215">
            <v>297.39</v>
          </cell>
          <cell r="L215">
            <v>132.2286</v>
          </cell>
          <cell r="M215">
            <v>0</v>
          </cell>
          <cell r="O215">
            <v>1.1599999999999999</v>
          </cell>
          <cell r="S215">
            <v>0</v>
          </cell>
          <cell r="U215">
            <v>0</v>
          </cell>
        </row>
        <row r="216">
          <cell r="C216" t="str">
            <v>UPA OLINDA</v>
          </cell>
          <cell r="E216" t="str">
            <v>PEDRO GOMES DOS REIS NETO</v>
          </cell>
          <cell r="F216" t="str">
            <v>1 - Médico</v>
          </cell>
          <cell r="G216" t="str">
            <v>2251-25</v>
          </cell>
          <cell r="H216">
            <v>44197</v>
          </cell>
          <cell r="J216">
            <v>410.94</v>
          </cell>
          <cell r="L216">
            <v>132.2286</v>
          </cell>
          <cell r="M216">
            <v>0</v>
          </cell>
          <cell r="O216">
            <v>9.2799999999999994</v>
          </cell>
          <cell r="S216">
            <v>0</v>
          </cell>
          <cell r="U216">
            <v>0</v>
          </cell>
        </row>
        <row r="217">
          <cell r="C217" t="str">
            <v>UPA OLINDA</v>
          </cell>
          <cell r="E217" t="str">
            <v>PEDRO HENRIQUE XAVIER DA CUNHA</v>
          </cell>
          <cell r="F217" t="str">
            <v>1 - Médico</v>
          </cell>
          <cell r="G217" t="str">
            <v>2251-25</v>
          </cell>
          <cell r="H217">
            <v>44197</v>
          </cell>
          <cell r="J217">
            <v>367.38</v>
          </cell>
          <cell r="L217">
            <v>132.2286</v>
          </cell>
          <cell r="M217">
            <v>0</v>
          </cell>
          <cell r="O217">
            <v>9.2799999999999994</v>
          </cell>
          <cell r="S217">
            <v>0</v>
          </cell>
          <cell r="U217">
            <v>0</v>
          </cell>
        </row>
        <row r="218">
          <cell r="C218" t="str">
            <v>UPA OLINDA</v>
          </cell>
          <cell r="E218" t="str">
            <v>PHILLIPE ANDREW FERNANDES SILVA</v>
          </cell>
          <cell r="F218" t="str">
            <v>3 - Administrativo</v>
          </cell>
          <cell r="G218" t="str">
            <v>5174-10</v>
          </cell>
          <cell r="H218">
            <v>44197</v>
          </cell>
          <cell r="J218">
            <v>128.16999999999999</v>
          </cell>
          <cell r="L218">
            <v>132.2286</v>
          </cell>
          <cell r="M218">
            <v>22</v>
          </cell>
          <cell r="O218">
            <v>1.1599999999999999</v>
          </cell>
          <cell r="S218">
            <v>0</v>
          </cell>
          <cell r="U218">
            <v>0</v>
          </cell>
        </row>
        <row r="219">
          <cell r="C219" t="str">
            <v>UPA OLINDA</v>
          </cell>
          <cell r="E219" t="str">
            <v>PLACIDO FELIX DE LIMA</v>
          </cell>
          <cell r="F219" t="str">
            <v>3 - Administrativo</v>
          </cell>
          <cell r="G219" t="str">
            <v>5174-10</v>
          </cell>
          <cell r="H219">
            <v>44197</v>
          </cell>
          <cell r="J219">
            <v>138.59</v>
          </cell>
          <cell r="L219">
            <v>132.2286</v>
          </cell>
          <cell r="M219">
            <v>22</v>
          </cell>
          <cell r="O219">
            <v>1.1599999999999999</v>
          </cell>
          <cell r="S219">
            <v>0</v>
          </cell>
          <cell r="U219">
            <v>0</v>
          </cell>
        </row>
        <row r="220">
          <cell r="C220" t="str">
            <v>UPA OLINDA</v>
          </cell>
          <cell r="E220" t="str">
            <v>POLIANA SILVA DE ALMEIDA</v>
          </cell>
          <cell r="F220" t="str">
            <v>2 - Outros Profissionais da Saúde</v>
          </cell>
          <cell r="G220" t="str">
            <v>3222-05</v>
          </cell>
          <cell r="H220">
            <v>44197</v>
          </cell>
          <cell r="J220">
            <v>94.73</v>
          </cell>
          <cell r="L220">
            <v>132.2286</v>
          </cell>
          <cell r="M220">
            <v>22</v>
          </cell>
          <cell r="O220">
            <v>1.1599999999999999</v>
          </cell>
          <cell r="S220">
            <v>46.2</v>
          </cell>
          <cell r="U220">
            <v>0</v>
          </cell>
        </row>
        <row r="221">
          <cell r="C221" t="str">
            <v>UPA OLINDA</v>
          </cell>
          <cell r="E221" t="str">
            <v>PRISCILA PRAXEDES DE SOUZA NOBRE</v>
          </cell>
          <cell r="F221" t="str">
            <v>2 - Outros Profissionais da Saúde</v>
          </cell>
          <cell r="G221" t="str">
            <v>2235-05</v>
          </cell>
          <cell r="H221">
            <v>44197</v>
          </cell>
          <cell r="J221">
            <v>284.75</v>
          </cell>
          <cell r="L221">
            <v>132.2286</v>
          </cell>
          <cell r="M221">
            <v>2.86</v>
          </cell>
          <cell r="O221">
            <v>2.44</v>
          </cell>
          <cell r="S221">
            <v>0</v>
          </cell>
          <cell r="U221">
            <v>0</v>
          </cell>
        </row>
        <row r="222">
          <cell r="C222" t="str">
            <v>UPA OLINDA</v>
          </cell>
          <cell r="E222" t="str">
            <v>PRISCILLA DE ARAUJO SILVA</v>
          </cell>
          <cell r="F222" t="str">
            <v>2 - Outros Profissionais da Saúde</v>
          </cell>
          <cell r="G222" t="str">
            <v>3222-05</v>
          </cell>
          <cell r="H222">
            <v>44197</v>
          </cell>
          <cell r="J222">
            <v>119.71</v>
          </cell>
          <cell r="L222">
            <v>132.2286</v>
          </cell>
          <cell r="M222">
            <v>22</v>
          </cell>
          <cell r="O222">
            <v>1.1599999999999999</v>
          </cell>
          <cell r="R222">
            <v>114.25</v>
          </cell>
          <cell r="S222">
            <v>66</v>
          </cell>
          <cell r="U222">
            <v>0</v>
          </cell>
        </row>
        <row r="223">
          <cell r="C223" t="str">
            <v>UPA OLINDA</v>
          </cell>
          <cell r="E223" t="str">
            <v>RADAMES JOSE DA SILVA</v>
          </cell>
          <cell r="F223" t="str">
            <v>3 - Administrativo</v>
          </cell>
          <cell r="G223" t="str">
            <v>5174-10</v>
          </cell>
          <cell r="H223">
            <v>44197</v>
          </cell>
          <cell r="J223">
            <v>116.07</v>
          </cell>
          <cell r="L223">
            <v>132.2286</v>
          </cell>
          <cell r="M223">
            <v>22</v>
          </cell>
          <cell r="O223">
            <v>1.1599999999999999</v>
          </cell>
          <cell r="R223">
            <v>114.25</v>
          </cell>
          <cell r="S223">
            <v>66</v>
          </cell>
          <cell r="U223">
            <v>0</v>
          </cell>
        </row>
        <row r="224">
          <cell r="C224" t="str">
            <v>UPA OLINDA</v>
          </cell>
          <cell r="E224" t="str">
            <v>RAFAEL PALMEIRA SANTANA</v>
          </cell>
          <cell r="F224" t="str">
            <v>1 - Médico</v>
          </cell>
          <cell r="G224" t="str">
            <v>2251-25</v>
          </cell>
          <cell r="H224">
            <v>44197</v>
          </cell>
          <cell r="J224">
            <v>403.74</v>
          </cell>
          <cell r="L224">
            <v>132.2286</v>
          </cell>
          <cell r="M224">
            <v>0</v>
          </cell>
          <cell r="O224">
            <v>9.2799999999999994</v>
          </cell>
          <cell r="S224">
            <v>0</v>
          </cell>
          <cell r="U224">
            <v>0</v>
          </cell>
        </row>
        <row r="225">
          <cell r="C225" t="str">
            <v>UPA OLINDA</v>
          </cell>
          <cell r="E225" t="str">
            <v>RAFAELA PAULA DOS SANTOS</v>
          </cell>
          <cell r="F225" t="str">
            <v>3 - Administrativo</v>
          </cell>
          <cell r="G225" t="str">
            <v>4110-10</v>
          </cell>
          <cell r="H225">
            <v>44197</v>
          </cell>
          <cell r="J225">
            <v>103.81</v>
          </cell>
          <cell r="L225">
            <v>132.2286</v>
          </cell>
          <cell r="M225">
            <v>22</v>
          </cell>
          <cell r="O225">
            <v>1.1599999999999999</v>
          </cell>
          <cell r="R225">
            <v>166.85</v>
          </cell>
          <cell r="S225">
            <v>66</v>
          </cell>
          <cell r="U225">
            <v>128</v>
          </cell>
          <cell r="X225" t="str">
            <v>AUXILIO CRECHE</v>
          </cell>
        </row>
        <row r="226">
          <cell r="C226" t="str">
            <v>UPA OLINDA</v>
          </cell>
          <cell r="E226" t="str">
            <v>REBECA VIANA FERREIRA</v>
          </cell>
          <cell r="F226" t="str">
            <v>2 - Outros Profissionais da Saúde</v>
          </cell>
          <cell r="G226" t="str">
            <v>2516-05</v>
          </cell>
          <cell r="H226">
            <v>44197</v>
          </cell>
          <cell r="J226">
            <v>283.86</v>
          </cell>
          <cell r="L226">
            <v>132.2286</v>
          </cell>
          <cell r="M226">
            <v>0</v>
          </cell>
          <cell r="O226">
            <v>1.1599999999999999</v>
          </cell>
          <cell r="S226">
            <v>0</v>
          </cell>
          <cell r="U226">
            <v>0</v>
          </cell>
        </row>
        <row r="227">
          <cell r="C227" t="str">
            <v>UPA OLINDA</v>
          </cell>
          <cell r="E227" t="str">
            <v>REBECCA DE LUNA COUTO</v>
          </cell>
          <cell r="F227" t="str">
            <v>1 - Médico</v>
          </cell>
          <cell r="G227" t="str">
            <v>2251-25</v>
          </cell>
          <cell r="H227">
            <v>44197</v>
          </cell>
          <cell r="J227">
            <v>362.23</v>
          </cell>
          <cell r="L227">
            <v>132.2286</v>
          </cell>
          <cell r="M227">
            <v>0</v>
          </cell>
          <cell r="O227">
            <v>9.2799999999999994</v>
          </cell>
          <cell r="S227">
            <v>0</v>
          </cell>
          <cell r="U227">
            <v>0</v>
          </cell>
        </row>
        <row r="228">
          <cell r="C228" t="str">
            <v>UPA OLINDA</v>
          </cell>
          <cell r="E228" t="str">
            <v>REJANE DE SOUZA BRAGA</v>
          </cell>
          <cell r="F228" t="str">
            <v>2 - Outros Profissionais da Saúde</v>
          </cell>
          <cell r="G228" t="str">
            <v>3222-05</v>
          </cell>
          <cell r="H228">
            <v>44197</v>
          </cell>
          <cell r="J228">
            <v>117.44</v>
          </cell>
          <cell r="L228">
            <v>132.2286</v>
          </cell>
          <cell r="M228">
            <v>22</v>
          </cell>
          <cell r="O228">
            <v>1.1599999999999999</v>
          </cell>
          <cell r="R228">
            <v>107.35</v>
          </cell>
          <cell r="S228">
            <v>66</v>
          </cell>
          <cell r="U228">
            <v>0</v>
          </cell>
        </row>
        <row r="229">
          <cell r="C229" t="str">
            <v>UPA OLINDA</v>
          </cell>
          <cell r="E229" t="str">
            <v>REJANE NEGROMONTE MACEDO MELO</v>
          </cell>
          <cell r="F229" t="str">
            <v>1 - Médico</v>
          </cell>
          <cell r="G229" t="str">
            <v>2251-25</v>
          </cell>
          <cell r="H229">
            <v>44197</v>
          </cell>
          <cell r="J229">
            <v>0</v>
          </cell>
          <cell r="M229">
            <v>0</v>
          </cell>
          <cell r="S229">
            <v>0</v>
          </cell>
          <cell r="U229">
            <v>0</v>
          </cell>
        </row>
        <row r="230">
          <cell r="C230" t="str">
            <v>UPA OLINDA</v>
          </cell>
          <cell r="E230" t="str">
            <v>REJILANE MELO FALCAO</v>
          </cell>
          <cell r="F230" t="str">
            <v>3 - Administrativo</v>
          </cell>
          <cell r="G230" t="str">
            <v>3172-10</v>
          </cell>
          <cell r="H230">
            <v>44197</v>
          </cell>
          <cell r="J230">
            <v>301.56</v>
          </cell>
          <cell r="L230">
            <v>132.2286</v>
          </cell>
          <cell r="M230">
            <v>33.67</v>
          </cell>
          <cell r="O230">
            <v>1.1599999999999999</v>
          </cell>
          <cell r="R230">
            <v>13.2477</v>
          </cell>
          <cell r="S230">
            <v>0</v>
          </cell>
          <cell r="U230">
            <v>0</v>
          </cell>
        </row>
        <row r="231">
          <cell r="C231" t="str">
            <v>UPA OLINDA</v>
          </cell>
          <cell r="E231" t="str">
            <v>RENATA COSTA DOS SANTOS</v>
          </cell>
          <cell r="F231" t="str">
            <v>1 - Médico</v>
          </cell>
          <cell r="G231" t="str">
            <v>2251-25</v>
          </cell>
          <cell r="H231">
            <v>44197</v>
          </cell>
          <cell r="J231">
            <v>1493.93</v>
          </cell>
          <cell r="L231">
            <v>132.2286</v>
          </cell>
          <cell r="M231">
            <v>0</v>
          </cell>
          <cell r="O231">
            <v>9.2799999999999994</v>
          </cell>
          <cell r="S231">
            <v>0</v>
          </cell>
          <cell r="U231">
            <v>0</v>
          </cell>
        </row>
        <row r="232">
          <cell r="C232" t="str">
            <v>UPA OLINDA</v>
          </cell>
          <cell r="E232" t="str">
            <v>RENATA GEANE GONCALVES CUNHA BARROS</v>
          </cell>
          <cell r="F232" t="str">
            <v>2 - Outros Profissionais da Saúde</v>
          </cell>
          <cell r="G232" t="str">
            <v>3222-05</v>
          </cell>
          <cell r="H232">
            <v>44197</v>
          </cell>
          <cell r="J232">
            <v>145.97999999999999</v>
          </cell>
          <cell r="L232">
            <v>132.2286</v>
          </cell>
          <cell r="M232">
            <v>22</v>
          </cell>
          <cell r="O232">
            <v>1.1599999999999999</v>
          </cell>
          <cell r="S232">
            <v>0</v>
          </cell>
          <cell r="U232">
            <v>0</v>
          </cell>
        </row>
        <row r="233">
          <cell r="C233" t="str">
            <v>UPA OLINDA</v>
          </cell>
          <cell r="E233" t="str">
            <v>RENATA PATRICIA FREITAS SOARES DE JESUS</v>
          </cell>
          <cell r="F233" t="str">
            <v>4 - Assistência Odontológica</v>
          </cell>
          <cell r="G233" t="str">
            <v>2232-08</v>
          </cell>
          <cell r="H233">
            <v>44197</v>
          </cell>
          <cell r="J233">
            <v>298.72000000000003</v>
          </cell>
          <cell r="L233">
            <v>132.2286</v>
          </cell>
          <cell r="M233">
            <v>0</v>
          </cell>
          <cell r="O233">
            <v>1.1599999999999999</v>
          </cell>
          <cell r="S233">
            <v>0</v>
          </cell>
          <cell r="U233">
            <v>0</v>
          </cell>
        </row>
        <row r="234">
          <cell r="C234" t="str">
            <v>UPA OLINDA</v>
          </cell>
          <cell r="E234" t="str">
            <v>RICARDO DIAS LIMA</v>
          </cell>
          <cell r="F234" t="str">
            <v>3 - Administrativo</v>
          </cell>
          <cell r="G234" t="str">
            <v>5174-10</v>
          </cell>
          <cell r="H234">
            <v>44197</v>
          </cell>
          <cell r="J234">
            <v>117.12</v>
          </cell>
          <cell r="L234">
            <v>132.2286</v>
          </cell>
          <cell r="M234">
            <v>22</v>
          </cell>
          <cell r="O234">
            <v>1.1599999999999999</v>
          </cell>
          <cell r="R234">
            <v>191.26499999999999</v>
          </cell>
          <cell r="S234">
            <v>66</v>
          </cell>
          <cell r="U234">
            <v>0</v>
          </cell>
        </row>
        <row r="235">
          <cell r="C235" t="str">
            <v>UPA OLINDA</v>
          </cell>
          <cell r="E235" t="str">
            <v>RITA DE CASSIA LOPES DA SILVA</v>
          </cell>
          <cell r="F235" t="str">
            <v>2 - Outros Profissionais da Saúde</v>
          </cell>
          <cell r="G235" t="str">
            <v>3222-05</v>
          </cell>
          <cell r="H235">
            <v>44197</v>
          </cell>
          <cell r="J235">
            <v>118.22</v>
          </cell>
          <cell r="L235">
            <v>132.2286</v>
          </cell>
          <cell r="M235">
            <v>22</v>
          </cell>
          <cell r="O235">
            <v>1.1599999999999999</v>
          </cell>
          <cell r="R235">
            <v>183.15</v>
          </cell>
          <cell r="S235">
            <v>66</v>
          </cell>
          <cell r="U235">
            <v>0</v>
          </cell>
        </row>
        <row r="236">
          <cell r="C236" t="str">
            <v>UPA OLINDA</v>
          </cell>
          <cell r="E236" t="str">
            <v>ROBERTA LUCIA DOURADO DE PAULA FERREIRA</v>
          </cell>
          <cell r="F236" t="str">
            <v>2 - Outros Profissionais da Saúde</v>
          </cell>
          <cell r="G236" t="str">
            <v>2235-05</v>
          </cell>
          <cell r="H236">
            <v>44197</v>
          </cell>
          <cell r="J236">
            <v>289.05</v>
          </cell>
          <cell r="L236">
            <v>132.2286</v>
          </cell>
          <cell r="M236">
            <v>0</v>
          </cell>
          <cell r="O236">
            <v>2.44</v>
          </cell>
          <cell r="S236">
            <v>0</v>
          </cell>
          <cell r="U236">
            <v>72.3</v>
          </cell>
          <cell r="X236" t="str">
            <v>AUXILIO CRECHE</v>
          </cell>
        </row>
        <row r="237">
          <cell r="C237" t="str">
            <v>UPA OLINDA</v>
          </cell>
          <cell r="E237" t="str">
            <v>ROBESIA CANDIDO DE ALENCAR CORREIA DE ARAUJO</v>
          </cell>
          <cell r="F237" t="str">
            <v>3 - Administrativo</v>
          </cell>
          <cell r="G237" t="str">
            <v>1312-10</v>
          </cell>
          <cell r="H237">
            <v>44197</v>
          </cell>
          <cell r="J237">
            <v>889.85</v>
          </cell>
          <cell r="L237">
            <v>132.2286</v>
          </cell>
          <cell r="M237">
            <v>0</v>
          </cell>
          <cell r="O237">
            <v>1.1599999999999999</v>
          </cell>
          <cell r="S237">
            <v>0</v>
          </cell>
          <cell r="U237">
            <v>0</v>
          </cell>
        </row>
        <row r="238">
          <cell r="C238" t="str">
            <v>UPA OLINDA</v>
          </cell>
          <cell r="E238" t="str">
            <v>ROBSON FERNANDO DOS SANTOS</v>
          </cell>
          <cell r="F238" t="str">
            <v>3 - Administrativo</v>
          </cell>
          <cell r="G238" t="str">
            <v>5142-25</v>
          </cell>
          <cell r="H238">
            <v>44197</v>
          </cell>
          <cell r="J238">
            <v>110.57</v>
          </cell>
          <cell r="L238">
            <v>132.2286</v>
          </cell>
          <cell r="M238">
            <v>0</v>
          </cell>
          <cell r="O238">
            <v>1.1599999999999999</v>
          </cell>
          <cell r="S238">
            <v>0</v>
          </cell>
          <cell r="U238">
            <v>0</v>
          </cell>
        </row>
        <row r="239">
          <cell r="C239" t="str">
            <v>UPA OLINDA</v>
          </cell>
          <cell r="E239" t="str">
            <v>RODRIGO MONTEIRO GOMES</v>
          </cell>
          <cell r="F239" t="str">
            <v>2 - Outros Profissionais da Saúde</v>
          </cell>
          <cell r="G239" t="str">
            <v>5151-10</v>
          </cell>
          <cell r="H239">
            <v>44197</v>
          </cell>
          <cell r="J239">
            <v>124.15</v>
          </cell>
          <cell r="L239">
            <v>132.2286</v>
          </cell>
          <cell r="M239">
            <v>22</v>
          </cell>
          <cell r="O239">
            <v>1.1599999999999999</v>
          </cell>
          <cell r="R239">
            <v>210.85</v>
          </cell>
          <cell r="S239">
            <v>66</v>
          </cell>
          <cell r="U239">
            <v>0</v>
          </cell>
        </row>
        <row r="240">
          <cell r="C240" t="str">
            <v>UPA OLINDA</v>
          </cell>
          <cell r="E240" t="str">
            <v>ROGERIO BATISTA DOS SANTOS</v>
          </cell>
          <cell r="F240" t="str">
            <v>3 - Administrativo</v>
          </cell>
          <cell r="G240" t="str">
            <v>5174-10</v>
          </cell>
          <cell r="H240">
            <v>44197</v>
          </cell>
          <cell r="J240">
            <v>123.12</v>
          </cell>
          <cell r="L240">
            <v>132.2286</v>
          </cell>
          <cell r="M240">
            <v>22</v>
          </cell>
          <cell r="O240">
            <v>1.1599999999999999</v>
          </cell>
          <cell r="R240">
            <v>107.35</v>
          </cell>
          <cell r="S240">
            <v>66</v>
          </cell>
          <cell r="U240">
            <v>0</v>
          </cell>
        </row>
        <row r="241">
          <cell r="C241" t="str">
            <v>UPA OLINDA</v>
          </cell>
          <cell r="E241" t="str">
            <v>ROSANA FERREIRA DA SILVA</v>
          </cell>
          <cell r="F241" t="str">
            <v>2 - Outros Profissionais da Saúde</v>
          </cell>
          <cell r="G241" t="str">
            <v>3222-05</v>
          </cell>
          <cell r="H241">
            <v>44197</v>
          </cell>
          <cell r="J241">
            <v>128.97</v>
          </cell>
          <cell r="L241">
            <v>132.2286</v>
          </cell>
          <cell r="M241">
            <v>22</v>
          </cell>
          <cell r="O241">
            <v>1.1599999999999999</v>
          </cell>
          <cell r="R241">
            <v>224.65</v>
          </cell>
          <cell r="S241">
            <v>66</v>
          </cell>
          <cell r="U241">
            <v>0</v>
          </cell>
        </row>
        <row r="242">
          <cell r="C242" t="str">
            <v>UPA OLINDA</v>
          </cell>
          <cell r="E242" t="str">
            <v>ROSANGELA CARDOSO CAVALCANTE</v>
          </cell>
          <cell r="F242" t="str">
            <v>2 - Outros Profissionais da Saúde</v>
          </cell>
          <cell r="G242" t="str">
            <v>3222-05</v>
          </cell>
          <cell r="H242">
            <v>44197</v>
          </cell>
          <cell r="J242">
            <v>122.38</v>
          </cell>
          <cell r="L242">
            <v>132.2286</v>
          </cell>
          <cell r="M242">
            <v>22</v>
          </cell>
          <cell r="O242">
            <v>1.1599999999999999</v>
          </cell>
          <cell r="R242">
            <v>107.35</v>
          </cell>
          <cell r="S242">
            <v>66</v>
          </cell>
          <cell r="U242">
            <v>0</v>
          </cell>
        </row>
        <row r="243">
          <cell r="C243" t="str">
            <v>UPA OLINDA</v>
          </cell>
          <cell r="E243" t="str">
            <v>SAMUEL RICARDO BATISTA MOURA</v>
          </cell>
          <cell r="F243" t="str">
            <v>1 - Médico</v>
          </cell>
          <cell r="G243" t="str">
            <v>2251-25</v>
          </cell>
          <cell r="H243">
            <v>44197</v>
          </cell>
          <cell r="J243">
            <v>433.56</v>
          </cell>
          <cell r="L243">
            <v>132.2286</v>
          </cell>
          <cell r="M243">
            <v>0</v>
          </cell>
          <cell r="O243">
            <v>9.2799999999999994</v>
          </cell>
          <cell r="S243">
            <v>0</v>
          </cell>
          <cell r="U243">
            <v>0</v>
          </cell>
        </row>
        <row r="244">
          <cell r="C244" t="str">
            <v>UPA OLINDA</v>
          </cell>
          <cell r="E244" t="str">
            <v>SERGIO PHELLIP OLIVEIRA EUGENIO</v>
          </cell>
          <cell r="F244" t="str">
            <v>1 - Médico</v>
          </cell>
          <cell r="G244" t="str">
            <v>2251-25</v>
          </cell>
          <cell r="H244">
            <v>44197</v>
          </cell>
          <cell r="J244">
            <v>861.89</v>
          </cell>
          <cell r="L244">
            <v>132.2286</v>
          </cell>
          <cell r="M244">
            <v>12.67</v>
          </cell>
          <cell r="O244">
            <v>9.2799999999999994</v>
          </cell>
          <cell r="S244">
            <v>0</v>
          </cell>
          <cell r="U244">
            <v>0</v>
          </cell>
        </row>
        <row r="245">
          <cell r="C245" t="str">
            <v>UPA OLINDA</v>
          </cell>
          <cell r="E245" t="str">
            <v>SERIVAL LAURENTINO DA SILVA</v>
          </cell>
          <cell r="F245" t="str">
            <v>3 - Administrativo</v>
          </cell>
          <cell r="G245" t="str">
            <v>5142-25</v>
          </cell>
          <cell r="H245">
            <v>44197</v>
          </cell>
          <cell r="J245">
            <v>112.98</v>
          </cell>
          <cell r="L245">
            <v>132.2286</v>
          </cell>
          <cell r="M245">
            <v>22</v>
          </cell>
          <cell r="O245">
            <v>1.1599999999999999</v>
          </cell>
          <cell r="R245">
            <v>210.85</v>
          </cell>
          <cell r="S245">
            <v>44</v>
          </cell>
          <cell r="U245">
            <v>0</v>
          </cell>
        </row>
        <row r="246">
          <cell r="C246" t="str">
            <v>UPA OLINDA</v>
          </cell>
          <cell r="E246" t="str">
            <v>SHIRLENE SAMPAIO DOS SANTOS</v>
          </cell>
          <cell r="F246" t="str">
            <v>2 - Outros Profissionais da Saúde</v>
          </cell>
          <cell r="G246" t="str">
            <v>3241-15</v>
          </cell>
          <cell r="H246">
            <v>44197</v>
          </cell>
          <cell r="J246">
            <v>393.45</v>
          </cell>
          <cell r="L246">
            <v>132.2286</v>
          </cell>
          <cell r="M246">
            <v>0</v>
          </cell>
          <cell r="O246">
            <v>1.1599999999999999</v>
          </cell>
          <cell r="S246">
            <v>0</v>
          </cell>
          <cell r="U246">
            <v>0</v>
          </cell>
        </row>
        <row r="247">
          <cell r="C247" t="str">
            <v>UPA OLINDA</v>
          </cell>
          <cell r="E247" t="str">
            <v>SHIRLEY GOMES DIAS</v>
          </cell>
          <cell r="F247" t="str">
            <v>2 - Outros Profissionais da Saúde</v>
          </cell>
          <cell r="G247" t="str">
            <v>3222-05</v>
          </cell>
          <cell r="H247">
            <v>44197</v>
          </cell>
          <cell r="J247">
            <v>130.52000000000001</v>
          </cell>
          <cell r="L247">
            <v>132.2286</v>
          </cell>
          <cell r="M247">
            <v>22</v>
          </cell>
          <cell r="O247">
            <v>1.1599999999999999</v>
          </cell>
          <cell r="R247">
            <v>210.85</v>
          </cell>
          <cell r="S247">
            <v>66</v>
          </cell>
          <cell r="U247">
            <v>0</v>
          </cell>
        </row>
        <row r="248">
          <cell r="C248" t="str">
            <v>UPA OLINDA</v>
          </cell>
          <cell r="E248" t="str">
            <v>SILVANIA WILMA DE SOUZA SILVA</v>
          </cell>
          <cell r="F248" t="str">
            <v>2 - Outros Profissionais da Saúde</v>
          </cell>
          <cell r="G248" t="str">
            <v>2516-05</v>
          </cell>
          <cell r="H248">
            <v>44197</v>
          </cell>
          <cell r="J248">
            <v>287.77</v>
          </cell>
          <cell r="L248">
            <v>132.2286</v>
          </cell>
          <cell r="M248">
            <v>0</v>
          </cell>
          <cell r="O248">
            <v>1.1599999999999999</v>
          </cell>
          <cell r="S248">
            <v>0</v>
          </cell>
          <cell r="U248">
            <v>0</v>
          </cell>
        </row>
        <row r="249">
          <cell r="C249" t="str">
            <v>UPA OLINDA</v>
          </cell>
          <cell r="E249" t="str">
            <v>SIMONE NEVES DA ROCHA</v>
          </cell>
          <cell r="F249" t="str">
            <v>2 - Outros Profissionais da Saúde</v>
          </cell>
          <cell r="G249" t="str">
            <v>3222-05</v>
          </cell>
          <cell r="H249">
            <v>44197</v>
          </cell>
          <cell r="J249">
            <v>110.9</v>
          </cell>
          <cell r="L249">
            <v>132.2286</v>
          </cell>
          <cell r="M249">
            <v>0</v>
          </cell>
          <cell r="O249">
            <v>1.1599999999999999</v>
          </cell>
          <cell r="R249">
            <v>196.6</v>
          </cell>
          <cell r="S249">
            <v>66</v>
          </cell>
          <cell r="U249">
            <v>0</v>
          </cell>
        </row>
        <row r="250">
          <cell r="C250" t="str">
            <v>UPA OLINDA</v>
          </cell>
          <cell r="E250" t="str">
            <v>SIMONE PAULO MENDES DA SILVA</v>
          </cell>
          <cell r="F250" t="str">
            <v>2 - Outros Profissionais da Saúde</v>
          </cell>
          <cell r="G250" t="str">
            <v>5211-30</v>
          </cell>
          <cell r="H250">
            <v>44197</v>
          </cell>
          <cell r="J250">
            <v>21.02</v>
          </cell>
          <cell r="K250">
            <v>165.2</v>
          </cell>
          <cell r="L250">
            <v>132.2286</v>
          </cell>
          <cell r="M250">
            <v>0</v>
          </cell>
          <cell r="O250">
            <v>1.1599999999999999</v>
          </cell>
          <cell r="R250">
            <v>107.35</v>
          </cell>
          <cell r="S250">
            <v>103.5</v>
          </cell>
          <cell r="U250">
            <v>0</v>
          </cell>
        </row>
        <row r="251">
          <cell r="C251" t="str">
            <v>UPA OLINDA</v>
          </cell>
          <cell r="E251" t="str">
            <v>SIMONE RIBEIRO DA SILVA</v>
          </cell>
          <cell r="F251" t="str">
            <v>2 - Outros Profissionais da Saúde</v>
          </cell>
          <cell r="G251" t="str">
            <v>3222-05</v>
          </cell>
          <cell r="H251">
            <v>44197</v>
          </cell>
          <cell r="J251">
            <v>133.02000000000001</v>
          </cell>
          <cell r="L251">
            <v>132.2286</v>
          </cell>
          <cell r="M251">
            <v>22</v>
          </cell>
          <cell r="O251">
            <v>1.1599999999999999</v>
          </cell>
          <cell r="R251">
            <v>248.35</v>
          </cell>
          <cell r="S251">
            <v>66</v>
          </cell>
          <cell r="U251">
            <v>66.11</v>
          </cell>
          <cell r="X251" t="str">
            <v>AUXILIO CRECHE</v>
          </cell>
        </row>
        <row r="252">
          <cell r="C252" t="str">
            <v>UPA OLINDA</v>
          </cell>
          <cell r="E252" t="str">
            <v>STEPHANE LAILA TENORIO FRAGA</v>
          </cell>
          <cell r="F252" t="str">
            <v>3 - Administrativo</v>
          </cell>
          <cell r="G252" t="str">
            <v>4110-10</v>
          </cell>
          <cell r="H252">
            <v>44197</v>
          </cell>
          <cell r="J252">
            <v>102.67</v>
          </cell>
          <cell r="L252">
            <v>132.2286</v>
          </cell>
          <cell r="M252">
            <v>22</v>
          </cell>
          <cell r="O252">
            <v>1.1599999999999999</v>
          </cell>
          <cell r="R252">
            <v>144.85</v>
          </cell>
          <cell r="S252">
            <v>66</v>
          </cell>
          <cell r="U252">
            <v>0</v>
          </cell>
        </row>
        <row r="253">
          <cell r="C253" t="str">
            <v>UPA OLINDA</v>
          </cell>
          <cell r="E253" t="str">
            <v>SUELANY DE SOUZA WANDERLEY</v>
          </cell>
          <cell r="F253" t="str">
            <v>1 - Médico</v>
          </cell>
          <cell r="G253" t="str">
            <v>2251-25</v>
          </cell>
          <cell r="H253">
            <v>44197</v>
          </cell>
          <cell r="J253">
            <v>294.31</v>
          </cell>
          <cell r="L253">
            <v>132.2286</v>
          </cell>
          <cell r="M253">
            <v>6.34</v>
          </cell>
          <cell r="O253">
            <v>9.2799999999999994</v>
          </cell>
          <cell r="S253">
            <v>0</v>
          </cell>
          <cell r="U253">
            <v>0</v>
          </cell>
        </row>
        <row r="254">
          <cell r="C254" t="str">
            <v>UPA OLINDA</v>
          </cell>
          <cell r="E254" t="str">
            <v>SUZANA MARIA DA SILVA</v>
          </cell>
          <cell r="F254" t="str">
            <v>2 - Outros Profissionais da Saúde</v>
          </cell>
          <cell r="G254" t="str">
            <v>3222-05</v>
          </cell>
          <cell r="H254">
            <v>44197</v>
          </cell>
          <cell r="J254">
            <v>134.47</v>
          </cell>
          <cell r="L254">
            <v>132.2286</v>
          </cell>
          <cell r="M254">
            <v>22</v>
          </cell>
          <cell r="O254">
            <v>1.1599999999999999</v>
          </cell>
          <cell r="R254">
            <v>154.25</v>
          </cell>
          <cell r="S254">
            <v>37.4</v>
          </cell>
          <cell r="U254">
            <v>0</v>
          </cell>
        </row>
        <row r="255">
          <cell r="C255" t="str">
            <v>UPA OLINDA</v>
          </cell>
          <cell r="E255" t="str">
            <v>TALITA PEREIRA DE MENEZES</v>
          </cell>
          <cell r="F255" t="str">
            <v>2 - Outros Profissionais da Saúde</v>
          </cell>
          <cell r="G255" t="str">
            <v>2235-05</v>
          </cell>
          <cell r="H255">
            <v>44197</v>
          </cell>
          <cell r="J255">
            <v>305.19</v>
          </cell>
          <cell r="L255">
            <v>132.2286</v>
          </cell>
          <cell r="M255">
            <v>0</v>
          </cell>
          <cell r="O255">
            <v>2.44</v>
          </cell>
          <cell r="S255">
            <v>0</v>
          </cell>
          <cell r="U255">
            <v>0</v>
          </cell>
        </row>
        <row r="256">
          <cell r="C256" t="str">
            <v>UPA OLINDA</v>
          </cell>
          <cell r="E256" t="str">
            <v>TARCIANA SOUZA DE ARAUJO</v>
          </cell>
          <cell r="F256" t="str">
            <v>3 - Administrativo</v>
          </cell>
          <cell r="G256" t="str">
            <v>4110-10</v>
          </cell>
          <cell r="H256">
            <v>44197</v>
          </cell>
          <cell r="J256">
            <v>127.88</v>
          </cell>
          <cell r="L256">
            <v>132.2286</v>
          </cell>
          <cell r="M256">
            <v>22</v>
          </cell>
          <cell r="O256">
            <v>1.1599999999999999</v>
          </cell>
          <cell r="R256">
            <v>126.1</v>
          </cell>
          <cell r="S256">
            <v>59.4</v>
          </cell>
          <cell r="U256">
            <v>0</v>
          </cell>
        </row>
        <row r="257">
          <cell r="C257" t="str">
            <v>UPA OLINDA</v>
          </cell>
          <cell r="E257" t="str">
            <v>TATIANA SILVA DE MELO RAIMUNDO</v>
          </cell>
          <cell r="F257" t="str">
            <v>2 - Outros Profissionais da Saúde</v>
          </cell>
          <cell r="G257" t="str">
            <v>2516-05</v>
          </cell>
          <cell r="H257">
            <v>44197</v>
          </cell>
          <cell r="J257">
            <v>198.4</v>
          </cell>
          <cell r="L257">
            <v>132.2286</v>
          </cell>
          <cell r="M257">
            <v>0</v>
          </cell>
          <cell r="O257">
            <v>1.1599999999999999</v>
          </cell>
          <cell r="S257">
            <v>0</v>
          </cell>
          <cell r="U257">
            <v>64</v>
          </cell>
          <cell r="X257" t="str">
            <v>AUXILIO CRECHE</v>
          </cell>
        </row>
        <row r="258">
          <cell r="C258" t="str">
            <v>UPA OLINDA</v>
          </cell>
          <cell r="E258" t="str">
            <v>TELMA LUCIA BEZERRA FEITOSA</v>
          </cell>
          <cell r="F258" t="str">
            <v>3 - Administrativo</v>
          </cell>
          <cell r="G258" t="str">
            <v>5174-10</v>
          </cell>
          <cell r="H258">
            <v>44197</v>
          </cell>
          <cell r="J258">
            <v>110</v>
          </cell>
          <cell r="L258">
            <v>132.2286</v>
          </cell>
          <cell r="M258">
            <v>0</v>
          </cell>
          <cell r="O258">
            <v>1.1599999999999999</v>
          </cell>
          <cell r="S258">
            <v>0</v>
          </cell>
          <cell r="U258">
            <v>0</v>
          </cell>
        </row>
        <row r="259">
          <cell r="C259" t="str">
            <v>UPA OLINDA</v>
          </cell>
          <cell r="E259" t="str">
            <v>THAISA FREITAS DE OLIVEIRA</v>
          </cell>
          <cell r="F259" t="str">
            <v>1 - Médico</v>
          </cell>
          <cell r="G259" t="str">
            <v>2251-25</v>
          </cell>
          <cell r="H259">
            <v>44197</v>
          </cell>
          <cell r="J259">
            <v>333.09</v>
          </cell>
          <cell r="L259">
            <v>132.2286</v>
          </cell>
          <cell r="M259">
            <v>0</v>
          </cell>
          <cell r="O259">
            <v>9.2799999999999994</v>
          </cell>
          <cell r="S259">
            <v>0</v>
          </cell>
          <cell r="U259">
            <v>0</v>
          </cell>
        </row>
        <row r="260">
          <cell r="C260" t="str">
            <v>UPA OLINDA</v>
          </cell>
          <cell r="E260" t="str">
            <v>VALERIA JORDAO DE VASCONCELOS</v>
          </cell>
          <cell r="F260" t="str">
            <v>3 - Administrativo</v>
          </cell>
          <cell r="G260" t="str">
            <v>4131-15</v>
          </cell>
          <cell r="H260">
            <v>44197</v>
          </cell>
          <cell r="J260">
            <v>118.55</v>
          </cell>
          <cell r="L260">
            <v>132.2286</v>
          </cell>
          <cell r="M260">
            <v>26.76</v>
          </cell>
          <cell r="O260">
            <v>1.1599999999999999</v>
          </cell>
          <cell r="R260">
            <v>224.65</v>
          </cell>
          <cell r="S260">
            <v>80.27</v>
          </cell>
          <cell r="U260">
            <v>0</v>
          </cell>
        </row>
        <row r="261">
          <cell r="C261" t="str">
            <v>UPA OLINDA</v>
          </cell>
          <cell r="E261" t="str">
            <v>VANESSA DOS SANTOS CORDEIRO</v>
          </cell>
          <cell r="F261" t="str">
            <v>2 - Outros Profissionais da Saúde</v>
          </cell>
          <cell r="G261" t="str">
            <v>5211-30</v>
          </cell>
          <cell r="H261">
            <v>44197</v>
          </cell>
          <cell r="J261">
            <v>100.63</v>
          </cell>
          <cell r="L261">
            <v>132.2286</v>
          </cell>
          <cell r="M261">
            <v>22</v>
          </cell>
          <cell r="O261">
            <v>1.1599999999999999</v>
          </cell>
          <cell r="R261">
            <v>107.35</v>
          </cell>
          <cell r="S261">
            <v>66</v>
          </cell>
          <cell r="U261">
            <v>0</v>
          </cell>
        </row>
        <row r="262">
          <cell r="C262" t="str">
            <v>UPA OLINDA</v>
          </cell>
          <cell r="E262" t="str">
            <v>VIVIAN EVELYN LIMA DE ASSIS</v>
          </cell>
          <cell r="F262" t="str">
            <v>3 - Administrativo</v>
          </cell>
          <cell r="G262" t="str">
            <v>4141-05</v>
          </cell>
          <cell r="H262">
            <v>44197</v>
          </cell>
          <cell r="J262">
            <v>142.08000000000001</v>
          </cell>
          <cell r="L262">
            <v>132.2286</v>
          </cell>
          <cell r="M262">
            <v>22.06</v>
          </cell>
          <cell r="O262">
            <v>1.1599999999999999</v>
          </cell>
          <cell r="R262">
            <v>166.85</v>
          </cell>
          <cell r="S262">
            <v>66.17</v>
          </cell>
          <cell r="U262">
            <v>0</v>
          </cell>
        </row>
        <row r="263">
          <cell r="C263" t="str">
            <v>UPA OLINDA</v>
          </cell>
          <cell r="E263" t="str">
            <v>VIVIAN HELENA ROCHA</v>
          </cell>
          <cell r="F263" t="str">
            <v>3 - Administrativo</v>
          </cell>
          <cell r="G263" t="str">
            <v>4110-10</v>
          </cell>
          <cell r="H263">
            <v>44197</v>
          </cell>
          <cell r="J263">
            <v>166.01</v>
          </cell>
          <cell r="L263">
            <v>132.2286</v>
          </cell>
          <cell r="M263">
            <v>0</v>
          </cell>
          <cell r="O263">
            <v>1.1599999999999999</v>
          </cell>
          <cell r="S263">
            <v>0</v>
          </cell>
          <cell r="U263">
            <v>0</v>
          </cell>
        </row>
        <row r="264">
          <cell r="C264" t="str">
            <v>UPA OLINDA</v>
          </cell>
          <cell r="E264" t="str">
            <v>WALKIRIA AMORIM REGO</v>
          </cell>
          <cell r="F264" t="str">
            <v>2 - Outros Profissionais da Saúde</v>
          </cell>
          <cell r="G264" t="str">
            <v>2235-05</v>
          </cell>
          <cell r="H264">
            <v>44197</v>
          </cell>
          <cell r="J264">
            <v>284.51</v>
          </cell>
          <cell r="L264">
            <v>132.2286</v>
          </cell>
          <cell r="M264">
            <v>0</v>
          </cell>
          <cell r="O264">
            <v>2.44</v>
          </cell>
          <cell r="S264">
            <v>0</v>
          </cell>
          <cell r="U264">
            <v>0</v>
          </cell>
        </row>
        <row r="265">
          <cell r="C265" t="str">
            <v>UPA OLINDA</v>
          </cell>
          <cell r="E265" t="str">
            <v>WARRLA SOUZA DA SILVA</v>
          </cell>
          <cell r="F265" t="str">
            <v>3 - Administrativo</v>
          </cell>
          <cell r="G265" t="str">
            <v>4110-10</v>
          </cell>
          <cell r="H265">
            <v>44197</v>
          </cell>
          <cell r="J265">
            <v>118.09</v>
          </cell>
          <cell r="L265">
            <v>132.22999999999999</v>
          </cell>
          <cell r="M265">
            <v>22</v>
          </cell>
          <cell r="O265">
            <v>1.1599999999999999</v>
          </cell>
          <cell r="R265">
            <v>232.05</v>
          </cell>
          <cell r="S265">
            <v>62.1</v>
          </cell>
          <cell r="U265">
            <v>0</v>
          </cell>
        </row>
        <row r="266">
          <cell r="C266" t="str">
            <v>UPA OLINDA</v>
          </cell>
          <cell r="E266" t="str">
            <v>WILDNER LUIS DA SILVA</v>
          </cell>
          <cell r="F266" t="str">
            <v>3 - Administrativo</v>
          </cell>
          <cell r="G266" t="str">
            <v>5142-25</v>
          </cell>
          <cell r="H266">
            <v>44197</v>
          </cell>
          <cell r="J266">
            <v>178.29</v>
          </cell>
          <cell r="L266">
            <v>132.22999999999999</v>
          </cell>
          <cell r="M266">
            <v>0</v>
          </cell>
          <cell r="O266">
            <v>1.1599999999999999</v>
          </cell>
          <cell r="R266">
            <v>210.85</v>
          </cell>
          <cell r="S266">
            <v>0</v>
          </cell>
          <cell r="U266">
            <v>0</v>
          </cell>
        </row>
        <row r="267">
          <cell r="C267" t="str">
            <v>UPA OLINDA</v>
          </cell>
          <cell r="E267" t="str">
            <v>YEDA MARIA BATISTA LOIOLA</v>
          </cell>
          <cell r="F267" t="str">
            <v>2 - Outros Profissionais da Saúde</v>
          </cell>
          <cell r="G267" t="str">
            <v>3222-05</v>
          </cell>
          <cell r="H267">
            <v>44197</v>
          </cell>
          <cell r="J267">
            <v>158.46</v>
          </cell>
          <cell r="L267">
            <v>132.22999999999999</v>
          </cell>
          <cell r="M267">
            <v>22</v>
          </cell>
          <cell r="O267">
            <v>1.1599999999999999</v>
          </cell>
          <cell r="R267">
            <v>13.25</v>
          </cell>
          <cell r="S267">
            <v>0</v>
          </cell>
          <cell r="U267">
            <v>0</v>
          </cell>
        </row>
        <row r="268">
          <cell r="C268" t="str">
            <v>UPA OLINDA</v>
          </cell>
          <cell r="E268" t="str">
            <v>YSLANY RAYANNE DO NASCIMENTO SARINHO</v>
          </cell>
          <cell r="F268" t="str">
            <v>3 - Administrativo</v>
          </cell>
          <cell r="G268" t="str">
            <v>4110-10</v>
          </cell>
          <cell r="H268">
            <v>44197</v>
          </cell>
          <cell r="J268">
            <v>4.7699999999999996</v>
          </cell>
          <cell r="L268">
            <v>132.22999999999999</v>
          </cell>
          <cell r="M268">
            <v>0</v>
          </cell>
          <cell r="O268">
            <v>1.1599999999999999</v>
          </cell>
          <cell r="S268">
            <v>0</v>
          </cell>
          <cell r="U268">
            <v>0</v>
          </cell>
        </row>
        <row r="269">
          <cell r="C269" t="str">
            <v>UPA OLINDA</v>
          </cell>
          <cell r="E269" t="str">
            <v>YVES RENAN DE SANTANA SAMARY</v>
          </cell>
          <cell r="F269" t="str">
            <v>1 - Médico</v>
          </cell>
          <cell r="G269" t="str">
            <v>2251-25</v>
          </cell>
          <cell r="H269">
            <v>44197</v>
          </cell>
          <cell r="J269">
            <v>378.4</v>
          </cell>
          <cell r="L269">
            <v>132.22999999999999</v>
          </cell>
          <cell r="M269">
            <v>0</v>
          </cell>
          <cell r="O269">
            <v>9.2799999999999994</v>
          </cell>
          <cell r="S269">
            <v>0</v>
          </cell>
          <cell r="U269">
            <v>0</v>
          </cell>
        </row>
        <row r="1248">
          <cell r="E1248" t="str">
            <v>RAYANE NAYARA BARROS ANDRADE</v>
          </cell>
        </row>
        <row r="1249">
          <cell r="E1249" t="str">
            <v>VANESSA DE LIMA SARAIVA</v>
          </cell>
        </row>
        <row r="1250">
          <cell r="E1250" t="str">
            <v>MARIANNI ROBERTA DE OLIVEIRA FONSECA</v>
          </cell>
        </row>
        <row r="1251">
          <cell r="E1251" t="str">
            <v>JULLIANA CEDRO MARQUES DE OLIVEIRA</v>
          </cell>
        </row>
        <row r="1252">
          <cell r="E1252" t="str">
            <v>LAURA ANGELICA SILVA SANTOS</v>
          </cell>
        </row>
        <row r="1253">
          <cell r="E1253" t="str">
            <v>THAIZE DE SOUZA RABELO</v>
          </cell>
        </row>
        <row r="1254">
          <cell r="E1254" t="str">
            <v>DANIELLE DE JESUS NETO</v>
          </cell>
        </row>
        <row r="1255">
          <cell r="E1255" t="str">
            <v>JULIANA GOMES DOS SANTOS SOLONE</v>
          </cell>
        </row>
        <row r="1256">
          <cell r="E1256" t="str">
            <v>AMERI ANGELITA DE AMORIM</v>
          </cell>
        </row>
        <row r="1257">
          <cell r="E1257" t="str">
            <v>PRISCILA MICHELE DOS SANTOS DA COSTA</v>
          </cell>
        </row>
        <row r="1258">
          <cell r="E1258" t="str">
            <v>MARIA TAMILA LOPES NONATO</v>
          </cell>
        </row>
        <row r="1259">
          <cell r="E1259" t="str">
            <v>EDJANE DA SILVA CARVALHO</v>
          </cell>
        </row>
        <row r="1260">
          <cell r="E1260" t="str">
            <v>CAROLINE ROBERTA DA SILVA FIGUEIREDO</v>
          </cell>
        </row>
        <row r="1261">
          <cell r="E1261" t="str">
            <v>FRANCISCO DE ASSIS DA SILVA SOUZA</v>
          </cell>
        </row>
        <row r="1262">
          <cell r="E1262" t="str">
            <v>CLAUDIANA DE FRANCA FERREIRA VIEIRA</v>
          </cell>
        </row>
        <row r="1263">
          <cell r="E1263" t="str">
            <v>HAMANDA DOS SANTOS MEDEIROS</v>
          </cell>
        </row>
        <row r="1264">
          <cell r="E1264" t="str">
            <v>ITALO MASCARENHAS DE CERQUEIRA MENEZES</v>
          </cell>
        </row>
        <row r="1265">
          <cell r="E1265" t="str">
            <v>CARLA NASCIMENTO DIAS NOGUEIRA</v>
          </cell>
        </row>
        <row r="1266">
          <cell r="E1266" t="str">
            <v>RAFAEL DE ABREU MAYNART</v>
          </cell>
        </row>
        <row r="1267">
          <cell r="E1267" t="str">
            <v>NEMORA MAIARA SILVA DOS SANTOS</v>
          </cell>
        </row>
        <row r="1268">
          <cell r="E1268" t="str">
            <v>ALEKSANDRA ALMEIDA DE OLIVEIRA</v>
          </cell>
        </row>
        <row r="1269">
          <cell r="E1269" t="str">
            <v>NATHIA MARIA LORENA DA SILVA MACHADO</v>
          </cell>
        </row>
        <row r="1270">
          <cell r="E1270" t="str">
            <v>CARLOS EDMUNDO OLIVEIRA SOUZA</v>
          </cell>
        </row>
        <row r="1271">
          <cell r="E1271" t="str">
            <v>KELLE DE LIMA RODRIGUES UZUMAKI</v>
          </cell>
        </row>
        <row r="1272">
          <cell r="E1272" t="str">
            <v>EMANUELA DE ARAUJO NASCIMENTO</v>
          </cell>
        </row>
        <row r="1273">
          <cell r="E1273" t="str">
            <v>MARICELIA FERREIRA DOS SANTOS</v>
          </cell>
        </row>
        <row r="1274">
          <cell r="E1274" t="str">
            <v>JUCICLEIDE TAVARES PASSOS RIBEIRO</v>
          </cell>
        </row>
        <row r="1275">
          <cell r="E1275" t="str">
            <v>EDUARDO MARQUES TELES</v>
          </cell>
        </row>
        <row r="1276">
          <cell r="E1276" t="str">
            <v>MICHELLY MAYARA DE SANTANA</v>
          </cell>
        </row>
        <row r="1277">
          <cell r="E1277" t="str">
            <v>MARIA LUISA DE QUEIROS BARBOSA</v>
          </cell>
        </row>
        <row r="1278">
          <cell r="E1278" t="str">
            <v>INGRID GABRIELE DE MIRANDA FIGUEIREDO</v>
          </cell>
        </row>
        <row r="1279">
          <cell r="E1279" t="str">
            <v>VIVIANE KALYNE DE SOUZA ALVES</v>
          </cell>
        </row>
        <row r="1280">
          <cell r="E1280" t="str">
            <v>RAFAELA JOYCE BARBOSA TORRES</v>
          </cell>
        </row>
        <row r="1281">
          <cell r="E1281" t="str">
            <v>CAMILA DA SILVA BARRETO</v>
          </cell>
        </row>
        <row r="1282">
          <cell r="E1282" t="str">
            <v>LALESKA SABRINNA MOURA SILVA</v>
          </cell>
        </row>
        <row r="1283">
          <cell r="E1283" t="str">
            <v>MARCUS VINICIUS GONCALVES DE MENEZES</v>
          </cell>
        </row>
        <row r="1284">
          <cell r="E1284" t="str">
            <v>JEFFERSON HENRIQUE PEREIRA DA SILVA</v>
          </cell>
        </row>
        <row r="1285">
          <cell r="E1285" t="str">
            <v>PALLOMA LARIANNE GONﾇALVES RIBEIRO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C0EF-241A-46A6-A1D0-94C9A29772A9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(OCULTAR)'!$P$3:$R$56,3,0),"")</f>
        <v>9039744000356</v>
      </c>
      <c r="B3" s="9" t="str">
        <f>'[1]TCE - ANEXO III - Preencher'!C12</f>
        <v>UPA OLINDA</v>
      </c>
      <c r="C3" s="10"/>
      <c r="D3" s="11" t="e">
        <f>'[1]TCE - ANEXO III - Preencher'!#REF!</f>
        <v>#REF!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2237-05</v>
      </c>
      <c r="G3" s="13">
        <f>IF('[1]TCE - ANEXO III - Preencher'!H12="","",'[1]TCE - ANEXO III - Preencher'!H12)</f>
        <v>44197</v>
      </c>
      <c r="H3" s="14">
        <f>'[1]TCE - ANEXO III - Preencher'!I12</f>
        <v>0</v>
      </c>
      <c r="I3" s="14">
        <f>'[1]TCE - ANEXO III - Preencher'!J12</f>
        <v>98.15</v>
      </c>
      <c r="J3" s="14">
        <f>'[1]TCE - ANEXO III - Preencher'!K12</f>
        <v>0</v>
      </c>
      <c r="K3" s="15">
        <f>'[1]TCE - ANEXO III - Preencher'!L12</f>
        <v>132.2286</v>
      </c>
      <c r="L3" s="15">
        <f>'[1]TCE - ANEXO III - Preencher'!M12</f>
        <v>22</v>
      </c>
      <c r="M3" s="15">
        <f>K3-L3</f>
        <v>110.2286</v>
      </c>
      <c r="N3" s="15">
        <f>'[1]TCE - ANEXO III - Preencher'!O12</f>
        <v>1.1599999999999999</v>
      </c>
      <c r="O3" s="15">
        <f>'[1]TCE - ANEXO III - Preencher'!P12</f>
        <v>0</v>
      </c>
      <c r="P3" s="16">
        <f>N3-O3</f>
        <v>1.1599999999999999</v>
      </c>
      <c r="Q3" s="15">
        <f>'[1]TCE - ANEXO III - Preencher'!R12</f>
        <v>114.24769999999999</v>
      </c>
      <c r="R3" s="15">
        <f>'[1]TCE - ANEXO III - Preencher'!S12</f>
        <v>55</v>
      </c>
      <c r="S3" s="16">
        <f>Q3-R3</f>
        <v>59.247699999999995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268.78629999999998</v>
      </c>
    </row>
    <row r="4" spans="1:28" x14ac:dyDescent="0.2">
      <c r="A4" s="8">
        <f>IFERROR(VLOOKUP(B4,'[1]DADOS (OCULTAR)'!$P$3:$R$56,3,0),"")</f>
        <v>9039744000356</v>
      </c>
      <c r="B4" s="9" t="str">
        <f>'[1]TCE - ANEXO III - Preencher'!C13</f>
        <v>UPA OLINDA</v>
      </c>
      <c r="C4" s="10"/>
      <c r="D4" s="11" t="e">
        <f>'[1]TCE - ANEXO III - Preencher'!#REF!</f>
        <v>#REF!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>
        <f>IF('[1]TCE - ANEXO III - Preencher'!H13="","",'[1]TCE - ANEXO III - Preencher'!H13)</f>
        <v>44197</v>
      </c>
      <c r="H4" s="14">
        <f>'[1]TCE - ANEXO III - Preencher'!I13</f>
        <v>0</v>
      </c>
      <c r="I4" s="14">
        <f>'[1]TCE - ANEXO III - Preencher'!J13</f>
        <v>104.72</v>
      </c>
      <c r="J4" s="14">
        <f>'[1]TCE - ANEXO III - Preencher'!K13</f>
        <v>0</v>
      </c>
      <c r="K4" s="15">
        <f>'[1]TCE - ANEXO III - Preencher'!L13</f>
        <v>132.2286</v>
      </c>
      <c r="L4" s="15">
        <f>'[1]TCE - ANEXO III - Preencher'!M13</f>
        <v>0</v>
      </c>
      <c r="M4" s="15">
        <f t="shared" ref="M4:M67" si="1">K4-L4</f>
        <v>132.2286</v>
      </c>
      <c r="N4" s="15">
        <f>'[1]TCE - ANEXO III - Preencher'!O13</f>
        <v>1.1599999999999999</v>
      </c>
      <c r="O4" s="15">
        <f>'[1]TCE - ANEXO III - Preencher'!P13</f>
        <v>0</v>
      </c>
      <c r="P4" s="16">
        <f t="shared" ref="P4:P67" si="2">N4-O4</f>
        <v>1.1599999999999999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238.1086</v>
      </c>
    </row>
    <row r="5" spans="1:28" x14ac:dyDescent="0.2">
      <c r="A5" s="8">
        <f>IFERROR(VLOOKUP(B5,'[1]DADOS (OCULTAR)'!$P$3:$R$56,3,0),"")</f>
        <v>9039744000356</v>
      </c>
      <c r="B5" s="9" t="str">
        <f>'[1]TCE - ANEXO III - Preencher'!C14</f>
        <v>UPA OLINDA</v>
      </c>
      <c r="C5" s="10"/>
      <c r="D5" s="11" t="e">
        <f>'[1]TCE - ANEXO III - Preencher'!#REF!</f>
        <v>#REF!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>
        <f>IF('[1]TCE - ANEXO III - Preencher'!H14="","",'[1]TCE - ANEXO III - Preencher'!H14)</f>
        <v>44197</v>
      </c>
      <c r="H5" s="14">
        <f>'[1]TCE - ANEXO III - Preencher'!I14</f>
        <v>0</v>
      </c>
      <c r="I5" s="14">
        <f>'[1]TCE - ANEXO III - Preencher'!J14</f>
        <v>155.77000000000001</v>
      </c>
      <c r="J5" s="14">
        <f>'[1]TCE - ANEXO III - Preencher'!K14</f>
        <v>0</v>
      </c>
      <c r="K5" s="15">
        <f>'[1]TCE - ANEXO III - Preencher'!L14</f>
        <v>132.2286</v>
      </c>
      <c r="L5" s="15">
        <f>'[1]TCE - ANEXO III - Preencher'!M14</f>
        <v>22</v>
      </c>
      <c r="M5" s="15">
        <f t="shared" si="1"/>
        <v>110.2286</v>
      </c>
      <c r="N5" s="15">
        <f>'[1]TCE - ANEXO III - Preencher'!O14</f>
        <v>1.1599999999999999</v>
      </c>
      <c r="O5" s="15">
        <f>'[1]TCE - ANEXO III - Preencher'!P14</f>
        <v>0</v>
      </c>
      <c r="P5" s="16">
        <f t="shared" si="2"/>
        <v>1.1599999999999999</v>
      </c>
      <c r="Q5" s="15">
        <f>'[1]TCE - ANEXO III - Preencher'!R14</f>
        <v>116.3477</v>
      </c>
      <c r="R5" s="15">
        <f>'[1]TCE - ANEXO III - Preencher'!S14</f>
        <v>66</v>
      </c>
      <c r="S5" s="16">
        <f t="shared" si="3"/>
        <v>50.347700000000003</v>
      </c>
      <c r="T5" s="15">
        <f>'[1]TCE - ANEXO III - Preencher'!U14</f>
        <v>66.11</v>
      </c>
      <c r="U5" s="15">
        <f>'[1]TCE - ANEXO III - Preencher'!V14</f>
        <v>0</v>
      </c>
      <c r="V5" s="16">
        <f t="shared" si="4"/>
        <v>66.11</v>
      </c>
      <c r="W5" s="17" t="str">
        <f>IF('[1]TCE - ANEXO III - Preencher'!X14="","",'[1]TCE - ANEXO III - Preencher'!X14)</f>
        <v>AUXILIO CRECHE</v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383.61630000000002</v>
      </c>
    </row>
    <row r="6" spans="1:28" x14ac:dyDescent="0.2">
      <c r="A6" s="8">
        <f>IFERROR(VLOOKUP(B6,'[1]DADOS (OCULTAR)'!$P$3:$R$56,3,0),"")</f>
        <v>9039744000356</v>
      </c>
      <c r="B6" s="9" t="str">
        <f>'[1]TCE - ANEXO III - Preencher'!C15</f>
        <v>UPA OLINDA</v>
      </c>
      <c r="C6" s="10"/>
      <c r="D6" s="11" t="e">
        <f>'[1]TCE - ANEXO III - Preencher'!#REF!</f>
        <v>#REF!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5211-30</v>
      </c>
      <c r="G6" s="13">
        <f>IF('[1]TCE - ANEXO III - Preencher'!H15="","",'[1]TCE - ANEXO III - Preencher'!H15)</f>
        <v>44197</v>
      </c>
      <c r="H6" s="14">
        <f>'[1]TCE - ANEXO III - Preencher'!I15</f>
        <v>0</v>
      </c>
      <c r="I6" s="14">
        <f>'[1]TCE - ANEXO III - Preencher'!J15</f>
        <v>92.4</v>
      </c>
      <c r="J6" s="14">
        <f>'[1]TCE - ANEXO III - Preencher'!K15</f>
        <v>0</v>
      </c>
      <c r="K6" s="15">
        <f>'[1]TCE - ANEXO III - Preencher'!L15</f>
        <v>132.2286</v>
      </c>
      <c r="L6" s="15">
        <f>'[1]TCE - ANEXO III - Preencher'!M15</f>
        <v>0</v>
      </c>
      <c r="M6" s="15">
        <f t="shared" si="1"/>
        <v>132.2286</v>
      </c>
      <c r="N6" s="15">
        <f>'[1]TCE - ANEXO III - Preencher'!O15</f>
        <v>1.1599999999999999</v>
      </c>
      <c r="O6" s="15">
        <f>'[1]TCE - ANEXO III - Preencher'!P15</f>
        <v>0</v>
      </c>
      <c r="P6" s="16">
        <f t="shared" si="2"/>
        <v>1.1599999999999999</v>
      </c>
      <c r="Q6" s="15">
        <f>'[1]TCE - ANEXO III - Preencher'!R15</f>
        <v>236.64769999999999</v>
      </c>
      <c r="R6" s="15">
        <f>'[1]TCE - ANEXO III - Preencher'!S15</f>
        <v>66</v>
      </c>
      <c r="S6" s="16">
        <f t="shared" si="3"/>
        <v>170.64769999999999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396.43629999999996</v>
      </c>
    </row>
    <row r="7" spans="1:28" x14ac:dyDescent="0.2">
      <c r="A7" s="8">
        <f>IFERROR(VLOOKUP(B7,'[1]DADOS (OCULTAR)'!$P$3:$R$56,3,0),"")</f>
        <v>9039744000356</v>
      </c>
      <c r="B7" s="9" t="str">
        <f>'[1]TCE - ANEXO III - Preencher'!C16</f>
        <v>UPA OLINDA</v>
      </c>
      <c r="C7" s="10"/>
      <c r="D7" s="11" t="e">
        <f>'[1]TCE - ANEXO III - Preencher'!#REF!</f>
        <v>#REF!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3241-15</v>
      </c>
      <c r="G7" s="13">
        <f>IF('[1]TCE - ANEXO III - Preencher'!H16="","",'[1]TCE - ANEXO III - Preencher'!H16)</f>
        <v>44197</v>
      </c>
      <c r="H7" s="14">
        <f>'[1]TCE - ANEXO III - Preencher'!I16</f>
        <v>0</v>
      </c>
      <c r="I7" s="14">
        <f>'[1]TCE - ANEXO III - Preencher'!J16</f>
        <v>453.19</v>
      </c>
      <c r="J7" s="14">
        <f>'[1]TCE - ANEXO III - Preencher'!K16</f>
        <v>0</v>
      </c>
      <c r="K7" s="15">
        <f>'[1]TCE - ANEXO III - Preencher'!L16</f>
        <v>132.2286</v>
      </c>
      <c r="L7" s="15">
        <f>'[1]TCE - ANEXO III - Preencher'!M16</f>
        <v>4.07</v>
      </c>
      <c r="M7" s="15">
        <f t="shared" si="1"/>
        <v>128.15860000000001</v>
      </c>
      <c r="N7" s="15">
        <f>'[1]TCE - ANEXO III - Preencher'!O16</f>
        <v>1.1599999999999999</v>
      </c>
      <c r="O7" s="15">
        <f>'[1]TCE - ANEXO III - Preencher'!P16</f>
        <v>0</v>
      </c>
      <c r="P7" s="16">
        <f t="shared" si="2"/>
        <v>1.1599999999999999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582.5086</v>
      </c>
    </row>
    <row r="8" spans="1:28" x14ac:dyDescent="0.2">
      <c r="A8" s="8">
        <f>IFERROR(VLOOKUP(B8,'[1]DADOS (OCULTAR)'!$P$3:$R$56,3,0),"")</f>
        <v>9039744000356</v>
      </c>
      <c r="B8" s="9" t="str">
        <f>'[1]TCE - ANEXO III - Preencher'!C17</f>
        <v>UPA OLINDA</v>
      </c>
      <c r="C8" s="10"/>
      <c r="D8" s="11" t="e">
        <f>'[1]TCE - ANEXO III - Preencher'!#REF!</f>
        <v>#REF!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>
        <f>IF('[1]TCE - ANEXO III - Preencher'!H17="","",'[1]TCE - ANEXO III - Preencher'!H17)</f>
        <v>44197</v>
      </c>
      <c r="H8" s="14">
        <f>'[1]TCE - ANEXO III - Preencher'!I17</f>
        <v>0</v>
      </c>
      <c r="I8" s="14">
        <f>'[1]TCE - ANEXO III - Preencher'!J17</f>
        <v>133.52000000000001</v>
      </c>
      <c r="J8" s="14">
        <f>'[1]TCE - ANEXO III - Preencher'!K17</f>
        <v>0</v>
      </c>
      <c r="K8" s="15">
        <f>'[1]TCE - ANEXO III - Preencher'!L17</f>
        <v>132.2286</v>
      </c>
      <c r="L8" s="15">
        <f>'[1]TCE - ANEXO III - Preencher'!M17</f>
        <v>22</v>
      </c>
      <c r="M8" s="15">
        <f t="shared" si="1"/>
        <v>110.2286</v>
      </c>
      <c r="N8" s="15">
        <f>'[1]TCE - ANEXO III - Preencher'!O17</f>
        <v>1.1599999999999999</v>
      </c>
      <c r="O8" s="15">
        <f>'[1]TCE - ANEXO III - Preencher'!P17</f>
        <v>0</v>
      </c>
      <c r="P8" s="16">
        <f t="shared" si="2"/>
        <v>1.1599999999999999</v>
      </c>
      <c r="Q8" s="15">
        <f>'[1]TCE - ANEXO III - Preencher'!R17</f>
        <v>114.25</v>
      </c>
      <c r="R8" s="15">
        <f>'[1]TCE - ANEXO III - Preencher'!S17</f>
        <v>66</v>
      </c>
      <c r="S8" s="16">
        <f t="shared" si="3"/>
        <v>48.25</v>
      </c>
      <c r="T8" s="15">
        <f>'[1]TCE - ANEXO III - Preencher'!U17</f>
        <v>66.11</v>
      </c>
      <c r="U8" s="15">
        <f>'[1]TCE - ANEXO III - Preencher'!V17</f>
        <v>0</v>
      </c>
      <c r="V8" s="16">
        <f t="shared" si="4"/>
        <v>66.11</v>
      </c>
      <c r="W8" s="17" t="str">
        <f>IF('[1]TCE - ANEXO III - Preencher'!X17="","",'[1]TCE - ANEXO III - Preencher'!X17)</f>
        <v>AUXILIO CRECHE</v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359.26859999999999</v>
      </c>
    </row>
    <row r="9" spans="1:28" x14ac:dyDescent="0.2">
      <c r="A9" s="8">
        <f>IFERROR(VLOOKUP(B9,'[1]DADOS (OCULTAR)'!$P$3:$R$56,3,0),"")</f>
        <v>9039744000356</v>
      </c>
      <c r="B9" s="9" t="str">
        <f>'[1]TCE - ANEXO III - Preencher'!C18</f>
        <v>UPA OLINDA</v>
      </c>
      <c r="C9" s="10"/>
      <c r="D9" s="11" t="e">
        <f>'[1]TCE - ANEXO III - Preencher'!#REF!</f>
        <v>#REF!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4110-10</v>
      </c>
      <c r="G9" s="13">
        <f>IF('[1]TCE - ANEXO III - Preencher'!H18="","",'[1]TCE - ANEXO III - Preencher'!H18)</f>
        <v>44197</v>
      </c>
      <c r="H9" s="14">
        <f>'[1]TCE - ANEXO III - Preencher'!I18</f>
        <v>0</v>
      </c>
      <c r="I9" s="14">
        <f>'[1]TCE - ANEXO III - Preencher'!J18</f>
        <v>111.38</v>
      </c>
      <c r="J9" s="14">
        <f>'[1]TCE - ANEXO III - Preencher'!K18</f>
        <v>0</v>
      </c>
      <c r="K9" s="15">
        <f>'[1]TCE - ANEXO III - Preencher'!L18</f>
        <v>132.2286</v>
      </c>
      <c r="L9" s="15">
        <f>'[1]TCE - ANEXO III - Preencher'!M18</f>
        <v>22</v>
      </c>
      <c r="M9" s="15">
        <f t="shared" si="1"/>
        <v>110.2286</v>
      </c>
      <c r="N9" s="15">
        <f>'[1]TCE - ANEXO III - Preencher'!O18</f>
        <v>1.1599999999999999</v>
      </c>
      <c r="O9" s="15">
        <f>'[1]TCE - ANEXO III - Preencher'!P18</f>
        <v>0</v>
      </c>
      <c r="P9" s="16">
        <f t="shared" si="2"/>
        <v>1.1599999999999999</v>
      </c>
      <c r="Q9" s="15">
        <f>'[1]TCE - ANEXO III - Preencher'!R18</f>
        <v>144.8477</v>
      </c>
      <c r="R9" s="15">
        <f>'[1]TCE - ANEXO III - Preencher'!S18</f>
        <v>66</v>
      </c>
      <c r="S9" s="16">
        <f t="shared" si="3"/>
        <v>78.847700000000003</v>
      </c>
      <c r="T9" s="15">
        <f>'[1]TCE - ANEXO III - Preencher'!U18</f>
        <v>64</v>
      </c>
      <c r="U9" s="15">
        <f>'[1]TCE - ANEXO III - Preencher'!V18</f>
        <v>0</v>
      </c>
      <c r="V9" s="16">
        <f t="shared" si="4"/>
        <v>64</v>
      </c>
      <c r="W9" s="17" t="str">
        <f>IF('[1]TCE - ANEXO III - Preencher'!X18="","",'[1]TCE - ANEXO III - Preencher'!X18)</f>
        <v>AUXILIO CRECHE</v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365.61630000000002</v>
      </c>
    </row>
    <row r="10" spans="1:28" x14ac:dyDescent="0.2">
      <c r="A10" s="8">
        <f>IFERROR(VLOOKUP(B10,'[1]DADOS (OCULTAR)'!$P$3:$R$56,3,0),"")</f>
        <v>9039744000356</v>
      </c>
      <c r="B10" s="9" t="str">
        <f>'[1]TCE - ANEXO III - Preencher'!C19</f>
        <v>UPA OLINDA</v>
      </c>
      <c r="C10" s="10"/>
      <c r="D10" s="11" t="e">
        <f>'[1]TCE - ANEXO III - Preencher'!#REF!</f>
        <v>#REF!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>
        <f>IF('[1]TCE - ANEXO III - Preencher'!H19="","",'[1]TCE - ANEXO III - Preencher'!H19)</f>
        <v>44197</v>
      </c>
      <c r="H10" s="14">
        <f>'[1]TCE - ANEXO III - Preencher'!I19</f>
        <v>0</v>
      </c>
      <c r="I10" s="14">
        <f>'[1]TCE - ANEXO III - Preencher'!J19</f>
        <v>116.23</v>
      </c>
      <c r="J10" s="14">
        <f>'[1]TCE - ANEXO III - Preencher'!K19</f>
        <v>0</v>
      </c>
      <c r="K10" s="15">
        <f>'[1]TCE - ANEXO III - Preencher'!L19</f>
        <v>132.2286</v>
      </c>
      <c r="L10" s="15">
        <f>'[1]TCE - ANEXO III - Preencher'!M19</f>
        <v>22</v>
      </c>
      <c r="M10" s="15">
        <f t="shared" si="1"/>
        <v>110.2286</v>
      </c>
      <c r="N10" s="15">
        <f>'[1]TCE - ANEXO III - Preencher'!O19</f>
        <v>1.1599999999999999</v>
      </c>
      <c r="O10" s="15">
        <f>'[1]TCE - ANEXO III - Preencher'!P19</f>
        <v>0</v>
      </c>
      <c r="P10" s="16">
        <f t="shared" si="2"/>
        <v>1.1599999999999999</v>
      </c>
      <c r="Q10" s="15">
        <f>'[1]TCE - ANEXO III - Preencher'!R19</f>
        <v>114.25</v>
      </c>
      <c r="R10" s="15">
        <f>'[1]TCE - ANEXO III - Preencher'!S19</f>
        <v>53.46</v>
      </c>
      <c r="S10" s="16">
        <f t="shared" si="3"/>
        <v>60.79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288.40859999999998</v>
      </c>
    </row>
    <row r="11" spans="1:28" x14ac:dyDescent="0.2">
      <c r="A11" s="8">
        <f>IFERROR(VLOOKUP(B11,'[1]DADOS (OCULTAR)'!$P$3:$R$56,3,0),"")</f>
        <v>9039744000356</v>
      </c>
      <c r="B11" s="9" t="str">
        <f>'[1]TCE - ANEXO III - Preencher'!C20</f>
        <v>UPA OLINDA</v>
      </c>
      <c r="C11" s="10"/>
      <c r="D11" s="11" t="e">
        <f>'[1]TCE - ANEXO III - Preencher'!#REF!</f>
        <v>#REF!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5142-25</v>
      </c>
      <c r="G11" s="13">
        <f>IF('[1]TCE - ANEXO III - Preencher'!H20="","",'[1]TCE - ANEXO III - Preencher'!H20)</f>
        <v>44197</v>
      </c>
      <c r="H11" s="14">
        <f>'[1]TCE - ANEXO III - Preencher'!I20</f>
        <v>0</v>
      </c>
      <c r="I11" s="14">
        <f>'[1]TCE - ANEXO III - Preencher'!J20</f>
        <v>113.12</v>
      </c>
      <c r="J11" s="14">
        <f>'[1]TCE - ANEXO III - Preencher'!K20</f>
        <v>0</v>
      </c>
      <c r="K11" s="15">
        <f>'[1]TCE - ANEXO III - Preencher'!L20</f>
        <v>132.2286</v>
      </c>
      <c r="L11" s="15">
        <f>'[1]TCE - ANEXO III - Preencher'!M20</f>
        <v>22</v>
      </c>
      <c r="M11" s="15">
        <f t="shared" si="1"/>
        <v>110.2286</v>
      </c>
      <c r="N11" s="15">
        <f>'[1]TCE - ANEXO III - Preencher'!O20</f>
        <v>1.1599999999999999</v>
      </c>
      <c r="O11" s="15">
        <f>'[1]TCE - ANEXO III - Preencher'!P20</f>
        <v>0</v>
      </c>
      <c r="P11" s="16">
        <f t="shared" si="2"/>
        <v>1.1599999999999999</v>
      </c>
      <c r="Q11" s="15">
        <f>'[1]TCE - ANEXO III - Preencher'!R20</f>
        <v>141.8477</v>
      </c>
      <c r="R11" s="15">
        <f>'[1]TCE - ANEXO III - Preencher'!S20</f>
        <v>66</v>
      </c>
      <c r="S11" s="16">
        <f t="shared" si="3"/>
        <v>75.847700000000003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300.35630000000003</v>
      </c>
    </row>
    <row r="12" spans="1:28" x14ac:dyDescent="0.2">
      <c r="A12" s="8">
        <f>IFERROR(VLOOKUP(B12,'[1]DADOS (OCULTAR)'!$P$3:$R$56,3,0),"")</f>
        <v>9039744000356</v>
      </c>
      <c r="B12" s="9" t="str">
        <f>'[1]TCE - ANEXO III - Preencher'!C21</f>
        <v>UPA OLINDA</v>
      </c>
      <c r="C12" s="10"/>
      <c r="D12" s="11" t="e">
        <f>'[1]TCE - ANEXO III - Preencher'!#REF!</f>
        <v>#REF!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>
        <f>IF('[1]TCE - ANEXO III - Preencher'!H21="","",'[1]TCE - ANEXO III - Preencher'!H21)</f>
        <v>44197</v>
      </c>
      <c r="H12" s="14">
        <f>'[1]TCE - ANEXO III - Preencher'!I21</f>
        <v>0</v>
      </c>
      <c r="I12" s="14">
        <f>'[1]TCE - ANEXO III - Preencher'!J21</f>
        <v>110</v>
      </c>
      <c r="J12" s="14">
        <f>'[1]TCE - ANEXO III - Preencher'!K21</f>
        <v>0</v>
      </c>
      <c r="K12" s="15">
        <f>'[1]TCE - ANEXO III - Preencher'!L21</f>
        <v>132.2286</v>
      </c>
      <c r="L12" s="15">
        <f>'[1]TCE - ANEXO III - Preencher'!M21</f>
        <v>0</v>
      </c>
      <c r="M12" s="15">
        <f t="shared" si="1"/>
        <v>132.2286</v>
      </c>
      <c r="N12" s="15">
        <f>'[1]TCE - ANEXO III - Preencher'!O21</f>
        <v>1.1599999999999999</v>
      </c>
      <c r="O12" s="15">
        <f>'[1]TCE - ANEXO III - Preencher'!P21</f>
        <v>0</v>
      </c>
      <c r="P12" s="16">
        <f t="shared" si="2"/>
        <v>1.1599999999999999</v>
      </c>
      <c r="Q12" s="15">
        <f>'[1]TCE - ANEXO III - Preencher'!R21</f>
        <v>144.85</v>
      </c>
      <c r="R12" s="15">
        <f>'[1]TCE - ANEXO III - Preencher'!S21</f>
        <v>66</v>
      </c>
      <c r="S12" s="16">
        <f t="shared" si="3"/>
        <v>78.849999999999994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322.23860000000002</v>
      </c>
    </row>
    <row r="13" spans="1:28" x14ac:dyDescent="0.2">
      <c r="A13" s="8">
        <f>IFERROR(VLOOKUP(B13,'[1]DADOS (OCULTAR)'!$P$3:$R$56,3,0),"")</f>
        <v>9039744000356</v>
      </c>
      <c r="B13" s="9" t="str">
        <f>'[1]TCE - ANEXO III - Preencher'!C22</f>
        <v>UPA OLINDA</v>
      </c>
      <c r="C13" s="10"/>
      <c r="D13" s="11" t="e">
        <f>'[1]TCE - ANEXO III - Preencher'!#REF!</f>
        <v>#REF!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2235-05</v>
      </c>
      <c r="G13" s="13">
        <f>IF('[1]TCE - ANEXO III - Preencher'!H22="","",'[1]TCE - ANEXO III - Preencher'!H22)</f>
        <v>44197</v>
      </c>
      <c r="H13" s="14">
        <f>'[1]TCE - ANEXO III - Preencher'!I22</f>
        <v>0</v>
      </c>
      <c r="I13" s="14">
        <f>'[1]TCE - ANEXO III - Preencher'!J22</f>
        <v>301.17</v>
      </c>
      <c r="J13" s="14">
        <f>'[1]TCE - ANEXO III - Preencher'!K22</f>
        <v>0</v>
      </c>
      <c r="K13" s="15">
        <f>'[1]TCE - ANEXO III - Preencher'!L22</f>
        <v>132.2286</v>
      </c>
      <c r="L13" s="15">
        <f>'[1]TCE - ANEXO III - Preencher'!M22</f>
        <v>0</v>
      </c>
      <c r="M13" s="15">
        <f t="shared" si="1"/>
        <v>132.2286</v>
      </c>
      <c r="N13" s="15">
        <f>'[1]TCE - ANEXO III - Preencher'!O22</f>
        <v>2.44</v>
      </c>
      <c r="O13" s="15">
        <f>'[1]TCE - ANEXO III - Preencher'!P22</f>
        <v>0</v>
      </c>
      <c r="P13" s="16">
        <f t="shared" si="2"/>
        <v>2.44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435.83859999999999</v>
      </c>
    </row>
    <row r="14" spans="1:28" x14ac:dyDescent="0.2">
      <c r="A14" s="8">
        <f>IFERROR(VLOOKUP(B14,'[1]DADOS (OCULTAR)'!$P$3:$R$56,3,0),"")</f>
        <v>9039744000356</v>
      </c>
      <c r="B14" s="9" t="str">
        <f>'[1]TCE - ANEXO III - Preencher'!C23</f>
        <v>UPA OLINDA</v>
      </c>
      <c r="C14" s="10"/>
      <c r="D14" s="11" t="e">
        <f>'[1]TCE - ANEXO III - Preencher'!#REF!</f>
        <v>#REF!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>
        <f>IF('[1]TCE - ANEXO III - Preencher'!H23="","",'[1]TCE - ANEXO III - Preencher'!H23)</f>
        <v>44197</v>
      </c>
      <c r="H14" s="14">
        <f>'[1]TCE - ANEXO III - Preencher'!I23</f>
        <v>0</v>
      </c>
      <c r="I14" s="14">
        <f>'[1]TCE - ANEXO III - Preencher'!J23</f>
        <v>111.59</v>
      </c>
      <c r="J14" s="14">
        <f>'[1]TCE - ANEXO III - Preencher'!K23</f>
        <v>0</v>
      </c>
      <c r="K14" s="15">
        <f>'[1]TCE - ANEXO III - Preencher'!L23</f>
        <v>132.2286</v>
      </c>
      <c r="L14" s="15">
        <f>'[1]TCE - ANEXO III - Preencher'!M23</f>
        <v>22</v>
      </c>
      <c r="M14" s="15">
        <f t="shared" si="1"/>
        <v>110.2286</v>
      </c>
      <c r="N14" s="15">
        <f>'[1]TCE - ANEXO III - Preencher'!O23</f>
        <v>1.1599999999999999</v>
      </c>
      <c r="O14" s="15">
        <f>'[1]TCE - ANEXO III - Preencher'!P23</f>
        <v>0</v>
      </c>
      <c r="P14" s="16">
        <f t="shared" si="2"/>
        <v>1.1599999999999999</v>
      </c>
      <c r="Q14" s="15">
        <f>'[1]TCE - ANEXO III - Preencher'!R23</f>
        <v>156.85</v>
      </c>
      <c r="R14" s="15">
        <f>'[1]TCE - ANEXO III - Preencher'!S23</f>
        <v>66</v>
      </c>
      <c r="S14" s="16">
        <f t="shared" si="3"/>
        <v>90.85</v>
      </c>
      <c r="T14" s="15">
        <f>'[1]TCE - ANEXO III - Preencher'!U23</f>
        <v>64</v>
      </c>
      <c r="U14" s="15">
        <f>'[1]TCE - ANEXO III - Preencher'!V23</f>
        <v>0</v>
      </c>
      <c r="V14" s="16">
        <f t="shared" si="4"/>
        <v>64</v>
      </c>
      <c r="W14" s="17" t="str">
        <f>IF('[1]TCE - ANEXO III - Preencher'!X23="","",'[1]TCE - ANEXO III - Preencher'!X23)</f>
        <v>AUXILIO CRECHE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377.82859999999999</v>
      </c>
    </row>
    <row r="15" spans="1:28" x14ac:dyDescent="0.2">
      <c r="A15" s="8">
        <f>IFERROR(VLOOKUP(B15,'[1]DADOS (OCULTAR)'!$P$3:$R$56,3,0),"")</f>
        <v>9039744000356</v>
      </c>
      <c r="B15" s="9" t="str">
        <f>'[1]TCE - ANEXO III - Preencher'!C24</f>
        <v>UPA OLINDA</v>
      </c>
      <c r="C15" s="10"/>
      <c r="D15" s="11" t="e">
        <f>'[1]TCE - ANEXO III - Preencher'!#REF!</f>
        <v>#REF!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2251-25</v>
      </c>
      <c r="G15" s="13">
        <f>IF('[1]TCE - ANEXO III - Preencher'!H24="","",'[1]TCE - ANEXO III - Preencher'!H24)</f>
        <v>44197</v>
      </c>
      <c r="H15" s="14">
        <f>'[1]TCE - ANEXO III - Preencher'!I24</f>
        <v>0</v>
      </c>
      <c r="I15" s="14">
        <f>'[1]TCE - ANEXO III - Preencher'!J24</f>
        <v>406.17</v>
      </c>
      <c r="J15" s="14">
        <f>'[1]TCE - ANEXO III - Preencher'!K24</f>
        <v>0</v>
      </c>
      <c r="K15" s="15">
        <f>'[1]TCE - ANEXO III - Preencher'!L24</f>
        <v>132.2286</v>
      </c>
      <c r="L15" s="15">
        <f>'[1]TCE - ANEXO III - Preencher'!M24</f>
        <v>0</v>
      </c>
      <c r="M15" s="15">
        <f t="shared" si="1"/>
        <v>132.2286</v>
      </c>
      <c r="N15" s="15">
        <f>'[1]TCE - ANEXO III - Preencher'!O24</f>
        <v>9.2799999999999994</v>
      </c>
      <c r="O15" s="15">
        <f>'[1]TCE - ANEXO III - Preencher'!P24</f>
        <v>0</v>
      </c>
      <c r="P15" s="16">
        <f t="shared" si="2"/>
        <v>9.2799999999999994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547.67859999999996</v>
      </c>
    </row>
    <row r="16" spans="1:28" x14ac:dyDescent="0.2">
      <c r="A16" s="8">
        <f>IFERROR(VLOOKUP(B16,'[1]DADOS (OCULTAR)'!$P$3:$R$56,3,0),"")</f>
        <v>9039744000356</v>
      </c>
      <c r="B16" s="9" t="str">
        <f>'[1]TCE - ANEXO III - Preencher'!C25</f>
        <v>UPA OLINDA</v>
      </c>
      <c r="C16" s="10"/>
      <c r="D16" s="11" t="e">
        <f>'[1]TCE - ANEXO III - Preencher'!#REF!</f>
        <v>#REF!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5174-10</v>
      </c>
      <c r="G16" s="13">
        <f>IF('[1]TCE - ANEXO III - Preencher'!H25="","",'[1]TCE - ANEXO III - Preencher'!H25)</f>
        <v>44197</v>
      </c>
      <c r="H16" s="14">
        <f>'[1]TCE - ANEXO III - Preencher'!I25</f>
        <v>0</v>
      </c>
      <c r="I16" s="14">
        <f>'[1]TCE - ANEXO III - Preencher'!J25</f>
        <v>110</v>
      </c>
      <c r="J16" s="14">
        <f>'[1]TCE - ANEXO III - Preencher'!K25</f>
        <v>0</v>
      </c>
      <c r="K16" s="15">
        <f>'[1]TCE - ANEXO III - Preencher'!L25</f>
        <v>132.2286</v>
      </c>
      <c r="L16" s="15">
        <f>'[1]TCE - ANEXO III - Preencher'!M25</f>
        <v>0</v>
      </c>
      <c r="M16" s="15">
        <f t="shared" si="1"/>
        <v>132.2286</v>
      </c>
      <c r="N16" s="15">
        <f>'[1]TCE - ANEXO III - Preencher'!O25</f>
        <v>1.1599999999999999</v>
      </c>
      <c r="O16" s="15">
        <f>'[1]TCE - ANEXO III - Preencher'!P25</f>
        <v>0</v>
      </c>
      <c r="P16" s="16">
        <f t="shared" si="2"/>
        <v>1.1599999999999999</v>
      </c>
      <c r="Q16" s="15">
        <f>'[1]TCE - ANEXO III - Preencher'!R25</f>
        <v>224.65</v>
      </c>
      <c r="R16" s="15">
        <f>'[1]TCE - ANEXO III - Preencher'!S25</f>
        <v>66</v>
      </c>
      <c r="S16" s="16">
        <f t="shared" si="3"/>
        <v>158.65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402.03859999999997</v>
      </c>
    </row>
    <row r="17" spans="1:28" x14ac:dyDescent="0.2">
      <c r="A17" s="8">
        <f>IFERROR(VLOOKUP(B17,'[1]DADOS (OCULTAR)'!$P$3:$R$56,3,0),"")</f>
        <v>9039744000356</v>
      </c>
      <c r="B17" s="9" t="str">
        <f>'[1]TCE - ANEXO III - Preencher'!C26</f>
        <v>UPA OLINDA</v>
      </c>
      <c r="C17" s="10"/>
      <c r="D17" s="11" t="e">
        <f>'[1]TCE - ANEXO III - Preencher'!#REF!</f>
        <v>#REF!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>
        <f>IF('[1]TCE - ANEXO III - Preencher'!H26="","",'[1]TCE - ANEXO III - Preencher'!H26)</f>
        <v>44197</v>
      </c>
      <c r="H17" s="14">
        <f>'[1]TCE - ANEXO III - Preencher'!I26</f>
        <v>0</v>
      </c>
      <c r="I17" s="14">
        <f>'[1]TCE - ANEXO III - Preencher'!J26</f>
        <v>152.33000000000001</v>
      </c>
      <c r="J17" s="14">
        <f>'[1]TCE - ANEXO III - Preencher'!K26</f>
        <v>0</v>
      </c>
      <c r="K17" s="15">
        <f>'[1]TCE - ANEXO III - Preencher'!L26</f>
        <v>132.2286</v>
      </c>
      <c r="L17" s="15">
        <f>'[1]TCE - ANEXO III - Preencher'!M26</f>
        <v>22</v>
      </c>
      <c r="M17" s="15">
        <f t="shared" si="1"/>
        <v>110.2286</v>
      </c>
      <c r="N17" s="15">
        <f>'[1]TCE - ANEXO III - Preencher'!O26</f>
        <v>1.1599999999999999</v>
      </c>
      <c r="O17" s="15">
        <f>'[1]TCE - ANEXO III - Preencher'!P26</f>
        <v>0</v>
      </c>
      <c r="P17" s="16">
        <f t="shared" si="2"/>
        <v>1.1599999999999999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263.71860000000004</v>
      </c>
    </row>
    <row r="18" spans="1:28" x14ac:dyDescent="0.2">
      <c r="A18" s="8">
        <f>IFERROR(VLOOKUP(B18,'[1]DADOS (OCULTAR)'!$P$3:$R$56,3,0),"")</f>
        <v>9039744000356</v>
      </c>
      <c r="B18" s="9" t="str">
        <f>'[1]TCE - ANEXO III - Preencher'!C27</f>
        <v>UPA OLINDA</v>
      </c>
      <c r="C18" s="10"/>
      <c r="D18" s="11" t="e">
        <f>'[1]TCE - ANEXO III - Preencher'!#REF!</f>
        <v>#REF!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3222-05</v>
      </c>
      <c r="G18" s="13">
        <f>IF('[1]TCE - ANEXO III - Preencher'!H27="","",'[1]TCE - ANEXO III - Preencher'!H27)</f>
        <v>44197</v>
      </c>
      <c r="H18" s="14">
        <f>'[1]TCE - ANEXO III - Preencher'!I27</f>
        <v>0</v>
      </c>
      <c r="I18" s="14">
        <f>'[1]TCE - ANEXO III - Preencher'!J27</f>
        <v>109.75</v>
      </c>
      <c r="J18" s="14">
        <f>'[1]TCE - ANEXO III - Preencher'!K27</f>
        <v>0</v>
      </c>
      <c r="K18" s="15">
        <f>'[1]TCE - ANEXO III - Preencher'!L27</f>
        <v>132.2286</v>
      </c>
      <c r="L18" s="15">
        <f>'[1]TCE - ANEXO III - Preencher'!M27</f>
        <v>0</v>
      </c>
      <c r="M18" s="15">
        <f t="shared" si="1"/>
        <v>132.2286</v>
      </c>
      <c r="N18" s="15">
        <f>'[1]TCE - ANEXO III - Preencher'!O27</f>
        <v>1.1599999999999999</v>
      </c>
      <c r="O18" s="15">
        <f>'[1]TCE - ANEXO III - Preencher'!P27</f>
        <v>0</v>
      </c>
      <c r="P18" s="16">
        <f t="shared" si="2"/>
        <v>1.1599999999999999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66.11</v>
      </c>
      <c r="U18" s="15">
        <f>'[1]TCE - ANEXO III - Preencher'!V27</f>
        <v>0</v>
      </c>
      <c r="V18" s="16">
        <f t="shared" si="4"/>
        <v>66.11</v>
      </c>
      <c r="W18" s="17" t="str">
        <f>IF('[1]TCE - ANEXO III - Preencher'!X27="","",'[1]TCE - ANEXO III - Preencher'!X27)</f>
        <v>AUXILIO CRECHE</v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309.24860000000001</v>
      </c>
    </row>
    <row r="19" spans="1:28" x14ac:dyDescent="0.2">
      <c r="A19" s="8">
        <f>IFERROR(VLOOKUP(B19,'[1]DADOS (OCULTAR)'!$P$3:$R$56,3,0),"")</f>
        <v>9039744000356</v>
      </c>
      <c r="B19" s="9" t="str">
        <f>'[1]TCE - ANEXO III - Preencher'!C28</f>
        <v>UPA OLINDA</v>
      </c>
      <c r="C19" s="10"/>
      <c r="D19" s="11" t="e">
        <f>'[1]TCE - ANEXO III - Preencher'!#REF!</f>
        <v>#REF!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>
        <f>IF('[1]TCE - ANEXO III - Preencher'!H28="","",'[1]TCE - ANEXO III - Preencher'!H28)</f>
        <v>44197</v>
      </c>
      <c r="H19" s="14">
        <f>'[1]TCE - ANEXO III - Preencher'!I28</f>
        <v>0</v>
      </c>
      <c r="I19" s="14">
        <f>'[1]TCE - ANEXO III - Preencher'!J28</f>
        <v>107.54</v>
      </c>
      <c r="J19" s="14">
        <f>'[1]TCE - ANEXO III - Preencher'!K28</f>
        <v>0</v>
      </c>
      <c r="K19" s="15">
        <f>'[1]TCE - ANEXO III - Preencher'!L28</f>
        <v>132.2286</v>
      </c>
      <c r="L19" s="15">
        <f>'[1]TCE - ANEXO III - Preencher'!M28</f>
        <v>22</v>
      </c>
      <c r="M19" s="15">
        <f t="shared" si="1"/>
        <v>110.2286</v>
      </c>
      <c r="N19" s="15">
        <f>'[1]TCE - ANEXO III - Preencher'!O28</f>
        <v>1.1599999999999999</v>
      </c>
      <c r="O19" s="15">
        <f>'[1]TCE - ANEXO III - Preencher'!P28</f>
        <v>0</v>
      </c>
      <c r="P19" s="16">
        <f t="shared" si="2"/>
        <v>1.1599999999999999</v>
      </c>
      <c r="Q19" s="15">
        <f>'[1]TCE - ANEXO III - Preencher'!R28</f>
        <v>114.25</v>
      </c>
      <c r="R19" s="15">
        <f>'[1]TCE - ANEXO III - Preencher'!S28</f>
        <v>24.2</v>
      </c>
      <c r="S19" s="16">
        <f t="shared" si="3"/>
        <v>90.05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308.97859999999997</v>
      </c>
    </row>
    <row r="20" spans="1:28" x14ac:dyDescent="0.2">
      <c r="A20" s="8">
        <f>IFERROR(VLOOKUP(B20,'[1]DADOS (OCULTAR)'!$P$3:$R$56,3,0),"")</f>
        <v>9039744000356</v>
      </c>
      <c r="B20" s="9" t="str">
        <f>'[1]TCE - ANEXO III - Preencher'!C29</f>
        <v>UPA OLINDA</v>
      </c>
      <c r="C20" s="10"/>
      <c r="D20" s="11" t="e">
        <f>'[1]TCE - ANEXO III - Preencher'!#REF!</f>
        <v>#REF!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4110-10</v>
      </c>
      <c r="G20" s="13">
        <f>IF('[1]TCE - ANEXO III - Preencher'!H29="","",'[1]TCE - ANEXO III - Preencher'!H29)</f>
        <v>44197</v>
      </c>
      <c r="H20" s="14">
        <f>'[1]TCE - ANEXO III - Preencher'!I29</f>
        <v>0</v>
      </c>
      <c r="I20" s="14">
        <f>'[1]TCE - ANEXO III - Preencher'!J29</f>
        <v>110.11</v>
      </c>
      <c r="J20" s="14">
        <f>'[1]TCE - ANEXO III - Preencher'!K29</f>
        <v>0</v>
      </c>
      <c r="K20" s="15">
        <f>'[1]TCE - ANEXO III - Preencher'!L29</f>
        <v>132.2286</v>
      </c>
      <c r="L20" s="15">
        <f>'[1]TCE - ANEXO III - Preencher'!M29</f>
        <v>22</v>
      </c>
      <c r="M20" s="15">
        <f t="shared" si="1"/>
        <v>110.2286</v>
      </c>
      <c r="N20" s="15">
        <f>'[1]TCE - ANEXO III - Preencher'!O29</f>
        <v>1.1599999999999999</v>
      </c>
      <c r="O20" s="15">
        <f>'[1]TCE - ANEXO III - Preencher'!P29</f>
        <v>0</v>
      </c>
      <c r="P20" s="16">
        <f t="shared" si="2"/>
        <v>1.1599999999999999</v>
      </c>
      <c r="Q20" s="15">
        <f>'[1]TCE - ANEXO III - Preencher'!R29</f>
        <v>141.8477</v>
      </c>
      <c r="R20" s="15">
        <f>'[1]TCE - ANEXO III - Preencher'!S29</f>
        <v>66</v>
      </c>
      <c r="S20" s="16">
        <f t="shared" si="3"/>
        <v>75.847700000000003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297.34629999999999</v>
      </c>
    </row>
    <row r="21" spans="1:28" x14ac:dyDescent="0.2">
      <c r="A21" s="8">
        <f>IFERROR(VLOOKUP(B21,'[1]DADOS (OCULTAR)'!$P$3:$R$56,3,0),"")</f>
        <v>9039744000356</v>
      </c>
      <c r="B21" s="9" t="str">
        <f>'[1]TCE - ANEXO III - Preencher'!C30</f>
        <v>UPA OLINDA</v>
      </c>
      <c r="C21" s="10"/>
      <c r="D21" s="11" t="e">
        <f>'[1]TCE - ANEXO III - Preencher'!#REF!</f>
        <v>#REF!</v>
      </c>
      <c r="E21" s="9" t="str">
        <f>IF('[1]TCE - ANEXO III - Preencher'!F30="4 - Assistência Odontológica","2 - Outros Profissionais da Saúde",'[1]TCE - ANEXO III - Preencher'!F30)</f>
        <v>1 - Médico</v>
      </c>
      <c r="F21" s="12" t="str">
        <f>'[1]TCE - ANEXO III - Preencher'!G30</f>
        <v>2251-25</v>
      </c>
      <c r="G21" s="13">
        <f>IF('[1]TCE - ANEXO III - Preencher'!H30="","",'[1]TCE - ANEXO III - Preencher'!H30)</f>
        <v>44197</v>
      </c>
      <c r="H21" s="14">
        <f>'[1]TCE - ANEXO III - Preencher'!I30</f>
        <v>0</v>
      </c>
      <c r="I21" s="14">
        <f>'[1]TCE - ANEXO III - Preencher'!J30</f>
        <v>724.76</v>
      </c>
      <c r="J21" s="14">
        <f>'[1]TCE - ANEXO III - Preencher'!K30</f>
        <v>0</v>
      </c>
      <c r="K21" s="15">
        <f>'[1]TCE - ANEXO III - Preencher'!L30</f>
        <v>132.2286</v>
      </c>
      <c r="L21" s="15">
        <f>'[1]TCE - ANEXO III - Preencher'!M30</f>
        <v>0</v>
      </c>
      <c r="M21" s="15">
        <f t="shared" si="1"/>
        <v>132.2286</v>
      </c>
      <c r="N21" s="15">
        <f>'[1]TCE - ANEXO III - Preencher'!O30</f>
        <v>9.2799999999999994</v>
      </c>
      <c r="O21" s="15">
        <f>'[1]TCE - ANEXO III - Preencher'!P30</f>
        <v>0</v>
      </c>
      <c r="P21" s="16">
        <f t="shared" si="2"/>
        <v>9.2799999999999994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866.26859999999999</v>
      </c>
    </row>
    <row r="22" spans="1:28" x14ac:dyDescent="0.2">
      <c r="A22" s="8">
        <f>IFERROR(VLOOKUP(B22,'[1]DADOS (OCULTAR)'!$P$3:$R$56,3,0),"")</f>
        <v>9039744000356</v>
      </c>
      <c r="B22" s="9" t="str">
        <f>'[1]TCE - ANEXO III - Preencher'!C31</f>
        <v>UPA OLINDA</v>
      </c>
      <c r="C22" s="10"/>
      <c r="D22" s="11" t="e">
        <f>'[1]TCE - ANEXO III - Preencher'!#REF!</f>
        <v>#REF!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5152-05</v>
      </c>
      <c r="G22" s="13">
        <f>IF('[1]TCE - ANEXO III - Preencher'!H31="","",'[1]TCE - ANEXO III - Preencher'!H31)</f>
        <v>44197</v>
      </c>
      <c r="H22" s="14">
        <f>'[1]TCE - ANEXO III - Preencher'!I31</f>
        <v>0</v>
      </c>
      <c r="I22" s="14">
        <f>'[1]TCE - ANEXO III - Preencher'!J31</f>
        <v>142.29</v>
      </c>
      <c r="J22" s="14">
        <f>'[1]TCE - ANEXO III - Preencher'!K31</f>
        <v>0</v>
      </c>
      <c r="K22" s="15">
        <f>'[1]TCE - ANEXO III - Preencher'!L31</f>
        <v>132.2286</v>
      </c>
      <c r="L22" s="15">
        <f>'[1]TCE - ANEXO III - Preencher'!M31</f>
        <v>22</v>
      </c>
      <c r="M22" s="15">
        <f t="shared" si="1"/>
        <v>110.2286</v>
      </c>
      <c r="N22" s="15">
        <f>'[1]TCE - ANEXO III - Preencher'!O31</f>
        <v>1.1599999999999999</v>
      </c>
      <c r="O22" s="15">
        <f>'[1]TCE - ANEXO III - Preencher'!P31</f>
        <v>0</v>
      </c>
      <c r="P22" s="16">
        <f t="shared" si="2"/>
        <v>1.1599999999999999</v>
      </c>
      <c r="Q22" s="15">
        <f>'[1]TCE - ANEXO III - Preencher'!R31</f>
        <v>210.8477</v>
      </c>
      <c r="R22" s="15">
        <f>'[1]TCE - ANEXO III - Preencher'!S31</f>
        <v>66</v>
      </c>
      <c r="S22" s="16">
        <f t="shared" si="3"/>
        <v>144.8477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398.52629999999999</v>
      </c>
    </row>
    <row r="23" spans="1:28" x14ac:dyDescent="0.2">
      <c r="A23" s="8">
        <f>IFERROR(VLOOKUP(B23,'[1]DADOS (OCULTAR)'!$P$3:$R$56,3,0),"")</f>
        <v>9039744000356</v>
      </c>
      <c r="B23" s="9" t="str">
        <f>'[1]TCE - ANEXO III - Preencher'!C32</f>
        <v>UPA OLINDA</v>
      </c>
      <c r="C23" s="10"/>
      <c r="D23" s="11" t="e">
        <f>'[1]TCE - ANEXO III - Preencher'!#REF!</f>
        <v>#REF!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2251-25</v>
      </c>
      <c r="G23" s="13">
        <f>IF('[1]TCE - ANEXO III - Preencher'!H32="","",'[1]TCE - ANEXO III - Preencher'!H32)</f>
        <v>44197</v>
      </c>
      <c r="H23" s="14">
        <f>'[1]TCE - ANEXO III - Preencher'!I32</f>
        <v>0</v>
      </c>
      <c r="I23" s="14">
        <f>'[1]TCE - ANEXO III - Preencher'!J32</f>
        <v>326.73</v>
      </c>
      <c r="J23" s="14">
        <f>'[1]TCE - ANEXO III - Preencher'!K32</f>
        <v>0</v>
      </c>
      <c r="K23" s="15">
        <f>'[1]TCE - ANEXO III - Preencher'!L32</f>
        <v>132.2286</v>
      </c>
      <c r="L23" s="15">
        <f>'[1]TCE - ANEXO III - Preencher'!M32</f>
        <v>0</v>
      </c>
      <c r="M23" s="15">
        <f t="shared" si="1"/>
        <v>132.2286</v>
      </c>
      <c r="N23" s="15">
        <f>'[1]TCE - ANEXO III - Preencher'!O32</f>
        <v>9.2799999999999994</v>
      </c>
      <c r="O23" s="15">
        <f>'[1]TCE - ANEXO III - Preencher'!P32</f>
        <v>0</v>
      </c>
      <c r="P23" s="16">
        <f t="shared" si="2"/>
        <v>9.2799999999999994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468.23860000000002</v>
      </c>
    </row>
    <row r="24" spans="1:28" x14ac:dyDescent="0.2">
      <c r="A24" s="8">
        <f>IFERROR(VLOOKUP(B24,'[1]DADOS (OCULTAR)'!$P$3:$R$56,3,0),"")</f>
        <v>9039744000356</v>
      </c>
      <c r="B24" s="9" t="str">
        <f>'[1]TCE - ANEXO III - Preencher'!C33</f>
        <v>UPA OLINDA</v>
      </c>
      <c r="C24" s="10"/>
      <c r="D24" s="11" t="e">
        <f>'[1]TCE - ANEXO III - Preencher'!#REF!</f>
        <v>#REF!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>
        <f>IF('[1]TCE - ANEXO III - Preencher'!H33="","",'[1]TCE - ANEXO III - Preencher'!H33)</f>
        <v>44197</v>
      </c>
      <c r="H24" s="14">
        <f>'[1]TCE - ANEXO III - Preencher'!I33</f>
        <v>0</v>
      </c>
      <c r="I24" s="14">
        <f>'[1]TCE - ANEXO III - Preencher'!J33</f>
        <v>0</v>
      </c>
      <c r="J24" s="14">
        <f>'[1]TCE - ANEXO III - Preencher'!K33</f>
        <v>0</v>
      </c>
      <c r="K24" s="15">
        <f>'[1]TCE - ANEXO III - Preencher'!L33</f>
        <v>132.2286</v>
      </c>
      <c r="L24" s="15">
        <f>'[1]TCE - ANEXO III - Preencher'!M33</f>
        <v>0</v>
      </c>
      <c r="M24" s="15">
        <f t="shared" si="1"/>
        <v>132.2286</v>
      </c>
      <c r="N24" s="15">
        <f>'[1]TCE - ANEXO III - Preencher'!O33</f>
        <v>1.1599999999999999</v>
      </c>
      <c r="O24" s="15">
        <f>'[1]TCE - ANEXO III - Preencher'!P33</f>
        <v>0</v>
      </c>
      <c r="P24" s="16">
        <f t="shared" si="2"/>
        <v>1.1599999999999999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133.3886</v>
      </c>
    </row>
    <row r="25" spans="1:28" x14ac:dyDescent="0.2">
      <c r="A25" s="8">
        <f>IFERROR(VLOOKUP(B25,'[1]DADOS (OCULTAR)'!$P$3:$R$56,3,0),"")</f>
        <v>9039744000356</v>
      </c>
      <c r="B25" s="9" t="str">
        <f>'[1]TCE - ANEXO III - Preencher'!C34</f>
        <v>UPA OLINDA</v>
      </c>
      <c r="C25" s="10"/>
      <c r="D25" s="11" t="e">
        <f>'[1]TCE - ANEXO III - Preencher'!#REF!</f>
        <v>#REF!</v>
      </c>
      <c r="E25" s="9" t="str">
        <f>IF('[1]TCE - ANEXO III - Preencher'!F34="4 - Assistência Odontológica","2 - Outros Profissionais da Saúde",'[1]TCE - ANEXO III - Preencher'!F34)</f>
        <v>1 - Médico</v>
      </c>
      <c r="F25" s="12" t="str">
        <f>'[1]TCE - ANEXO III - Preencher'!G34</f>
        <v>2251-25</v>
      </c>
      <c r="G25" s="13">
        <f>IF('[1]TCE - ANEXO III - Preencher'!H34="","",'[1]TCE - ANEXO III - Preencher'!H34)</f>
        <v>44197</v>
      </c>
      <c r="H25" s="14">
        <f>'[1]TCE - ANEXO III - Preencher'!I34</f>
        <v>0</v>
      </c>
      <c r="I25" s="14">
        <f>'[1]TCE - ANEXO III - Preencher'!J34</f>
        <v>359.79</v>
      </c>
      <c r="J25" s="14">
        <f>'[1]TCE - ANEXO III - Preencher'!K34</f>
        <v>0</v>
      </c>
      <c r="K25" s="15">
        <f>'[1]TCE - ANEXO III - Preencher'!L34</f>
        <v>132.2286</v>
      </c>
      <c r="L25" s="15">
        <f>'[1]TCE - ANEXO III - Preencher'!M34</f>
        <v>3.17</v>
      </c>
      <c r="M25" s="15">
        <f t="shared" si="1"/>
        <v>129.05860000000001</v>
      </c>
      <c r="N25" s="15">
        <f>'[1]TCE - ANEXO III - Preencher'!O34</f>
        <v>9.2799999999999994</v>
      </c>
      <c r="O25" s="15">
        <f>'[1]TCE - ANEXO III - Preencher'!P34</f>
        <v>0</v>
      </c>
      <c r="P25" s="16">
        <f t="shared" si="2"/>
        <v>9.2799999999999994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498.12860000000001</v>
      </c>
    </row>
    <row r="26" spans="1:28" x14ac:dyDescent="0.2">
      <c r="A26" s="8">
        <f>IFERROR(VLOOKUP(B26,'[1]DADOS (OCULTAR)'!$P$3:$R$56,3,0),"")</f>
        <v>9039744000356</v>
      </c>
      <c r="B26" s="9" t="str">
        <f>'[1]TCE - ANEXO III - Preencher'!C35</f>
        <v>UPA OLINDA</v>
      </c>
      <c r="C26" s="10"/>
      <c r="D26" s="11" t="e">
        <f>'[1]TCE - ANEXO III - Preencher'!#REF!</f>
        <v>#REF!</v>
      </c>
      <c r="E26" s="9" t="str">
        <f>IF('[1]TCE - ANEXO III - Preencher'!F35="4 - Assistência Odontológica","2 - Outros Profissionais da Saúde",'[1]TCE - ANEXO III - Preencher'!F35)</f>
        <v>1 - Médico</v>
      </c>
      <c r="F26" s="12" t="str">
        <f>'[1]TCE - ANEXO III - Preencher'!G35</f>
        <v>2251-25</v>
      </c>
      <c r="G26" s="13">
        <f>IF('[1]TCE - ANEXO III - Preencher'!H35="","",'[1]TCE - ANEXO III - Preencher'!H35)</f>
        <v>44197</v>
      </c>
      <c r="H26" s="14">
        <f>'[1]TCE - ANEXO III - Preencher'!I35</f>
        <v>0</v>
      </c>
      <c r="I26" s="14">
        <f>'[1]TCE - ANEXO III - Preencher'!J35</f>
        <v>398.84</v>
      </c>
      <c r="J26" s="14">
        <f>'[1]TCE - ANEXO III - Preencher'!K35</f>
        <v>0</v>
      </c>
      <c r="K26" s="15">
        <f>'[1]TCE - ANEXO III - Preencher'!L35</f>
        <v>132.2286</v>
      </c>
      <c r="L26" s="15">
        <f>'[1]TCE - ANEXO III - Preencher'!M35</f>
        <v>0</v>
      </c>
      <c r="M26" s="15">
        <f t="shared" si="1"/>
        <v>132.2286</v>
      </c>
      <c r="N26" s="15">
        <f>'[1]TCE - ANEXO III - Preencher'!O35</f>
        <v>9.2799999999999994</v>
      </c>
      <c r="O26" s="15">
        <f>'[1]TCE - ANEXO III - Preencher'!P35</f>
        <v>0</v>
      </c>
      <c r="P26" s="16">
        <f t="shared" si="2"/>
        <v>9.2799999999999994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540.34859999999992</v>
      </c>
    </row>
    <row r="27" spans="1:28" x14ac:dyDescent="0.2">
      <c r="A27" s="8">
        <f>IFERROR(VLOOKUP(B27,'[1]DADOS (OCULTAR)'!$P$3:$R$56,3,0),"")</f>
        <v>9039744000356</v>
      </c>
      <c r="B27" s="9" t="str">
        <f>'[1]TCE - ANEXO III - Preencher'!C36</f>
        <v>UPA OLINDA</v>
      </c>
      <c r="C27" s="10"/>
      <c r="D27" s="11" t="e">
        <f>'[1]TCE - ANEXO III - Preencher'!#REF!</f>
        <v>#REF!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>
        <f>IF('[1]TCE - ANEXO III - Preencher'!H36="","",'[1]TCE - ANEXO III - Preencher'!H36)</f>
        <v>44197</v>
      </c>
      <c r="H27" s="14">
        <f>'[1]TCE - ANEXO III - Preencher'!I36</f>
        <v>0</v>
      </c>
      <c r="I27" s="14">
        <f>'[1]TCE - ANEXO III - Preencher'!J36</f>
        <v>108.73</v>
      </c>
      <c r="J27" s="14">
        <f>'[1]TCE - ANEXO III - Preencher'!K36</f>
        <v>0</v>
      </c>
      <c r="K27" s="15">
        <f>'[1]TCE - ANEXO III - Preencher'!L36</f>
        <v>132.2286</v>
      </c>
      <c r="L27" s="15">
        <f>'[1]TCE - ANEXO III - Preencher'!M36</f>
        <v>22</v>
      </c>
      <c r="M27" s="15">
        <f t="shared" si="1"/>
        <v>110.2286</v>
      </c>
      <c r="N27" s="15">
        <f>'[1]TCE - ANEXO III - Preencher'!O36</f>
        <v>1.1599999999999999</v>
      </c>
      <c r="O27" s="15">
        <f>'[1]TCE - ANEXO III - Preencher'!P36</f>
        <v>0</v>
      </c>
      <c r="P27" s="16">
        <f t="shared" si="2"/>
        <v>1.1599999999999999</v>
      </c>
      <c r="Q27" s="15">
        <f>'[1]TCE - ANEXO III - Preencher'!R36</f>
        <v>329.84769999999997</v>
      </c>
      <c r="R27" s="15">
        <f>'[1]TCE - ANEXO III - Preencher'!S36</f>
        <v>66</v>
      </c>
      <c r="S27" s="16">
        <f t="shared" si="3"/>
        <v>263.84769999999997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483.96629999999993</v>
      </c>
    </row>
    <row r="28" spans="1:28" x14ac:dyDescent="0.2">
      <c r="A28" s="8">
        <f>IFERROR(VLOOKUP(B28,'[1]DADOS (OCULTAR)'!$P$3:$R$56,3,0),"")</f>
        <v>9039744000356</v>
      </c>
      <c r="B28" s="9" t="str">
        <f>'[1]TCE - ANEXO III - Preencher'!C37</f>
        <v>UPA OLINDA</v>
      </c>
      <c r="C28" s="10"/>
      <c r="D28" s="11" t="e">
        <f>'[1]TCE - ANEXO III - Preencher'!#REF!</f>
        <v>#REF!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5211-30</v>
      </c>
      <c r="G28" s="13">
        <f>IF('[1]TCE - ANEXO III - Preencher'!H37="","",'[1]TCE - ANEXO III - Preencher'!H37)</f>
        <v>44197</v>
      </c>
      <c r="H28" s="14">
        <f>'[1]TCE - ANEXO III - Preencher'!I37</f>
        <v>0</v>
      </c>
      <c r="I28" s="14">
        <f>'[1]TCE - ANEXO III - Preencher'!J37</f>
        <v>106.09</v>
      </c>
      <c r="J28" s="14">
        <f>'[1]TCE - ANEXO III - Preencher'!K37</f>
        <v>0</v>
      </c>
      <c r="K28" s="15">
        <f>'[1]TCE - ANEXO III - Preencher'!L37</f>
        <v>132.2286</v>
      </c>
      <c r="L28" s="15">
        <f>'[1]TCE - ANEXO III - Preencher'!M37</f>
        <v>22</v>
      </c>
      <c r="M28" s="15">
        <f t="shared" si="1"/>
        <v>110.2286</v>
      </c>
      <c r="N28" s="15">
        <f>'[1]TCE - ANEXO III - Preencher'!O37</f>
        <v>1.1599999999999999</v>
      </c>
      <c r="O28" s="15">
        <f>'[1]TCE - ANEXO III - Preencher'!P37</f>
        <v>0</v>
      </c>
      <c r="P28" s="16">
        <f t="shared" si="2"/>
        <v>1.1599999999999999</v>
      </c>
      <c r="Q28" s="15">
        <f>'[1]TCE - ANEXO III - Preencher'!R37</f>
        <v>107.3477</v>
      </c>
      <c r="R28" s="15">
        <f>'[1]TCE - ANEXO III - Preencher'!S37</f>
        <v>66</v>
      </c>
      <c r="S28" s="16">
        <f t="shared" si="3"/>
        <v>41.347700000000003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258.8263</v>
      </c>
    </row>
    <row r="29" spans="1:28" x14ac:dyDescent="0.2">
      <c r="A29" s="8">
        <f>IFERROR(VLOOKUP(B29,'[1]DADOS (OCULTAR)'!$P$3:$R$56,3,0),"")</f>
        <v>9039744000356</v>
      </c>
      <c r="B29" s="9" t="str">
        <f>'[1]TCE - ANEXO III - Preencher'!C38</f>
        <v>UPA OLINDA</v>
      </c>
      <c r="C29" s="10"/>
      <c r="D29" s="11" t="e">
        <f>'[1]TCE - ANEXO III - Preencher'!#REF!</f>
        <v>#REF!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>
        <f>IF('[1]TCE - ANEXO III - Preencher'!H38="","",'[1]TCE - ANEXO III - Preencher'!H38)</f>
        <v>44197</v>
      </c>
      <c r="H29" s="14">
        <f>'[1]TCE - ANEXO III - Preencher'!I38</f>
        <v>0</v>
      </c>
      <c r="I29" s="14">
        <f>'[1]TCE - ANEXO III - Preencher'!J38</f>
        <v>105.33</v>
      </c>
      <c r="J29" s="14">
        <f>'[1]TCE - ANEXO III - Preencher'!K38</f>
        <v>0</v>
      </c>
      <c r="K29" s="15">
        <f>'[1]TCE - ANEXO III - Preencher'!L38</f>
        <v>132.2286</v>
      </c>
      <c r="L29" s="15">
        <f>'[1]TCE - ANEXO III - Preencher'!M38</f>
        <v>22</v>
      </c>
      <c r="M29" s="15">
        <f t="shared" si="1"/>
        <v>110.2286</v>
      </c>
      <c r="N29" s="15">
        <f>'[1]TCE - ANEXO III - Preencher'!O38</f>
        <v>1.1599999999999999</v>
      </c>
      <c r="O29" s="15">
        <f>'[1]TCE - ANEXO III - Preencher'!P38</f>
        <v>0</v>
      </c>
      <c r="P29" s="16">
        <f t="shared" si="2"/>
        <v>1.1599999999999999</v>
      </c>
      <c r="Q29" s="15">
        <f>'[1]TCE - ANEXO III - Preencher'!R38</f>
        <v>107.35</v>
      </c>
      <c r="R29" s="15">
        <f>'[1]TCE - ANEXO III - Preencher'!S38</f>
        <v>66</v>
      </c>
      <c r="S29" s="16">
        <f t="shared" si="3"/>
        <v>41.349999999999994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258.0686</v>
      </c>
    </row>
    <row r="30" spans="1:28" x14ac:dyDescent="0.2">
      <c r="A30" s="8">
        <f>IFERROR(VLOOKUP(B30,'[1]DADOS (OCULTAR)'!$P$3:$R$56,3,0),"")</f>
        <v>9039744000356</v>
      </c>
      <c r="B30" s="9" t="str">
        <f>'[1]TCE - ANEXO III - Preencher'!C39</f>
        <v>UPA OLINDA</v>
      </c>
      <c r="C30" s="10"/>
      <c r="D30" s="11" t="e">
        <f>'[1]TCE - ANEXO III - Preencher'!#REF!</f>
        <v>#REF!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4110-10</v>
      </c>
      <c r="G30" s="13">
        <f>IF('[1]TCE - ANEXO III - Preencher'!H39="","",'[1]TCE - ANEXO III - Preencher'!H39)</f>
        <v>44197</v>
      </c>
      <c r="H30" s="14">
        <f>'[1]TCE - ANEXO III - Preencher'!I39</f>
        <v>0</v>
      </c>
      <c r="I30" s="14">
        <f>'[1]TCE - ANEXO III - Preencher'!J39</f>
        <v>10.62</v>
      </c>
      <c r="J30" s="14">
        <f>'[1]TCE - ANEXO III - Preencher'!K39</f>
        <v>0</v>
      </c>
      <c r="K30" s="15">
        <f>'[1]TCE - ANEXO III - Preencher'!L39</f>
        <v>132.2286</v>
      </c>
      <c r="L30" s="15">
        <f>'[1]TCE - ANEXO III - Preencher'!M39</f>
        <v>0</v>
      </c>
      <c r="M30" s="15">
        <f t="shared" si="1"/>
        <v>132.2286</v>
      </c>
      <c r="N30" s="15">
        <f>'[1]TCE - ANEXO III - Preencher'!O39</f>
        <v>1.1599999999999999</v>
      </c>
      <c r="O30" s="15">
        <f>'[1]TCE - ANEXO III - Preencher'!P39</f>
        <v>0</v>
      </c>
      <c r="P30" s="16">
        <f t="shared" si="2"/>
        <v>1.1599999999999999</v>
      </c>
      <c r="Q30" s="15">
        <f>'[1]TCE - ANEXO III - Preencher'!R39</f>
        <v>134.60249999999999</v>
      </c>
      <c r="R30" s="15">
        <f>'[1]TCE - ANEXO III - Preencher'!S39</f>
        <v>32.090000000000003</v>
      </c>
      <c r="S30" s="16">
        <f t="shared" si="3"/>
        <v>102.51249999999999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246.52109999999999</v>
      </c>
    </row>
    <row r="31" spans="1:28" x14ac:dyDescent="0.2">
      <c r="A31" s="8">
        <f>IFERROR(VLOOKUP(B31,'[1]DADOS (OCULTAR)'!$P$3:$R$56,3,0),"")</f>
        <v>9039744000356</v>
      </c>
      <c r="B31" s="9" t="str">
        <f>'[1]TCE - ANEXO III - Preencher'!C40</f>
        <v>UPA OLINDA</v>
      </c>
      <c r="C31" s="10"/>
      <c r="D31" s="11" t="e">
        <f>'[1]TCE - ANEXO III - Preencher'!#REF!</f>
        <v>#REF!</v>
      </c>
      <c r="E31" s="9" t="str">
        <f>IF('[1]TCE - ANEXO III - Preencher'!F40="4 - Assistência Odontológica","2 - Outros Profissionais da Saúde",'[1]TCE - ANEXO III - Preencher'!F40)</f>
        <v>1 - Médico</v>
      </c>
      <c r="F31" s="12" t="str">
        <f>'[1]TCE - ANEXO III - Preencher'!G40</f>
        <v>2251-25</v>
      </c>
      <c r="G31" s="13">
        <f>IF('[1]TCE - ANEXO III - Preencher'!H40="","",'[1]TCE - ANEXO III - Preencher'!H40)</f>
        <v>44197</v>
      </c>
      <c r="H31" s="14">
        <f>'[1]TCE - ANEXO III - Preencher'!I40</f>
        <v>0</v>
      </c>
      <c r="I31" s="14">
        <f>'[1]TCE - ANEXO III - Preencher'!J40</f>
        <v>706.33</v>
      </c>
      <c r="J31" s="14">
        <f>'[1]TCE - ANEXO III - Preencher'!K40</f>
        <v>0</v>
      </c>
      <c r="K31" s="15">
        <f>'[1]TCE - ANEXO III - Preencher'!L40</f>
        <v>132.2286</v>
      </c>
      <c r="L31" s="15">
        <f>'[1]TCE - ANEXO III - Preencher'!M40</f>
        <v>0</v>
      </c>
      <c r="M31" s="15">
        <f t="shared" si="1"/>
        <v>132.2286</v>
      </c>
      <c r="N31" s="15">
        <f>'[1]TCE - ANEXO III - Preencher'!O40</f>
        <v>9.2799999999999994</v>
      </c>
      <c r="O31" s="15">
        <f>'[1]TCE - ANEXO III - Preencher'!P40</f>
        <v>0</v>
      </c>
      <c r="P31" s="16">
        <f t="shared" si="2"/>
        <v>9.2799999999999994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847.83860000000004</v>
      </c>
    </row>
    <row r="32" spans="1:28" x14ac:dyDescent="0.2">
      <c r="A32" s="8">
        <f>IFERROR(VLOOKUP(B32,'[1]DADOS (OCULTAR)'!$P$3:$R$56,3,0),"")</f>
        <v>9039744000356</v>
      </c>
      <c r="B32" s="9" t="str">
        <f>'[1]TCE - ANEXO III - Preencher'!C41</f>
        <v>UPA OLINDA</v>
      </c>
      <c r="C32" s="10"/>
      <c r="D32" s="11" t="e">
        <f>'[1]TCE - ANEXO III - Preencher'!#REF!</f>
        <v>#REF!</v>
      </c>
      <c r="E32" s="9" t="str">
        <f>IF('[1]TCE - ANEXO III - Preencher'!F41="4 - Assistência Odontológica","2 - Outros Profissionais da Saúde",'[1]TCE - ANEXO III - Preencher'!F41)</f>
        <v>1 - Médico</v>
      </c>
      <c r="F32" s="12" t="str">
        <f>'[1]TCE - ANEXO III - Preencher'!G41</f>
        <v>2251-25</v>
      </c>
      <c r="G32" s="13">
        <f>IF('[1]TCE - ANEXO III - Preencher'!H41="","",'[1]TCE - ANEXO III - Preencher'!H41)</f>
        <v>44197</v>
      </c>
      <c r="H32" s="14">
        <f>'[1]TCE - ANEXO III - Preencher'!I41</f>
        <v>0</v>
      </c>
      <c r="I32" s="14">
        <f>'[1]TCE - ANEXO III - Preencher'!J41</f>
        <v>401.63</v>
      </c>
      <c r="J32" s="14">
        <f>'[1]TCE - ANEXO III - Preencher'!K41</f>
        <v>0</v>
      </c>
      <c r="K32" s="15">
        <f>'[1]TCE - ANEXO III - Preencher'!L41</f>
        <v>132.2286</v>
      </c>
      <c r="L32" s="15">
        <f>'[1]TCE - ANEXO III - Preencher'!M41</f>
        <v>0</v>
      </c>
      <c r="M32" s="15">
        <f t="shared" si="1"/>
        <v>132.2286</v>
      </c>
      <c r="N32" s="15">
        <f>'[1]TCE - ANEXO III - Preencher'!O41</f>
        <v>9.2799999999999994</v>
      </c>
      <c r="O32" s="15">
        <f>'[1]TCE - ANEXO III - Preencher'!P41</f>
        <v>0</v>
      </c>
      <c r="P32" s="16">
        <f t="shared" si="2"/>
        <v>9.2799999999999994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543.1386</v>
      </c>
    </row>
    <row r="33" spans="1:28" x14ac:dyDescent="0.2">
      <c r="A33" s="8">
        <f>IFERROR(VLOOKUP(B33,'[1]DADOS (OCULTAR)'!$P$3:$R$56,3,0),"")</f>
        <v>9039744000356</v>
      </c>
      <c r="B33" s="9" t="str">
        <f>'[1]TCE - ANEXO III - Preencher'!C42</f>
        <v>UPA OLINDA</v>
      </c>
      <c r="C33" s="10"/>
      <c r="D33" s="11" t="str">
        <f>'[1]TCE - ANEXO III - Preencher'!E12</f>
        <v>ADJANE OLIVEIRA CUNHA</v>
      </c>
      <c r="E33" s="9" t="str">
        <f>IF('[1]TCE - ANEXO III - Preencher'!F42="4 - Assistência Odontológica","2 - Outros Profissionais da Saúde",'[1]TCE - ANEXO III - Preencher'!F42)</f>
        <v>1 - Médico</v>
      </c>
      <c r="F33" s="12" t="str">
        <f>'[1]TCE - ANEXO III - Preencher'!G42</f>
        <v>2251-25</v>
      </c>
      <c r="G33" s="13">
        <f>IF('[1]TCE - ANEXO III - Preencher'!H42="","",'[1]TCE - ANEXO III - Preencher'!H42)</f>
        <v>44197</v>
      </c>
      <c r="H33" s="14">
        <f>'[1]TCE - ANEXO III - Preencher'!I42</f>
        <v>0</v>
      </c>
      <c r="I33" s="14">
        <f>'[1]TCE - ANEXO III - Preencher'!J42</f>
        <v>1096.5</v>
      </c>
      <c r="J33" s="14">
        <f>'[1]TCE - ANEXO III - Preencher'!K42</f>
        <v>0</v>
      </c>
      <c r="K33" s="15">
        <f>'[1]TCE - ANEXO III - Preencher'!L42</f>
        <v>132.2286</v>
      </c>
      <c r="L33" s="15">
        <f>'[1]TCE - ANEXO III - Preencher'!M42</f>
        <v>9.5</v>
      </c>
      <c r="M33" s="15">
        <f t="shared" si="1"/>
        <v>122.7286</v>
      </c>
      <c r="N33" s="15">
        <f>'[1]TCE - ANEXO III - Preencher'!O42</f>
        <v>9.2799999999999994</v>
      </c>
      <c r="O33" s="15">
        <f>'[1]TCE - ANEXO III - Preencher'!P42</f>
        <v>0</v>
      </c>
      <c r="P33" s="16">
        <f t="shared" si="2"/>
        <v>9.2799999999999994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1228.5085999999999</v>
      </c>
    </row>
    <row r="34" spans="1:28" x14ac:dyDescent="0.2">
      <c r="A34" s="8">
        <f>IFERROR(VLOOKUP(B34,'[1]DADOS (OCULTAR)'!$P$3:$R$56,3,0),"")</f>
        <v>9039744000356</v>
      </c>
      <c r="B34" s="9" t="str">
        <f>'[1]TCE - ANEXO III - Preencher'!C43</f>
        <v>UPA OLINDA</v>
      </c>
      <c r="C34" s="10"/>
      <c r="D34" s="11" t="str">
        <f>'[1]TCE - ANEXO III - Preencher'!E13</f>
        <v>ADNEIDE LIMA DOS SANTOS</v>
      </c>
      <c r="E34" s="9" t="str">
        <f>IF('[1]TCE - ANEXO III - Preencher'!F43="4 - Assistência Odontológica","2 - Outros Profissionais da Saúde",'[1]TCE - ANEXO III - Preencher'!F43)</f>
        <v>1 - Médico</v>
      </c>
      <c r="F34" s="12" t="str">
        <f>'[1]TCE - ANEXO III - Preencher'!G43</f>
        <v>2251-25</v>
      </c>
      <c r="G34" s="13">
        <f>IF('[1]TCE - ANEXO III - Preencher'!H43="","",'[1]TCE - ANEXO III - Preencher'!H43)</f>
        <v>44197</v>
      </c>
      <c r="H34" s="14">
        <f>'[1]TCE - ANEXO III - Preencher'!I43</f>
        <v>0</v>
      </c>
      <c r="I34" s="14">
        <f>'[1]TCE - ANEXO III - Preencher'!J43</f>
        <v>491.58</v>
      </c>
      <c r="J34" s="14">
        <f>'[1]TCE - ANEXO III - Preencher'!K43</f>
        <v>0</v>
      </c>
      <c r="K34" s="15">
        <f>'[1]TCE - ANEXO III - Preencher'!L43</f>
        <v>132.2286</v>
      </c>
      <c r="L34" s="15">
        <f>'[1]TCE - ANEXO III - Preencher'!M43</f>
        <v>3.17</v>
      </c>
      <c r="M34" s="15">
        <f t="shared" si="1"/>
        <v>129.05860000000001</v>
      </c>
      <c r="N34" s="15">
        <f>'[1]TCE - ANEXO III - Preencher'!O43</f>
        <v>9.2799999999999994</v>
      </c>
      <c r="O34" s="15">
        <f>'[1]TCE - ANEXO III - Preencher'!P43</f>
        <v>0</v>
      </c>
      <c r="P34" s="16">
        <f t="shared" si="2"/>
        <v>9.2799999999999994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629.91859999999997</v>
      </c>
    </row>
    <row r="35" spans="1:28" x14ac:dyDescent="0.2">
      <c r="A35" s="8">
        <f>IFERROR(VLOOKUP(B35,'[1]DADOS (OCULTAR)'!$P$3:$R$56,3,0),"")</f>
        <v>9039744000356</v>
      </c>
      <c r="B35" s="9" t="str">
        <f>'[1]TCE - ANEXO III - Preencher'!C44</f>
        <v>UPA OLINDA</v>
      </c>
      <c r="C35" s="10"/>
      <c r="D35" s="11" t="str">
        <f>'[1]TCE - ANEXO III - Preencher'!E14</f>
        <v>ADRIANA MALAQUIAS DE SENA</v>
      </c>
      <c r="E35" s="9" t="str">
        <f>IF('[1]TCE - ANEXO III - Preencher'!F44="4 - Assistência Odontológica","2 - Outros Profissionais da Saúde",'[1]TCE - ANEXO III - Preencher'!F44)</f>
        <v>1 - Médico</v>
      </c>
      <c r="F35" s="12" t="str">
        <f>'[1]TCE - ANEXO III - Preencher'!G44</f>
        <v>2251-25</v>
      </c>
      <c r="G35" s="13">
        <f>IF('[1]TCE - ANEXO III - Preencher'!H44="","",'[1]TCE - ANEXO III - Preencher'!H44)</f>
        <v>44197</v>
      </c>
      <c r="H35" s="14">
        <f>'[1]TCE - ANEXO III - Preencher'!I44</f>
        <v>0</v>
      </c>
      <c r="I35" s="14">
        <f>'[1]TCE - ANEXO III - Preencher'!J44</f>
        <v>307.97000000000003</v>
      </c>
      <c r="J35" s="14">
        <f>'[1]TCE - ANEXO III - Preencher'!K44</f>
        <v>0</v>
      </c>
      <c r="K35" s="15">
        <f>'[1]TCE - ANEXO III - Preencher'!L44</f>
        <v>132.2286</v>
      </c>
      <c r="L35" s="15">
        <f>'[1]TCE - ANEXO III - Preencher'!M44</f>
        <v>0</v>
      </c>
      <c r="M35" s="15">
        <f t="shared" si="1"/>
        <v>132.2286</v>
      </c>
      <c r="N35" s="15">
        <f>'[1]TCE - ANEXO III - Preencher'!O44</f>
        <v>9.2799999999999994</v>
      </c>
      <c r="O35" s="15">
        <f>'[1]TCE - ANEXO III - Preencher'!P44</f>
        <v>0</v>
      </c>
      <c r="P35" s="16">
        <f t="shared" si="2"/>
        <v>9.2799999999999994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449.47860000000003</v>
      </c>
    </row>
    <row r="36" spans="1:28" x14ac:dyDescent="0.2">
      <c r="A36" s="8">
        <f>IFERROR(VLOOKUP(B36,'[1]DADOS (OCULTAR)'!$P$3:$R$56,3,0),"")</f>
        <v>9039744000356</v>
      </c>
      <c r="B36" s="9" t="str">
        <f>'[1]TCE - ANEXO III - Preencher'!C45</f>
        <v>UPA OLINDA</v>
      </c>
      <c r="C36" s="10"/>
      <c r="D36" s="11" t="str">
        <f>'[1]TCE - ANEXO III - Preencher'!E15</f>
        <v>ADRIANA RAMOS DE SOUZA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5174-10</v>
      </c>
      <c r="G36" s="13">
        <f>IF('[1]TCE - ANEXO III - Preencher'!H45="","",'[1]TCE - ANEXO III - Preencher'!H45)</f>
        <v>44197</v>
      </c>
      <c r="H36" s="14">
        <f>'[1]TCE - ANEXO III - Preencher'!I45</f>
        <v>0</v>
      </c>
      <c r="I36" s="14">
        <f>'[1]TCE - ANEXO III - Preencher'!J45</f>
        <v>113.33</v>
      </c>
      <c r="J36" s="14">
        <f>'[1]TCE - ANEXO III - Preencher'!K45</f>
        <v>0</v>
      </c>
      <c r="K36" s="15">
        <f>'[1]TCE - ANEXO III - Preencher'!L45</f>
        <v>132.2286</v>
      </c>
      <c r="L36" s="15">
        <f>'[1]TCE - ANEXO III - Preencher'!M45</f>
        <v>22</v>
      </c>
      <c r="M36" s="15">
        <f t="shared" si="1"/>
        <v>110.2286</v>
      </c>
      <c r="N36" s="15">
        <f>'[1]TCE - ANEXO III - Preencher'!O45</f>
        <v>1.1599999999999999</v>
      </c>
      <c r="O36" s="15">
        <f>'[1]TCE - ANEXO III - Preencher'!P45</f>
        <v>0</v>
      </c>
      <c r="P36" s="16">
        <f t="shared" si="2"/>
        <v>1.1599999999999999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224.71860000000001</v>
      </c>
    </row>
    <row r="37" spans="1:28" x14ac:dyDescent="0.2">
      <c r="A37" s="8">
        <f>IFERROR(VLOOKUP(B37,'[1]DADOS (OCULTAR)'!$P$3:$R$56,3,0),"")</f>
        <v>9039744000356</v>
      </c>
      <c r="B37" s="9" t="str">
        <f>'[1]TCE - ANEXO III - Preencher'!C46</f>
        <v>UPA OLINDA</v>
      </c>
      <c r="C37" s="10"/>
      <c r="D37" s="11" t="str">
        <f>'[1]TCE - ANEXO III - Preencher'!E16</f>
        <v>ALBANITA FERRAZ DA SILVA</v>
      </c>
      <c r="E37" s="9" t="str">
        <f>IF('[1]TCE - ANEXO III - Preencher'!F46="4 - Assistência Odontológica","2 - Outros Profissionais da Saúde",'[1]TCE - ANEXO III - Preencher'!F46)</f>
        <v>1 - Médico</v>
      </c>
      <c r="F37" s="12" t="str">
        <f>'[1]TCE - ANEXO III - Preencher'!G46</f>
        <v>2251-25</v>
      </c>
      <c r="G37" s="13">
        <f>IF('[1]TCE - ANEXO III - Preencher'!H46="","",'[1]TCE - ANEXO III - Preencher'!H46)</f>
        <v>44197</v>
      </c>
      <c r="H37" s="14">
        <f>'[1]TCE - ANEXO III - Preencher'!I46</f>
        <v>0</v>
      </c>
      <c r="I37" s="14">
        <f>'[1]TCE - ANEXO III - Preencher'!J46</f>
        <v>452.91</v>
      </c>
      <c r="J37" s="14">
        <f>'[1]TCE - ANEXO III - Preencher'!K46</f>
        <v>0</v>
      </c>
      <c r="K37" s="15">
        <f>'[1]TCE - ANEXO III - Preencher'!L46</f>
        <v>132.2286</v>
      </c>
      <c r="L37" s="15">
        <f>'[1]TCE - ANEXO III - Preencher'!M46</f>
        <v>0</v>
      </c>
      <c r="M37" s="15">
        <f t="shared" si="1"/>
        <v>132.2286</v>
      </c>
      <c r="N37" s="15">
        <f>'[1]TCE - ANEXO III - Preencher'!O46</f>
        <v>9.2799999999999994</v>
      </c>
      <c r="O37" s="15">
        <f>'[1]TCE - ANEXO III - Preencher'!P46</f>
        <v>0</v>
      </c>
      <c r="P37" s="16">
        <f t="shared" si="2"/>
        <v>9.2799999999999994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594.41859999999997</v>
      </c>
    </row>
    <row r="38" spans="1:28" x14ac:dyDescent="0.2">
      <c r="A38" s="8">
        <f>IFERROR(VLOOKUP(B38,'[1]DADOS (OCULTAR)'!$P$3:$R$56,3,0),"")</f>
        <v>9039744000356</v>
      </c>
      <c r="B38" s="9" t="str">
        <f>'[1]TCE - ANEXO III - Preencher'!C47</f>
        <v>UPA OLINDA</v>
      </c>
      <c r="C38" s="10"/>
      <c r="D38" s="11" t="str">
        <f>'[1]TCE - ANEXO III - Preencher'!E17</f>
        <v>ALCINEIDE BERNARDO DA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2232-08</v>
      </c>
      <c r="G38" s="13">
        <f>IF('[1]TCE - ANEXO III - Preencher'!H47="","",'[1]TCE - ANEXO III - Preencher'!H47)</f>
        <v>44197</v>
      </c>
      <c r="H38" s="14">
        <f>'[1]TCE - ANEXO III - Preencher'!I47</f>
        <v>0</v>
      </c>
      <c r="I38" s="14">
        <f>'[1]TCE - ANEXO III - Preencher'!J47</f>
        <v>292.25</v>
      </c>
      <c r="J38" s="14">
        <f>'[1]TCE - ANEXO III - Preencher'!K47</f>
        <v>0</v>
      </c>
      <c r="K38" s="15">
        <f>'[1]TCE - ANEXO III - Preencher'!L47</f>
        <v>132.2286</v>
      </c>
      <c r="L38" s="15">
        <f>'[1]TCE - ANEXO III - Preencher'!M47</f>
        <v>0</v>
      </c>
      <c r="M38" s="15">
        <f t="shared" si="1"/>
        <v>132.2286</v>
      </c>
      <c r="N38" s="15">
        <f>'[1]TCE - ANEXO III - Preencher'!O47</f>
        <v>1.1599999999999999</v>
      </c>
      <c r="O38" s="15">
        <f>'[1]TCE - ANEXO III - Preencher'!P47</f>
        <v>0</v>
      </c>
      <c r="P38" s="16">
        <f t="shared" si="2"/>
        <v>1.1599999999999999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425.63860000000005</v>
      </c>
    </row>
    <row r="39" spans="1:28" x14ac:dyDescent="0.2">
      <c r="A39" s="8">
        <f>IFERROR(VLOOKUP(B39,'[1]DADOS (OCULTAR)'!$P$3:$R$56,3,0),"")</f>
        <v>9039744000356</v>
      </c>
      <c r="B39" s="9" t="str">
        <f>'[1]TCE - ANEXO III - Preencher'!C48</f>
        <v>UPA OLINDA</v>
      </c>
      <c r="C39" s="10"/>
      <c r="D39" s="11" t="str">
        <f>'[1]TCE - ANEXO III - Preencher'!E18</f>
        <v>ALESSANDRA CRISTINA CHAGAS SILVA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4110-10</v>
      </c>
      <c r="G39" s="13">
        <f>IF('[1]TCE - ANEXO III - Preencher'!H48="","",'[1]TCE - ANEXO III - Preencher'!H48)</f>
        <v>44197</v>
      </c>
      <c r="H39" s="14">
        <f>'[1]TCE - ANEXO III - Preencher'!I48</f>
        <v>0</v>
      </c>
      <c r="I39" s="14">
        <f>'[1]TCE - ANEXO III - Preencher'!J48</f>
        <v>10.98</v>
      </c>
      <c r="J39" s="14">
        <f>'[1]TCE - ANEXO III - Preencher'!K48</f>
        <v>0</v>
      </c>
      <c r="K39" s="15">
        <f>'[1]TCE - ANEXO III - Preencher'!L48</f>
        <v>132.2286</v>
      </c>
      <c r="L39" s="15">
        <f>'[1]TCE - ANEXO III - Preencher'!M48</f>
        <v>0</v>
      </c>
      <c r="M39" s="15">
        <f t="shared" si="1"/>
        <v>132.2286</v>
      </c>
      <c r="N39" s="15">
        <f>'[1]TCE - ANEXO III - Preencher'!O48</f>
        <v>1.1599999999999999</v>
      </c>
      <c r="O39" s="15">
        <f>'[1]TCE - ANEXO III - Preencher'!P48</f>
        <v>0</v>
      </c>
      <c r="P39" s="16">
        <f t="shared" si="2"/>
        <v>1.1599999999999999</v>
      </c>
      <c r="Q39" s="15">
        <f>'[1]TCE - ANEXO III - Preencher'!R48</f>
        <v>141.5025</v>
      </c>
      <c r="R39" s="15">
        <f>'[1]TCE - ANEXO III - Preencher'!S48</f>
        <v>33</v>
      </c>
      <c r="S39" s="16">
        <f t="shared" si="3"/>
        <v>108.5025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252.87109999999998</v>
      </c>
    </row>
    <row r="40" spans="1:28" x14ac:dyDescent="0.2">
      <c r="A40" s="8">
        <f>IFERROR(VLOOKUP(B40,'[1]DADOS (OCULTAR)'!$P$3:$R$56,3,0),"")</f>
        <v>9039744000356</v>
      </c>
      <c r="B40" s="9" t="str">
        <f>'[1]TCE - ANEXO III - Preencher'!C49</f>
        <v>UPA OLINDA</v>
      </c>
      <c r="C40" s="10"/>
      <c r="D40" s="11" t="str">
        <f>'[1]TCE - ANEXO III - Preencher'!E19</f>
        <v>ALESSANDRA NASCIMENTO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3226-05</v>
      </c>
      <c r="G40" s="13">
        <f>IF('[1]TCE - ANEXO III - Preencher'!H49="","",'[1]TCE - ANEXO III - Preencher'!H49)</f>
        <v>44197</v>
      </c>
      <c r="H40" s="14">
        <f>'[1]TCE - ANEXO III - Preencher'!I49</f>
        <v>0</v>
      </c>
      <c r="I40" s="14">
        <f>'[1]TCE - ANEXO III - Preencher'!J49</f>
        <v>147.22999999999999</v>
      </c>
      <c r="J40" s="14">
        <f>'[1]TCE - ANEXO III - Preencher'!K49</f>
        <v>0</v>
      </c>
      <c r="K40" s="15">
        <f>'[1]TCE - ANEXO III - Preencher'!L49</f>
        <v>132.2286</v>
      </c>
      <c r="L40" s="15">
        <f>'[1]TCE - ANEXO III - Preencher'!M49</f>
        <v>22</v>
      </c>
      <c r="M40" s="15">
        <f t="shared" si="1"/>
        <v>110.2286</v>
      </c>
      <c r="N40" s="15">
        <f>'[1]TCE - ANEXO III - Preencher'!O49</f>
        <v>1.1599999999999999</v>
      </c>
      <c r="O40" s="15">
        <f>'[1]TCE - ANEXO III - Preencher'!P49</f>
        <v>0</v>
      </c>
      <c r="P40" s="16">
        <f t="shared" si="2"/>
        <v>1.1599999999999999</v>
      </c>
      <c r="Q40" s="15">
        <f>'[1]TCE - ANEXO III - Preencher'!R49</f>
        <v>210.85</v>
      </c>
      <c r="R40" s="15">
        <f>'[1]TCE - ANEXO III - Preencher'!S49</f>
        <v>66</v>
      </c>
      <c r="S40" s="16">
        <f t="shared" si="3"/>
        <v>144.85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403.46860000000004</v>
      </c>
    </row>
    <row r="41" spans="1:28" x14ac:dyDescent="0.2">
      <c r="A41" s="8">
        <f>IFERROR(VLOOKUP(B41,'[1]DADOS (OCULTAR)'!$P$3:$R$56,3,0),"")</f>
        <v>9039744000356</v>
      </c>
      <c r="B41" s="9" t="str">
        <f>'[1]TCE - ANEXO III - Preencher'!C50</f>
        <v>UPA OLINDA</v>
      </c>
      <c r="C41" s="10"/>
      <c r="D41" s="11" t="str">
        <f>'[1]TCE - ANEXO III - Preencher'!E20</f>
        <v>ALEXANDRE GAMA MONTEIRO</v>
      </c>
      <c r="E41" s="9" t="str">
        <f>IF('[1]TCE - ANEXO III - Preencher'!F50="4 - Assistência Odontológica","2 - Outros Profissionais da Saúde",'[1]TCE - ANEXO III - Preencher'!F50)</f>
        <v>1 - Médico</v>
      </c>
      <c r="F41" s="12" t="str">
        <f>'[1]TCE - ANEXO III - Preencher'!G50</f>
        <v>2251-25</v>
      </c>
      <c r="G41" s="13">
        <f>IF('[1]TCE - ANEXO III - Preencher'!H50="","",'[1]TCE - ANEXO III - Preencher'!H50)</f>
        <v>44197</v>
      </c>
      <c r="H41" s="14">
        <f>'[1]TCE - ANEXO III - Preencher'!I50</f>
        <v>0</v>
      </c>
      <c r="I41" s="14">
        <f>'[1]TCE - ANEXO III - Preencher'!J50</f>
        <v>93.84</v>
      </c>
      <c r="J41" s="14">
        <f>'[1]TCE - ANEXO III - Preencher'!K50</f>
        <v>0</v>
      </c>
      <c r="K41" s="15">
        <f>'[1]TCE - ANEXO III - Preencher'!L50</f>
        <v>132.2286</v>
      </c>
      <c r="L41" s="15">
        <f>'[1]TCE - ANEXO III - Preencher'!M50</f>
        <v>0</v>
      </c>
      <c r="M41" s="15">
        <f t="shared" si="1"/>
        <v>132.2286</v>
      </c>
      <c r="N41" s="15">
        <f>'[1]TCE - ANEXO III - Preencher'!O50</f>
        <v>0.1</v>
      </c>
      <c r="O41" s="15">
        <f>'[1]TCE - ANEXO III - Preencher'!P50</f>
        <v>0</v>
      </c>
      <c r="P41" s="16">
        <f t="shared" si="2"/>
        <v>0.1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226.1686</v>
      </c>
    </row>
    <row r="42" spans="1:28" x14ac:dyDescent="0.2">
      <c r="A42" s="8">
        <f>IFERROR(VLOOKUP(B42,'[1]DADOS (OCULTAR)'!$P$3:$R$56,3,0),"")</f>
        <v>9039744000356</v>
      </c>
      <c r="B42" s="9" t="str">
        <f>'[1]TCE - ANEXO III - Preencher'!C51</f>
        <v>UPA OLINDA</v>
      </c>
      <c r="C42" s="10"/>
      <c r="D42" s="11" t="str">
        <f>'[1]TCE - ANEXO III - Preencher'!E21</f>
        <v>ALEXSANDRA CORREIA DE AQUINO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5134-30</v>
      </c>
      <c r="G42" s="13">
        <f>IF('[1]TCE - ANEXO III - Preencher'!H51="","",'[1]TCE - ANEXO III - Preencher'!H51)</f>
        <v>44197</v>
      </c>
      <c r="H42" s="14">
        <f>'[1]TCE - ANEXO III - Preencher'!I51</f>
        <v>0</v>
      </c>
      <c r="I42" s="14">
        <f>'[1]TCE - ANEXO III - Preencher'!J51</f>
        <v>94.58</v>
      </c>
      <c r="J42" s="14">
        <f>'[1]TCE - ANEXO III - Preencher'!K51</f>
        <v>0</v>
      </c>
      <c r="K42" s="15">
        <f>'[1]TCE - ANEXO III - Preencher'!L51</f>
        <v>132.2286</v>
      </c>
      <c r="L42" s="15">
        <f>'[1]TCE - ANEXO III - Preencher'!M51</f>
        <v>22</v>
      </c>
      <c r="M42" s="15">
        <f t="shared" si="1"/>
        <v>110.2286</v>
      </c>
      <c r="N42" s="15">
        <f>'[1]TCE - ANEXO III - Preencher'!O51</f>
        <v>1.1599999999999999</v>
      </c>
      <c r="O42" s="15">
        <f>'[1]TCE - ANEXO III - Preencher'!P51</f>
        <v>0</v>
      </c>
      <c r="P42" s="16">
        <f t="shared" si="2"/>
        <v>1.1599999999999999</v>
      </c>
      <c r="Q42" s="15">
        <f>'[1]TCE - ANEXO III - Preencher'!R51</f>
        <v>126.0977</v>
      </c>
      <c r="R42" s="15">
        <f>'[1]TCE - ANEXO III - Preencher'!S51</f>
        <v>66</v>
      </c>
      <c r="S42" s="16">
        <f t="shared" si="3"/>
        <v>60.097700000000003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266.06630000000001</v>
      </c>
    </row>
    <row r="43" spans="1:28" x14ac:dyDescent="0.2">
      <c r="A43" s="8">
        <f>IFERROR(VLOOKUP(B43,'[1]DADOS (OCULTAR)'!$P$3:$R$56,3,0),"")</f>
        <v>9039744000356</v>
      </c>
      <c r="B43" s="9" t="str">
        <f>'[1]TCE - ANEXO III - Preencher'!C52</f>
        <v>UPA OLINDA</v>
      </c>
      <c r="C43" s="10"/>
      <c r="D43" s="11" t="str">
        <f>'[1]TCE - ANEXO III - Preencher'!E22</f>
        <v>ALEXSANDRA DA SILVA FERREIRA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2235-05</v>
      </c>
      <c r="G43" s="13">
        <f>IF('[1]TCE - ANEXO III - Preencher'!H52="","",'[1]TCE - ANEXO III - Preencher'!H52)</f>
        <v>44197</v>
      </c>
      <c r="H43" s="14">
        <f>'[1]TCE - ANEXO III - Preencher'!I52</f>
        <v>0</v>
      </c>
      <c r="I43" s="14">
        <f>'[1]TCE - ANEXO III - Preencher'!J52</f>
        <v>296.25</v>
      </c>
      <c r="J43" s="14">
        <f>'[1]TCE - ANEXO III - Preencher'!K52</f>
        <v>0</v>
      </c>
      <c r="K43" s="15">
        <f>'[1]TCE - ANEXO III - Preencher'!L52</f>
        <v>132.2286</v>
      </c>
      <c r="L43" s="15">
        <f>'[1]TCE - ANEXO III - Preencher'!M52</f>
        <v>0</v>
      </c>
      <c r="M43" s="15">
        <f t="shared" si="1"/>
        <v>132.2286</v>
      </c>
      <c r="N43" s="15">
        <f>'[1]TCE - ANEXO III - Preencher'!O52</f>
        <v>2.44</v>
      </c>
      <c r="O43" s="15">
        <f>'[1]TCE - ANEXO III - Preencher'!P52</f>
        <v>0</v>
      </c>
      <c r="P43" s="16">
        <f t="shared" si="2"/>
        <v>2.44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430.91860000000003</v>
      </c>
    </row>
    <row r="44" spans="1:28" x14ac:dyDescent="0.2">
      <c r="A44" s="8">
        <f>IFERROR(VLOOKUP(B44,'[1]DADOS (OCULTAR)'!$P$3:$R$56,3,0),"")</f>
        <v>9039744000356</v>
      </c>
      <c r="B44" s="9" t="str">
        <f>'[1]TCE - ANEXO III - Preencher'!C53</f>
        <v>UPA OLINDA</v>
      </c>
      <c r="C44" s="10"/>
      <c r="D44" s="11" t="str">
        <f>'[1]TCE - ANEXO III - Preencher'!E23</f>
        <v>ALEXSANDRA MARIA DA SILVA SANTOS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5211-30</v>
      </c>
      <c r="G44" s="13">
        <f>IF('[1]TCE - ANEXO III - Preencher'!H53="","",'[1]TCE - ANEXO III - Preencher'!H53)</f>
        <v>44197</v>
      </c>
      <c r="H44" s="14">
        <f>'[1]TCE - ANEXO III - Preencher'!I53</f>
        <v>0</v>
      </c>
      <c r="I44" s="14">
        <f>'[1]TCE - ANEXO III - Preencher'!J53</f>
        <v>109.52</v>
      </c>
      <c r="J44" s="14">
        <f>'[1]TCE - ANEXO III - Preencher'!K53</f>
        <v>0</v>
      </c>
      <c r="K44" s="15">
        <f>'[1]TCE - ANEXO III - Preencher'!L53</f>
        <v>132.2286</v>
      </c>
      <c r="L44" s="15">
        <f>'[1]TCE - ANEXO III - Preencher'!M53</f>
        <v>22</v>
      </c>
      <c r="M44" s="15">
        <f t="shared" si="1"/>
        <v>110.2286</v>
      </c>
      <c r="N44" s="15">
        <f>'[1]TCE - ANEXO III - Preencher'!O53</f>
        <v>1.1599999999999999</v>
      </c>
      <c r="O44" s="15">
        <f>'[1]TCE - ANEXO III - Preencher'!P53</f>
        <v>0</v>
      </c>
      <c r="P44" s="16">
        <f t="shared" si="2"/>
        <v>1.1599999999999999</v>
      </c>
      <c r="Q44" s="15">
        <f>'[1]TCE - ANEXO III - Preencher'!R53</f>
        <v>126.1</v>
      </c>
      <c r="R44" s="15">
        <f>'[1]TCE - ANEXO III - Preencher'!S53</f>
        <v>66</v>
      </c>
      <c r="S44" s="16">
        <f t="shared" si="3"/>
        <v>60.099999999999994</v>
      </c>
      <c r="T44" s="15">
        <f>'[1]TCE - ANEXO III - Preencher'!U53</f>
        <v>64</v>
      </c>
      <c r="U44" s="15">
        <f>'[1]TCE - ANEXO III - Preencher'!V53</f>
        <v>0</v>
      </c>
      <c r="V44" s="16">
        <f t="shared" si="4"/>
        <v>64</v>
      </c>
      <c r="W44" s="17" t="str">
        <f>IF('[1]TCE - ANEXO III - Preencher'!X53="","",'[1]TCE - ANEXO III - Preencher'!X53)</f>
        <v>AUXILIO CRECHE</v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345.0086</v>
      </c>
    </row>
    <row r="45" spans="1:28" x14ac:dyDescent="0.2">
      <c r="A45" s="8">
        <f>IFERROR(VLOOKUP(B45,'[1]DADOS (OCULTAR)'!$P$3:$R$56,3,0),"")</f>
        <v>9039744000356</v>
      </c>
      <c r="B45" s="9" t="str">
        <f>'[1]TCE - ANEXO III - Preencher'!C54</f>
        <v>UPA OLINDA</v>
      </c>
      <c r="C45" s="10"/>
      <c r="D45" s="11" t="str">
        <f>'[1]TCE - ANEXO III - Preencher'!E24</f>
        <v>ALISSON JOSE DE LIMA PEIXOTO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3222-05</v>
      </c>
      <c r="G45" s="13">
        <f>IF('[1]TCE - ANEXO III - Preencher'!H54="","",'[1]TCE - ANEXO III - Preencher'!H54)</f>
        <v>44197</v>
      </c>
      <c r="H45" s="14">
        <f>'[1]TCE - ANEXO III - Preencher'!I54</f>
        <v>0</v>
      </c>
      <c r="I45" s="14">
        <f>'[1]TCE - ANEXO III - Preencher'!J54</f>
        <v>0</v>
      </c>
      <c r="J45" s="14">
        <f>'[1]TCE - ANEXO III - Preencher'!K54</f>
        <v>0</v>
      </c>
      <c r="K45" s="15">
        <f>'[1]TCE - ANEXO III - Preencher'!L54</f>
        <v>132.2286</v>
      </c>
      <c r="L45" s="15">
        <f>'[1]TCE - ANEXO III - Preencher'!M54</f>
        <v>0</v>
      </c>
      <c r="M45" s="15">
        <f t="shared" si="1"/>
        <v>132.2286</v>
      </c>
      <c r="N45" s="15">
        <f>'[1]TCE - ANEXO III - Preencher'!O54</f>
        <v>1.1599999999999999</v>
      </c>
      <c r="O45" s="15">
        <f>'[1]TCE - ANEXO III - Preencher'!P54</f>
        <v>0</v>
      </c>
      <c r="P45" s="16">
        <f t="shared" si="2"/>
        <v>1.1599999999999999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133.3886</v>
      </c>
    </row>
    <row r="46" spans="1:28" x14ac:dyDescent="0.2">
      <c r="A46" s="8">
        <f>IFERROR(VLOOKUP(B46,'[1]DADOS (OCULTAR)'!$P$3:$R$56,3,0),"")</f>
        <v>9039744000356</v>
      </c>
      <c r="B46" s="9" t="str">
        <f>'[1]TCE - ANEXO III - Preencher'!C55</f>
        <v>UPA OLINDA</v>
      </c>
      <c r="C46" s="10"/>
      <c r="D46" s="11" t="str">
        <f>'[1]TCE - ANEXO III - Preencher'!E25</f>
        <v>ALVANY VIEIRA DAS NEVES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3222-05</v>
      </c>
      <c r="G46" s="13">
        <f>IF('[1]TCE - ANEXO III - Preencher'!H55="","",'[1]TCE - ANEXO III - Preencher'!H55)</f>
        <v>44197</v>
      </c>
      <c r="H46" s="14">
        <f>'[1]TCE - ANEXO III - Preencher'!I55</f>
        <v>0</v>
      </c>
      <c r="I46" s="14">
        <f>'[1]TCE - ANEXO III - Preencher'!J55</f>
        <v>125.5</v>
      </c>
      <c r="J46" s="14">
        <f>'[1]TCE - ANEXO III - Preencher'!K55</f>
        <v>0</v>
      </c>
      <c r="K46" s="15">
        <f>'[1]TCE - ANEXO III - Preencher'!L55</f>
        <v>132.2286</v>
      </c>
      <c r="L46" s="15">
        <f>'[1]TCE - ANEXO III - Preencher'!M55</f>
        <v>22</v>
      </c>
      <c r="M46" s="15">
        <f t="shared" si="1"/>
        <v>110.2286</v>
      </c>
      <c r="N46" s="15">
        <f>'[1]TCE - ANEXO III - Preencher'!O55</f>
        <v>1.1599999999999999</v>
      </c>
      <c r="O46" s="15">
        <f>'[1]TCE - ANEXO III - Preencher'!P55</f>
        <v>0</v>
      </c>
      <c r="P46" s="16">
        <f t="shared" si="2"/>
        <v>1.1599999999999999</v>
      </c>
      <c r="Q46" s="15">
        <f>'[1]TCE - ANEXO III - Preencher'!R55</f>
        <v>117.3477</v>
      </c>
      <c r="R46" s="15">
        <f>'[1]TCE - ANEXO III - Preencher'!S55</f>
        <v>66</v>
      </c>
      <c r="S46" s="16">
        <f t="shared" si="3"/>
        <v>51.347700000000003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288.23630000000003</v>
      </c>
    </row>
    <row r="47" spans="1:28" x14ac:dyDescent="0.2">
      <c r="A47" s="8">
        <f>IFERROR(VLOOKUP(B47,'[1]DADOS (OCULTAR)'!$P$3:$R$56,3,0),"")</f>
        <v>9039744000356</v>
      </c>
      <c r="B47" s="9" t="str">
        <f>'[1]TCE - ANEXO III - Preencher'!C56</f>
        <v>UPA OLINDA</v>
      </c>
      <c r="C47" s="10"/>
      <c r="D47" s="11" t="str">
        <f>'[1]TCE - ANEXO III - Preencher'!E26</f>
        <v>ALYSSON BATISTA TAVARES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5152-05</v>
      </c>
      <c r="G47" s="13">
        <f>IF('[1]TCE - ANEXO III - Preencher'!H56="","",'[1]TCE - ANEXO III - Preencher'!H56)</f>
        <v>44197</v>
      </c>
      <c r="H47" s="14">
        <f>'[1]TCE - ANEXO III - Preencher'!I56</f>
        <v>0</v>
      </c>
      <c r="I47" s="14">
        <f>'[1]TCE - ANEXO III - Preencher'!J56</f>
        <v>107.48</v>
      </c>
      <c r="J47" s="14">
        <f>'[1]TCE - ANEXO III - Preencher'!K56</f>
        <v>0</v>
      </c>
      <c r="K47" s="15">
        <f>'[1]TCE - ANEXO III - Preencher'!L56</f>
        <v>132.2286</v>
      </c>
      <c r="L47" s="15">
        <f>'[1]TCE - ANEXO III - Preencher'!M56</f>
        <v>22</v>
      </c>
      <c r="M47" s="15">
        <f t="shared" si="1"/>
        <v>110.2286</v>
      </c>
      <c r="N47" s="15">
        <f>'[1]TCE - ANEXO III - Preencher'!O56</f>
        <v>1.1599999999999999</v>
      </c>
      <c r="O47" s="15">
        <f>'[1]TCE - ANEXO III - Preencher'!P56</f>
        <v>0</v>
      </c>
      <c r="P47" s="16">
        <f t="shared" si="2"/>
        <v>1.1599999999999999</v>
      </c>
      <c r="Q47" s="15">
        <f>'[1]TCE - ANEXO III - Preencher'!R56</f>
        <v>107.35</v>
      </c>
      <c r="R47" s="15">
        <f>'[1]TCE - ANEXO III - Preencher'!S56</f>
        <v>39.1</v>
      </c>
      <c r="S47" s="16">
        <f t="shared" si="3"/>
        <v>68.25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287.11860000000001</v>
      </c>
    </row>
    <row r="48" spans="1:28" x14ac:dyDescent="0.2">
      <c r="A48" s="8">
        <f>IFERROR(VLOOKUP(B48,'[1]DADOS (OCULTAR)'!$P$3:$R$56,3,0),"")</f>
        <v>9039744000356</v>
      </c>
      <c r="B48" s="9" t="str">
        <f>'[1]TCE - ANEXO III - Preencher'!C57</f>
        <v>UPA OLINDA</v>
      </c>
      <c r="C48" s="10"/>
      <c r="D48" s="11" t="str">
        <f>'[1]TCE - ANEXO III - Preencher'!E27</f>
        <v>AMANDA DOS SANTOS RIBEIRO DA SILVA NASCIMENTO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7664-20</v>
      </c>
      <c r="G48" s="13">
        <f>IF('[1]TCE - ANEXO III - Preencher'!H57="","",'[1]TCE - ANEXO III - Preencher'!H57)</f>
        <v>44197</v>
      </c>
      <c r="H48" s="14">
        <f>'[1]TCE - ANEXO III - Preencher'!I57</f>
        <v>0</v>
      </c>
      <c r="I48" s="14">
        <f>'[1]TCE - ANEXO III - Preencher'!J57</f>
        <v>127.6</v>
      </c>
      <c r="J48" s="14">
        <f>'[1]TCE - ANEXO III - Preencher'!K57</f>
        <v>0</v>
      </c>
      <c r="K48" s="15">
        <f>'[1]TCE - ANEXO III - Preencher'!L57</f>
        <v>132.2286</v>
      </c>
      <c r="L48" s="15">
        <f>'[1]TCE - ANEXO III - Preencher'!M57</f>
        <v>2.71</v>
      </c>
      <c r="M48" s="15">
        <f t="shared" si="1"/>
        <v>129.51859999999999</v>
      </c>
      <c r="N48" s="15">
        <f>'[1]TCE - ANEXO III - Preencher'!O57</f>
        <v>1.1599999999999999</v>
      </c>
      <c r="O48" s="15">
        <f>'[1]TCE - ANEXO III - Preencher'!P57</f>
        <v>0</v>
      </c>
      <c r="P48" s="16">
        <f t="shared" si="2"/>
        <v>1.1599999999999999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258.27860000000004</v>
      </c>
    </row>
    <row r="49" spans="1:28" x14ac:dyDescent="0.2">
      <c r="A49" s="8">
        <f>IFERROR(VLOOKUP(B49,'[1]DADOS (OCULTAR)'!$P$3:$R$56,3,0),"")</f>
        <v>9039744000356</v>
      </c>
      <c r="B49" s="9" t="str">
        <f>'[1]TCE - ANEXO III - Preencher'!C58</f>
        <v>UPA OLINDA</v>
      </c>
      <c r="C49" s="10"/>
      <c r="D49" s="11" t="str">
        <f>'[1]TCE - ANEXO III - Preencher'!E28</f>
        <v>AMANDA FRANCISCA ANDRADE DE CARVALHO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>
        <f>IF('[1]TCE - ANEXO III - Preencher'!H58="","",'[1]TCE - ANEXO III - Preencher'!H58)</f>
        <v>44197</v>
      </c>
      <c r="H49" s="14">
        <f>'[1]TCE - ANEXO III - Preencher'!I58</f>
        <v>0</v>
      </c>
      <c r="I49" s="14">
        <f>'[1]TCE - ANEXO III - Preencher'!J58</f>
        <v>128.22</v>
      </c>
      <c r="J49" s="14">
        <f>'[1]TCE - ANEXO III - Preencher'!K58</f>
        <v>0</v>
      </c>
      <c r="K49" s="15">
        <f>'[1]TCE - ANEXO III - Preencher'!L58</f>
        <v>132.2286</v>
      </c>
      <c r="L49" s="15">
        <f>'[1]TCE - ANEXO III - Preencher'!M58</f>
        <v>22</v>
      </c>
      <c r="M49" s="15">
        <f t="shared" si="1"/>
        <v>110.2286</v>
      </c>
      <c r="N49" s="15">
        <f>'[1]TCE - ANEXO III - Preencher'!O58</f>
        <v>1.1599999999999999</v>
      </c>
      <c r="O49" s="15">
        <f>'[1]TCE - ANEXO III - Preencher'!P58</f>
        <v>0</v>
      </c>
      <c r="P49" s="16">
        <f t="shared" si="2"/>
        <v>1.1599999999999999</v>
      </c>
      <c r="Q49" s="15">
        <f>'[1]TCE - ANEXO III - Preencher'!R58</f>
        <v>114.24769999999999</v>
      </c>
      <c r="R49" s="15">
        <f>'[1]TCE - ANEXO III - Preencher'!S58</f>
        <v>66</v>
      </c>
      <c r="S49" s="16">
        <f t="shared" si="3"/>
        <v>48.247699999999995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287.85629999999998</v>
      </c>
    </row>
    <row r="50" spans="1:28" x14ac:dyDescent="0.2">
      <c r="A50" s="8">
        <f>IFERROR(VLOOKUP(B50,'[1]DADOS (OCULTAR)'!$P$3:$R$56,3,0),"")</f>
        <v>9039744000356</v>
      </c>
      <c r="B50" s="9" t="str">
        <f>'[1]TCE - ANEXO III - Preencher'!C59</f>
        <v>UPA OLINDA</v>
      </c>
      <c r="C50" s="10"/>
      <c r="D50" s="11" t="str">
        <f>'[1]TCE - ANEXO III - Preencher'!E29</f>
        <v>AMANDA RAMOS XAVIER DO NASCIMENTO</v>
      </c>
      <c r="E50" s="9" t="str">
        <f>IF('[1]TCE - ANEXO III - Preencher'!F59="4 - Assistência Odontológica","2 - Outros Profissionais da Saúde",'[1]TCE - ANEXO III - Preencher'!F59)</f>
        <v>1 - Médico</v>
      </c>
      <c r="F50" s="12" t="str">
        <f>'[1]TCE - ANEXO III - Preencher'!G59</f>
        <v>2251-25</v>
      </c>
      <c r="G50" s="13">
        <f>IF('[1]TCE - ANEXO III - Preencher'!H59="","",'[1]TCE - ANEXO III - Preencher'!H59)</f>
        <v>44197</v>
      </c>
      <c r="H50" s="14">
        <f>'[1]TCE - ANEXO III - Preencher'!I59</f>
        <v>0</v>
      </c>
      <c r="I50" s="14">
        <f>'[1]TCE - ANEXO III - Preencher'!J59</f>
        <v>526.05999999999995</v>
      </c>
      <c r="J50" s="14">
        <f>'[1]TCE - ANEXO III - Preencher'!K59</f>
        <v>0</v>
      </c>
      <c r="K50" s="15">
        <f>'[1]TCE - ANEXO III - Preencher'!L59</f>
        <v>132.2286</v>
      </c>
      <c r="L50" s="15">
        <f>'[1]TCE - ANEXO III - Preencher'!M59</f>
        <v>1.58</v>
      </c>
      <c r="M50" s="15">
        <f t="shared" si="1"/>
        <v>130.64859999999999</v>
      </c>
      <c r="N50" s="15">
        <f>'[1]TCE - ANEXO III - Preencher'!O59</f>
        <v>9.2799999999999994</v>
      </c>
      <c r="O50" s="15">
        <f>'[1]TCE - ANEXO III - Preencher'!P59</f>
        <v>0</v>
      </c>
      <c r="P50" s="16">
        <f t="shared" si="2"/>
        <v>9.2799999999999994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665.98859999999991</v>
      </c>
    </row>
    <row r="51" spans="1:28" x14ac:dyDescent="0.2">
      <c r="A51" s="8">
        <f>IFERROR(VLOOKUP(B51,'[1]DADOS (OCULTAR)'!$P$3:$R$56,3,0),"")</f>
        <v>9039744000356</v>
      </c>
      <c r="B51" s="9" t="str">
        <f>'[1]TCE - ANEXO III - Preencher'!C60</f>
        <v>UPA OLINDA</v>
      </c>
      <c r="C51" s="10"/>
      <c r="D51" s="11" t="str">
        <f>'[1]TCE - ANEXO III - Preencher'!E30</f>
        <v>ANA AMELIA FRUSCALSO TAVARES CORDEIRO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5211-30</v>
      </c>
      <c r="G51" s="13">
        <f>IF('[1]TCE - ANEXO III - Preencher'!H60="","",'[1]TCE - ANEXO III - Preencher'!H60)</f>
        <v>44197</v>
      </c>
      <c r="H51" s="14">
        <f>'[1]TCE - ANEXO III - Preencher'!I60</f>
        <v>0</v>
      </c>
      <c r="I51" s="14">
        <f>'[1]TCE - ANEXO III - Preencher'!J60</f>
        <v>92.05</v>
      </c>
      <c r="J51" s="14">
        <f>'[1]TCE - ANEXO III - Preencher'!K60</f>
        <v>0</v>
      </c>
      <c r="K51" s="15">
        <f>'[1]TCE - ANEXO III - Preencher'!L60</f>
        <v>132.2286</v>
      </c>
      <c r="L51" s="15">
        <f>'[1]TCE - ANEXO III - Preencher'!M60</f>
        <v>22</v>
      </c>
      <c r="M51" s="15">
        <f t="shared" si="1"/>
        <v>110.2286</v>
      </c>
      <c r="N51" s="15">
        <f>'[1]TCE - ANEXO III - Preencher'!O60</f>
        <v>1.1599999999999999</v>
      </c>
      <c r="O51" s="15">
        <f>'[1]TCE - ANEXO III - Preencher'!P60</f>
        <v>0</v>
      </c>
      <c r="P51" s="16">
        <f t="shared" si="2"/>
        <v>1.1599999999999999</v>
      </c>
      <c r="Q51" s="15">
        <f>'[1]TCE - ANEXO III - Preencher'!R60</f>
        <v>107.35</v>
      </c>
      <c r="R51" s="15">
        <f>'[1]TCE - ANEXO III - Preencher'!S60</f>
        <v>66</v>
      </c>
      <c r="S51" s="16">
        <f t="shared" si="3"/>
        <v>41.349999999999994</v>
      </c>
      <c r="T51" s="15">
        <f>'[1]TCE - ANEXO III - Preencher'!U60</f>
        <v>64</v>
      </c>
      <c r="U51" s="15">
        <f>'[1]TCE - ANEXO III - Preencher'!V60</f>
        <v>0</v>
      </c>
      <c r="V51" s="16">
        <f t="shared" si="4"/>
        <v>64</v>
      </c>
      <c r="W51" s="17" t="str">
        <f>IF('[1]TCE - ANEXO III - Preencher'!X60="","",'[1]TCE - ANEXO III - Preencher'!X60)</f>
        <v>AUXILIO CRECHE</v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308.78859999999997</v>
      </c>
    </row>
    <row r="52" spans="1:28" x14ac:dyDescent="0.2">
      <c r="A52" s="8">
        <f>IFERROR(VLOOKUP(B52,'[1]DADOS (OCULTAR)'!$P$3:$R$56,3,0),"")</f>
        <v>9039744000356</v>
      </c>
      <c r="B52" s="9" t="str">
        <f>'[1]TCE - ANEXO III - Preencher'!C61</f>
        <v>UPA OLINDA</v>
      </c>
      <c r="C52" s="10"/>
      <c r="D52" s="11" t="str">
        <f>'[1]TCE - ANEXO III - Preencher'!E31</f>
        <v>ANDRE SILVA DE OLIVEIRA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4110-10</v>
      </c>
      <c r="G52" s="13">
        <f>IF('[1]TCE - ANEXO III - Preencher'!H61="","",'[1]TCE - ANEXO III - Preencher'!H61)</f>
        <v>44197</v>
      </c>
      <c r="H52" s="14">
        <f>'[1]TCE - ANEXO III - Preencher'!I61</f>
        <v>0</v>
      </c>
      <c r="I52" s="14">
        <f>'[1]TCE - ANEXO III - Preencher'!J61</f>
        <v>113</v>
      </c>
      <c r="J52" s="14">
        <f>'[1]TCE - ANEXO III - Preencher'!K61</f>
        <v>0</v>
      </c>
      <c r="K52" s="15">
        <f>'[1]TCE - ANEXO III - Preencher'!L61</f>
        <v>132.2286</v>
      </c>
      <c r="L52" s="15">
        <f>'[1]TCE - ANEXO III - Preencher'!M61</f>
        <v>22</v>
      </c>
      <c r="M52" s="15">
        <f t="shared" si="1"/>
        <v>110.2286</v>
      </c>
      <c r="N52" s="15">
        <f>'[1]TCE - ANEXO III - Preencher'!O61</f>
        <v>1.1599999999999999</v>
      </c>
      <c r="O52" s="15">
        <f>'[1]TCE - ANEXO III - Preencher'!P61</f>
        <v>0</v>
      </c>
      <c r="P52" s="16">
        <f t="shared" si="2"/>
        <v>1.1599999999999999</v>
      </c>
      <c r="Q52" s="15">
        <f>'[1]TCE - ANEXO III - Preencher'!R61</f>
        <v>124.25</v>
      </c>
      <c r="R52" s="15">
        <f>'[1]TCE - ANEXO III - Preencher'!S61</f>
        <v>66</v>
      </c>
      <c r="S52" s="16">
        <f t="shared" si="3"/>
        <v>58.25</v>
      </c>
      <c r="T52" s="15">
        <f>'[1]TCE - ANEXO III - Preencher'!U61</f>
        <v>64</v>
      </c>
      <c r="U52" s="15">
        <f>'[1]TCE - ANEXO III - Preencher'!V61</f>
        <v>0</v>
      </c>
      <c r="V52" s="16">
        <f t="shared" si="4"/>
        <v>64</v>
      </c>
      <c r="W52" s="17" t="str">
        <f>IF('[1]TCE - ANEXO III - Preencher'!X61="","",'[1]TCE - ANEXO III - Preencher'!X61)</f>
        <v>AUXILIO CRECHE</v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346.6386</v>
      </c>
    </row>
    <row r="53" spans="1:28" x14ac:dyDescent="0.2">
      <c r="A53" s="8">
        <f>IFERROR(VLOOKUP(B53,'[1]DADOS (OCULTAR)'!$P$3:$R$56,3,0),"")</f>
        <v>9039744000356</v>
      </c>
      <c r="B53" s="9" t="str">
        <f>'[1]TCE - ANEXO III - Preencher'!C62</f>
        <v>UPA OLINDA</v>
      </c>
      <c r="C53" s="10"/>
      <c r="D53" s="11" t="str">
        <f>'[1]TCE - ANEXO III - Preencher'!E32</f>
        <v>ANDREANA MARIA DE MENDONCA ALVES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2235-05</v>
      </c>
      <c r="G53" s="13">
        <f>IF('[1]TCE - ANEXO III - Preencher'!H62="","",'[1]TCE - ANEXO III - Preencher'!H62)</f>
        <v>44197</v>
      </c>
      <c r="H53" s="14">
        <f>'[1]TCE - ANEXO III - Preencher'!I62</f>
        <v>0</v>
      </c>
      <c r="I53" s="14">
        <f>'[1]TCE - ANEXO III - Preencher'!J62</f>
        <v>236.55</v>
      </c>
      <c r="J53" s="14">
        <f>'[1]TCE - ANEXO III - Preencher'!K62</f>
        <v>0</v>
      </c>
      <c r="K53" s="15">
        <f>'[1]TCE - ANEXO III - Preencher'!L62</f>
        <v>132.2286</v>
      </c>
      <c r="L53" s="15">
        <f>'[1]TCE - ANEXO III - Preencher'!M62</f>
        <v>0</v>
      </c>
      <c r="M53" s="15">
        <f t="shared" si="1"/>
        <v>132.2286</v>
      </c>
      <c r="N53" s="15">
        <f>'[1]TCE - ANEXO III - Preencher'!O62</f>
        <v>2.44</v>
      </c>
      <c r="O53" s="15">
        <f>'[1]TCE - ANEXO III - Preencher'!P62</f>
        <v>0</v>
      </c>
      <c r="P53" s="16">
        <f t="shared" si="2"/>
        <v>2.44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371.21859999999998</v>
      </c>
    </row>
    <row r="54" spans="1:28" x14ac:dyDescent="0.2">
      <c r="A54" s="8">
        <f>IFERROR(VLOOKUP(B54,'[1]DADOS (OCULTAR)'!$P$3:$R$56,3,0),"")</f>
        <v>9039744000356</v>
      </c>
      <c r="B54" s="9" t="str">
        <f>'[1]TCE - ANEXO III - Preencher'!C63</f>
        <v>UPA OLINDA</v>
      </c>
      <c r="C54" s="10"/>
      <c r="D54" s="11" t="str">
        <f>'[1]TCE - ANEXO III - Preencher'!E33</f>
        <v>ANGELA ALVES DE LIMA BACELAR</v>
      </c>
      <c r="E54" s="9" t="str">
        <f>IF('[1]TCE - ANEXO III - Preencher'!F63="4 - Assistência Odontológica","2 - Outros Profissionais da Saúde",'[1]TCE - ANEXO III - Preencher'!F63)</f>
        <v>1 - Médico</v>
      </c>
      <c r="F54" s="12" t="str">
        <f>'[1]TCE - ANEXO III - Preencher'!G63</f>
        <v>2252-70</v>
      </c>
      <c r="G54" s="13">
        <f>IF('[1]TCE - ANEXO III - Preencher'!H63="","",'[1]TCE - ANEXO III - Preencher'!H63)</f>
        <v>44197</v>
      </c>
      <c r="H54" s="14">
        <f>'[1]TCE - ANEXO III - Preencher'!I63</f>
        <v>0</v>
      </c>
      <c r="I54" s="14">
        <f>'[1]TCE - ANEXO III - Preencher'!J63</f>
        <v>908.25</v>
      </c>
      <c r="J54" s="14">
        <f>'[1]TCE - ANEXO III - Preencher'!K63</f>
        <v>0</v>
      </c>
      <c r="K54" s="15">
        <f>'[1]TCE - ANEXO III - Preencher'!L63</f>
        <v>132.2286</v>
      </c>
      <c r="L54" s="15">
        <f>'[1]TCE - ANEXO III - Preencher'!M63</f>
        <v>0</v>
      </c>
      <c r="M54" s="15">
        <f t="shared" si="1"/>
        <v>132.2286</v>
      </c>
      <c r="N54" s="15">
        <f>'[1]TCE - ANEXO III - Preencher'!O63</f>
        <v>9.2799999999999994</v>
      </c>
      <c r="O54" s="15">
        <f>'[1]TCE - ANEXO III - Preencher'!P63</f>
        <v>0</v>
      </c>
      <c r="P54" s="16">
        <f t="shared" si="2"/>
        <v>9.2799999999999994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1049.7585999999999</v>
      </c>
    </row>
    <row r="55" spans="1:28" x14ac:dyDescent="0.2">
      <c r="A55" s="8">
        <f>IFERROR(VLOOKUP(B55,'[1]DADOS (OCULTAR)'!$P$3:$R$56,3,0),"")</f>
        <v>9039744000356</v>
      </c>
      <c r="B55" s="9" t="str">
        <f>'[1]TCE - ANEXO III - Preencher'!C64</f>
        <v>UPA OLINDA</v>
      </c>
      <c r="C55" s="10"/>
      <c r="D55" s="11" t="str">
        <f>'[1]TCE - ANEXO III - Preencher'!E34</f>
        <v>ANTONIO SERGIO DE ANDRADE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>
        <f>IF('[1]TCE - ANEXO III - Preencher'!H64="","",'[1]TCE - ANEXO III - Preencher'!H64)</f>
        <v>44197</v>
      </c>
      <c r="H55" s="14">
        <f>'[1]TCE - ANEXO III - Preencher'!I64</f>
        <v>0</v>
      </c>
      <c r="I55" s="14">
        <f>'[1]TCE - ANEXO III - Preencher'!J64</f>
        <v>110</v>
      </c>
      <c r="J55" s="14">
        <f>'[1]TCE - ANEXO III - Preencher'!K64</f>
        <v>0</v>
      </c>
      <c r="K55" s="15">
        <f>'[1]TCE - ANEXO III - Preencher'!L64</f>
        <v>132.2286</v>
      </c>
      <c r="L55" s="15">
        <f>'[1]TCE - ANEXO III - Preencher'!M64</f>
        <v>0</v>
      </c>
      <c r="M55" s="15">
        <f t="shared" si="1"/>
        <v>132.2286</v>
      </c>
      <c r="N55" s="15">
        <f>'[1]TCE - ANEXO III - Preencher'!O64</f>
        <v>1.1599999999999999</v>
      </c>
      <c r="O55" s="15">
        <f>'[1]TCE - ANEXO III - Preencher'!P64</f>
        <v>0</v>
      </c>
      <c r="P55" s="16">
        <f t="shared" si="2"/>
        <v>1.1599999999999999</v>
      </c>
      <c r="Q55" s="15">
        <f>'[1]TCE - ANEXO III - Preencher'!R64</f>
        <v>224.64769999999999</v>
      </c>
      <c r="R55" s="15">
        <f>'[1]TCE - ANEXO III - Preencher'!S64</f>
        <v>66</v>
      </c>
      <c r="S55" s="16">
        <f t="shared" si="3"/>
        <v>158.64769999999999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402.03629999999998</v>
      </c>
    </row>
    <row r="56" spans="1:28" x14ac:dyDescent="0.2">
      <c r="A56" s="8">
        <f>IFERROR(VLOOKUP(B56,'[1]DADOS (OCULTAR)'!$P$3:$R$56,3,0),"")</f>
        <v>9039744000356</v>
      </c>
      <c r="B56" s="9" t="str">
        <f>'[1]TCE - ANEXO III - Preencher'!C65</f>
        <v>UPA OLINDA</v>
      </c>
      <c r="C56" s="10"/>
      <c r="D56" s="11" t="str">
        <f>'[1]TCE - ANEXO III - Preencher'!E35</f>
        <v>AURI ALVES DOS SANTOS FILHO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4110-10</v>
      </c>
      <c r="G56" s="13">
        <f>IF('[1]TCE - ANEXO III - Preencher'!H65="","",'[1]TCE - ANEXO III - Preencher'!H65)</f>
        <v>44197</v>
      </c>
      <c r="H56" s="14">
        <f>'[1]TCE - ANEXO III - Preencher'!I65</f>
        <v>0</v>
      </c>
      <c r="I56" s="14">
        <f>'[1]TCE - ANEXO III - Preencher'!J65</f>
        <v>112.83</v>
      </c>
      <c r="J56" s="14">
        <f>'[1]TCE - ANEXO III - Preencher'!K65</f>
        <v>0</v>
      </c>
      <c r="K56" s="15">
        <f>'[1]TCE - ANEXO III - Preencher'!L65</f>
        <v>132.2286</v>
      </c>
      <c r="L56" s="15">
        <f>'[1]TCE - ANEXO III - Preencher'!M65</f>
        <v>22</v>
      </c>
      <c r="M56" s="15">
        <f t="shared" si="1"/>
        <v>110.2286</v>
      </c>
      <c r="N56" s="15">
        <f>'[1]TCE - ANEXO III - Preencher'!O65</f>
        <v>1.1599999999999999</v>
      </c>
      <c r="O56" s="15">
        <f>'[1]TCE - ANEXO III - Preencher'!P65</f>
        <v>0</v>
      </c>
      <c r="P56" s="16">
        <f t="shared" si="2"/>
        <v>1.1599999999999999</v>
      </c>
      <c r="Q56" s="15">
        <f>'[1]TCE - ANEXO III - Preencher'!R65</f>
        <v>157.35</v>
      </c>
      <c r="R56" s="15">
        <f>'[1]TCE - ANEXO III - Preencher'!S65</f>
        <v>66</v>
      </c>
      <c r="S56" s="16">
        <f t="shared" si="3"/>
        <v>91.35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315.5686</v>
      </c>
    </row>
    <row r="57" spans="1:28" x14ac:dyDescent="0.2">
      <c r="A57" s="8">
        <f>IFERROR(VLOOKUP(B57,'[1]DADOS (OCULTAR)'!$P$3:$R$56,3,0),"")</f>
        <v>9039744000356</v>
      </c>
      <c r="B57" s="9" t="str">
        <f>'[1]TCE - ANEXO III - Preencher'!C66</f>
        <v>UPA OLINDA</v>
      </c>
      <c r="C57" s="10"/>
      <c r="D57" s="11" t="str">
        <f>'[1]TCE - ANEXO III - Preencher'!E36</f>
        <v>BARBARA XAVIER BEZERRA</v>
      </c>
      <c r="E57" s="9" t="str">
        <f>IF('[1]TCE - ANEXO III - Preencher'!F66="4 - Assistência Odontológica","2 - Outros Profissionais da Saúde",'[1]TCE - ANEXO III - Preencher'!F66)</f>
        <v>1 - Médico</v>
      </c>
      <c r="F57" s="12" t="str">
        <f>'[1]TCE - ANEXO III - Preencher'!G66</f>
        <v>2251-25</v>
      </c>
      <c r="G57" s="13">
        <f>IF('[1]TCE - ANEXO III - Preencher'!H66="","",'[1]TCE - ANEXO III - Preencher'!H66)</f>
        <v>44197</v>
      </c>
      <c r="H57" s="14">
        <f>'[1]TCE - ANEXO III - Preencher'!I66</f>
        <v>0</v>
      </c>
      <c r="I57" s="14">
        <f>'[1]TCE - ANEXO III - Preencher'!J66</f>
        <v>1096.58</v>
      </c>
      <c r="J57" s="14">
        <f>'[1]TCE - ANEXO III - Preencher'!K66</f>
        <v>0</v>
      </c>
      <c r="K57" s="15">
        <f>'[1]TCE - ANEXO III - Preencher'!L66</f>
        <v>132.2286</v>
      </c>
      <c r="L57" s="15">
        <f>'[1]TCE - ANEXO III - Preencher'!M66</f>
        <v>0</v>
      </c>
      <c r="M57" s="15">
        <f t="shared" si="1"/>
        <v>132.2286</v>
      </c>
      <c r="N57" s="15">
        <f>'[1]TCE - ANEXO III - Preencher'!O66</f>
        <v>9.2799999999999994</v>
      </c>
      <c r="O57" s="15">
        <f>'[1]TCE - ANEXO III - Preencher'!P66</f>
        <v>0</v>
      </c>
      <c r="P57" s="16">
        <f t="shared" si="2"/>
        <v>9.2799999999999994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1238.0885999999998</v>
      </c>
    </row>
    <row r="58" spans="1:28" x14ac:dyDescent="0.2">
      <c r="A58" s="8">
        <f>IFERROR(VLOOKUP(B58,'[1]DADOS (OCULTAR)'!$P$3:$R$56,3,0),"")</f>
        <v>9039744000356</v>
      </c>
      <c r="B58" s="9" t="str">
        <f>'[1]TCE - ANEXO III - Preencher'!C67</f>
        <v>UPA OLINDA</v>
      </c>
      <c r="C58" s="10"/>
      <c r="D58" s="11" t="str">
        <f>'[1]TCE - ANEXO III - Preencher'!E37</f>
        <v>BEATRIZ ALVES DA SILVA</v>
      </c>
      <c r="E58" s="9" t="str">
        <f>IF('[1]TCE - ANEXO III - Preencher'!F67="4 - Assistência Odontológica","2 - Outros Profissionais da Saúde",'[1]TCE - ANEXO III - Preencher'!F67)</f>
        <v>1 - Médico</v>
      </c>
      <c r="F58" s="12" t="str">
        <f>'[1]TCE - ANEXO III - Preencher'!G67</f>
        <v>2251-25</v>
      </c>
      <c r="G58" s="13">
        <f>IF('[1]TCE - ANEXO III - Preencher'!H67="","",'[1]TCE - ANEXO III - Preencher'!H67)</f>
        <v>44197</v>
      </c>
      <c r="H58" s="14">
        <f>'[1]TCE - ANEXO III - Preencher'!I67</f>
        <v>0</v>
      </c>
      <c r="I58" s="14">
        <f>'[1]TCE - ANEXO III - Preencher'!J67</f>
        <v>329.28</v>
      </c>
      <c r="J58" s="14">
        <f>'[1]TCE - ANEXO III - Preencher'!K67</f>
        <v>0</v>
      </c>
      <c r="K58" s="15">
        <f>'[1]TCE - ANEXO III - Preencher'!L67</f>
        <v>132.2286</v>
      </c>
      <c r="L58" s="15">
        <f>'[1]TCE - ANEXO III - Preencher'!M67</f>
        <v>6.34</v>
      </c>
      <c r="M58" s="15">
        <f t="shared" si="1"/>
        <v>125.8886</v>
      </c>
      <c r="N58" s="15">
        <f>'[1]TCE - ANEXO III - Preencher'!O67</f>
        <v>9.2799999999999994</v>
      </c>
      <c r="O58" s="15">
        <f>'[1]TCE - ANEXO III - Preencher'!P67</f>
        <v>0</v>
      </c>
      <c r="P58" s="16">
        <f t="shared" si="2"/>
        <v>9.2799999999999994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464.44859999999994</v>
      </c>
    </row>
    <row r="59" spans="1:28" x14ac:dyDescent="0.2">
      <c r="A59" s="8">
        <f>IFERROR(VLOOKUP(B59,'[1]DADOS (OCULTAR)'!$P$3:$R$56,3,0),"")</f>
        <v>9039744000356</v>
      </c>
      <c r="B59" s="9" t="str">
        <f>'[1]TCE - ANEXO III - Preencher'!C68</f>
        <v>UPA OLINDA</v>
      </c>
      <c r="C59" s="10"/>
      <c r="D59" s="11" t="str">
        <f>'[1]TCE - ANEXO III - Preencher'!E38</f>
        <v>BERNARDO DA SILVA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4110-10</v>
      </c>
      <c r="G59" s="13">
        <f>IF('[1]TCE - ANEXO III - Preencher'!H68="","",'[1]TCE - ANEXO III - Preencher'!H68)</f>
        <v>44197</v>
      </c>
      <c r="H59" s="14">
        <f>'[1]TCE - ANEXO III - Preencher'!I68</f>
        <v>0</v>
      </c>
      <c r="I59" s="14">
        <f>'[1]TCE - ANEXO III - Preencher'!J68</f>
        <v>119.75</v>
      </c>
      <c r="J59" s="14">
        <f>'[1]TCE - ANEXO III - Preencher'!K68</f>
        <v>0</v>
      </c>
      <c r="K59" s="15">
        <f>'[1]TCE - ANEXO III - Preencher'!L68</f>
        <v>132.2286</v>
      </c>
      <c r="L59" s="15">
        <f>'[1]TCE - ANEXO III - Preencher'!M68</f>
        <v>0</v>
      </c>
      <c r="M59" s="15">
        <f t="shared" si="1"/>
        <v>132.2286</v>
      </c>
      <c r="N59" s="15">
        <f>'[1]TCE - ANEXO III - Preencher'!O68</f>
        <v>1.1599999999999999</v>
      </c>
      <c r="O59" s="15">
        <f>'[1]TCE - ANEXO III - Preencher'!P68</f>
        <v>0</v>
      </c>
      <c r="P59" s="16">
        <f t="shared" si="2"/>
        <v>1.1599999999999999</v>
      </c>
      <c r="Q59" s="15">
        <f>'[1]TCE - ANEXO III - Preencher'!R68</f>
        <v>114.25</v>
      </c>
      <c r="R59" s="15">
        <f>'[1]TCE - ANEXO III - Preencher'!S68</f>
        <v>63.8</v>
      </c>
      <c r="S59" s="16">
        <f t="shared" si="3"/>
        <v>50.45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303.58859999999999</v>
      </c>
    </row>
    <row r="60" spans="1:28" x14ac:dyDescent="0.2">
      <c r="A60" s="8">
        <f>IFERROR(VLOOKUP(B60,'[1]DADOS (OCULTAR)'!$P$3:$R$56,3,0),"")</f>
        <v>9039744000356</v>
      </c>
      <c r="B60" s="9" t="str">
        <f>'[1]TCE - ANEXO III - Preencher'!C69</f>
        <v>UPA OLINDA</v>
      </c>
      <c r="C60" s="10"/>
      <c r="D60" s="11" t="str">
        <f>'[1]TCE - ANEXO III - Preencher'!E39</f>
        <v>BRENDA LETICIA BEZERRA DE OLIVEIRA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>
        <f>IF('[1]TCE - ANEXO III - Preencher'!H69="","",'[1]TCE - ANEXO III - Preencher'!H69)</f>
        <v>44197</v>
      </c>
      <c r="H60" s="14">
        <f>'[1]TCE - ANEXO III - Preencher'!I69</f>
        <v>0</v>
      </c>
      <c r="I60" s="14">
        <f>'[1]TCE - ANEXO III - Preencher'!J69</f>
        <v>110</v>
      </c>
      <c r="J60" s="14">
        <f>'[1]TCE - ANEXO III - Preencher'!K69</f>
        <v>0</v>
      </c>
      <c r="K60" s="15">
        <f>'[1]TCE - ANEXO III - Preencher'!L69</f>
        <v>132.2286</v>
      </c>
      <c r="L60" s="15">
        <f>'[1]TCE - ANEXO III - Preencher'!M69</f>
        <v>0</v>
      </c>
      <c r="M60" s="15">
        <f t="shared" si="1"/>
        <v>132.2286</v>
      </c>
      <c r="N60" s="15">
        <f>'[1]TCE - ANEXO III - Preencher'!O69</f>
        <v>1.1599999999999999</v>
      </c>
      <c r="O60" s="15">
        <f>'[1]TCE - ANEXO III - Preencher'!P69</f>
        <v>0</v>
      </c>
      <c r="P60" s="16">
        <f t="shared" si="2"/>
        <v>1.1599999999999999</v>
      </c>
      <c r="Q60" s="15">
        <f>'[1]TCE - ANEXO III - Preencher'!R69</f>
        <v>134.25</v>
      </c>
      <c r="R60" s="15">
        <f>'[1]TCE - ANEXO III - Preencher'!S69</f>
        <v>66</v>
      </c>
      <c r="S60" s="16">
        <f t="shared" si="3"/>
        <v>68.25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311.6386</v>
      </c>
    </row>
    <row r="61" spans="1:28" x14ac:dyDescent="0.2">
      <c r="A61" s="8">
        <f>IFERROR(VLOOKUP(B61,'[1]DADOS (OCULTAR)'!$P$3:$R$56,3,0),"")</f>
        <v>9039744000356</v>
      </c>
      <c r="B61" s="9" t="str">
        <f>'[1]TCE - ANEXO III - Preencher'!C70</f>
        <v>UPA OLINDA</v>
      </c>
      <c r="C61" s="10"/>
      <c r="D61" s="11" t="str">
        <f>'[1]TCE - ANEXO III - Preencher'!E40</f>
        <v>BRITA NIKA SUAREZ ARTEAGA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5151-10</v>
      </c>
      <c r="G61" s="13">
        <f>IF('[1]TCE - ANEXO III - Preencher'!H70="","",'[1]TCE - ANEXO III - Preencher'!H70)</f>
        <v>44197</v>
      </c>
      <c r="H61" s="14">
        <f>'[1]TCE - ANEXO III - Preencher'!I70</f>
        <v>0</v>
      </c>
      <c r="I61" s="14">
        <f>'[1]TCE - ANEXO III - Preencher'!J70</f>
        <v>142.12</v>
      </c>
      <c r="J61" s="14">
        <f>'[1]TCE - ANEXO III - Preencher'!K70</f>
        <v>0</v>
      </c>
      <c r="K61" s="15">
        <f>'[1]TCE - ANEXO III - Preencher'!L70</f>
        <v>132.2286</v>
      </c>
      <c r="L61" s="15">
        <f>'[1]TCE - ANEXO III - Preencher'!M70</f>
        <v>22</v>
      </c>
      <c r="M61" s="15">
        <f t="shared" si="1"/>
        <v>110.2286</v>
      </c>
      <c r="N61" s="15">
        <f>'[1]TCE - ANEXO III - Preencher'!O70</f>
        <v>1.1599999999999999</v>
      </c>
      <c r="O61" s="15">
        <f>'[1]TCE - ANEXO III - Preencher'!P70</f>
        <v>0</v>
      </c>
      <c r="P61" s="16">
        <f t="shared" si="2"/>
        <v>1.1599999999999999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253.5086</v>
      </c>
    </row>
    <row r="62" spans="1:28" x14ac:dyDescent="0.2">
      <c r="A62" s="8">
        <f>IFERROR(VLOOKUP(B62,'[1]DADOS (OCULTAR)'!$P$3:$R$56,3,0),"")</f>
        <v>9039744000356</v>
      </c>
      <c r="B62" s="9" t="str">
        <f>'[1]TCE - ANEXO III - Preencher'!C71</f>
        <v>UPA OLINDA</v>
      </c>
      <c r="C62" s="10"/>
      <c r="D62" s="11" t="str">
        <f>'[1]TCE - ANEXO III - Preencher'!E41</f>
        <v>BRUNNA CAROLINE SANTOS DE MOURA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>
        <f>IF('[1]TCE - ANEXO III - Preencher'!H71="","",'[1]TCE - ANEXO III - Preencher'!H71)</f>
        <v>44197</v>
      </c>
      <c r="H62" s="14">
        <f>'[1]TCE - ANEXO III - Preencher'!I71</f>
        <v>0</v>
      </c>
      <c r="I62" s="14">
        <f>'[1]TCE - ANEXO III - Preencher'!J71</f>
        <v>114.24</v>
      </c>
      <c r="J62" s="14">
        <f>'[1]TCE - ANEXO III - Preencher'!K71</f>
        <v>0</v>
      </c>
      <c r="K62" s="15">
        <f>'[1]TCE - ANEXO III - Preencher'!L71</f>
        <v>132.2286</v>
      </c>
      <c r="L62" s="15">
        <f>'[1]TCE - ANEXO III - Preencher'!M71</f>
        <v>22</v>
      </c>
      <c r="M62" s="15">
        <f t="shared" si="1"/>
        <v>110.2286</v>
      </c>
      <c r="N62" s="15">
        <f>'[1]TCE - ANEXO III - Preencher'!O71</f>
        <v>1.1599999999999999</v>
      </c>
      <c r="O62" s="15">
        <f>'[1]TCE - ANEXO III - Preencher'!P71</f>
        <v>0</v>
      </c>
      <c r="P62" s="16">
        <f t="shared" si="2"/>
        <v>1.1599999999999999</v>
      </c>
      <c r="Q62" s="15">
        <f>'[1]TCE - ANEXO III - Preencher'!R71</f>
        <v>169.4477</v>
      </c>
      <c r="R62" s="15">
        <f>'[1]TCE - ANEXO III - Preencher'!S71</f>
        <v>62.25</v>
      </c>
      <c r="S62" s="16">
        <f t="shared" si="3"/>
        <v>107.1977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332.82629999999995</v>
      </c>
    </row>
    <row r="63" spans="1:28" x14ac:dyDescent="0.2">
      <c r="A63" s="8">
        <f>IFERROR(VLOOKUP(B63,'[1]DADOS (OCULTAR)'!$P$3:$R$56,3,0),"")</f>
        <v>9039744000356</v>
      </c>
      <c r="B63" s="9" t="str">
        <f>'[1]TCE - ANEXO III - Preencher'!C72</f>
        <v>UPA OLINDA</v>
      </c>
      <c r="C63" s="10"/>
      <c r="D63" s="11" t="str">
        <f>'[1]TCE - ANEXO III - Preencher'!E42</f>
        <v>CAMILA FERNANDA CANDIDO DE ALBUQUERQUE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>
        <f>IF('[1]TCE - ANEXO III - Preencher'!H72="","",'[1]TCE - ANEXO III - Preencher'!H72)</f>
        <v>44197</v>
      </c>
      <c r="H63" s="14">
        <f>'[1]TCE - ANEXO III - Preencher'!I72</f>
        <v>0</v>
      </c>
      <c r="I63" s="14">
        <f>'[1]TCE - ANEXO III - Preencher'!J72</f>
        <v>126.6</v>
      </c>
      <c r="J63" s="14">
        <f>'[1]TCE - ANEXO III - Preencher'!K72</f>
        <v>0</v>
      </c>
      <c r="K63" s="15">
        <f>'[1]TCE - ANEXO III - Preencher'!L72</f>
        <v>132.2286</v>
      </c>
      <c r="L63" s="15">
        <f>'[1]TCE - ANEXO III - Preencher'!M72</f>
        <v>22</v>
      </c>
      <c r="M63" s="15">
        <f t="shared" si="1"/>
        <v>110.2286</v>
      </c>
      <c r="N63" s="15">
        <f>'[1]TCE - ANEXO III - Preencher'!O72</f>
        <v>1.1599999999999999</v>
      </c>
      <c r="O63" s="15">
        <f>'[1]TCE - ANEXO III - Preencher'!P72</f>
        <v>0</v>
      </c>
      <c r="P63" s="16">
        <f t="shared" si="2"/>
        <v>1.1599999999999999</v>
      </c>
      <c r="Q63" s="15">
        <f>'[1]TCE - ANEXO III - Preencher'!R72</f>
        <v>107.35</v>
      </c>
      <c r="R63" s="15">
        <f>'[1]TCE - ANEXO III - Preencher'!S72</f>
        <v>63.8</v>
      </c>
      <c r="S63" s="16">
        <f t="shared" si="3"/>
        <v>43.55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281.53859999999997</v>
      </c>
    </row>
    <row r="64" spans="1:28" x14ac:dyDescent="0.2">
      <c r="A64" s="8">
        <f>IFERROR(VLOOKUP(B64,'[1]DADOS (OCULTAR)'!$P$3:$R$56,3,0),"")</f>
        <v>9039744000356</v>
      </c>
      <c r="B64" s="9" t="str">
        <f>'[1]TCE - ANEXO III - Preencher'!C73</f>
        <v>UPA OLINDA</v>
      </c>
      <c r="C64" s="10"/>
      <c r="D64" s="11" t="str">
        <f>'[1]TCE - ANEXO III - Preencher'!E43</f>
        <v>CAMYLA MELO COELHO</v>
      </c>
      <c r="E64" s="9" t="str">
        <f>IF('[1]TCE - ANEXO III - Preencher'!F73="4 - Assistência Odontológica","2 - Outros Profissionais da Saúde",'[1]TCE - ANEXO III - Preencher'!F73)</f>
        <v>1 - Médico</v>
      </c>
      <c r="F64" s="12" t="str">
        <f>'[1]TCE - ANEXO III - Preencher'!G73</f>
        <v>2252-70</v>
      </c>
      <c r="G64" s="13">
        <f>IF('[1]TCE - ANEXO III - Preencher'!H73="","",'[1]TCE - ANEXO III - Preencher'!H73)</f>
        <v>44197</v>
      </c>
      <c r="H64" s="14">
        <f>'[1]TCE - ANEXO III - Preencher'!I73</f>
        <v>0</v>
      </c>
      <c r="I64" s="14">
        <f>'[1]TCE - ANEXO III - Preencher'!J73</f>
        <v>313.45</v>
      </c>
      <c r="J64" s="14">
        <f>'[1]TCE - ANEXO III - Preencher'!K73</f>
        <v>0</v>
      </c>
      <c r="K64" s="15">
        <f>'[1]TCE - ANEXO III - Preencher'!L73</f>
        <v>132.2286</v>
      </c>
      <c r="L64" s="15">
        <f>'[1]TCE - ANEXO III - Preencher'!M73</f>
        <v>0</v>
      </c>
      <c r="M64" s="15">
        <f t="shared" si="1"/>
        <v>132.2286</v>
      </c>
      <c r="N64" s="15">
        <f>'[1]TCE - ANEXO III - Preencher'!O73</f>
        <v>9.2799999999999994</v>
      </c>
      <c r="O64" s="15">
        <f>'[1]TCE - ANEXO III - Preencher'!P73</f>
        <v>0</v>
      </c>
      <c r="P64" s="16">
        <f t="shared" si="2"/>
        <v>9.2799999999999994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454.95859999999993</v>
      </c>
    </row>
    <row r="65" spans="1:28" x14ac:dyDescent="0.2">
      <c r="A65" s="8">
        <f>IFERROR(VLOOKUP(B65,'[1]DADOS (OCULTAR)'!$P$3:$R$56,3,0),"")</f>
        <v>9039744000356</v>
      </c>
      <c r="B65" s="9" t="str">
        <f>'[1]TCE - ANEXO III - Preencher'!C74</f>
        <v>UPA OLINDA</v>
      </c>
      <c r="C65" s="10"/>
      <c r="D65" s="11" t="str">
        <f>'[1]TCE - ANEXO III - Preencher'!E44</f>
        <v>CARLA CRISTINA INACIO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5151-10</v>
      </c>
      <c r="G65" s="13">
        <f>IF('[1]TCE - ANEXO III - Preencher'!H74="","",'[1]TCE - ANEXO III - Preencher'!H74)</f>
        <v>44197</v>
      </c>
      <c r="H65" s="14">
        <f>'[1]TCE - ANEXO III - Preencher'!I74</f>
        <v>0</v>
      </c>
      <c r="I65" s="14">
        <f>'[1]TCE - ANEXO III - Preencher'!J74</f>
        <v>105.6</v>
      </c>
      <c r="J65" s="14">
        <f>'[1]TCE - ANEXO III - Preencher'!K74</f>
        <v>0</v>
      </c>
      <c r="K65" s="15">
        <f>'[1]TCE - ANEXO III - Preencher'!L74</f>
        <v>132.2286</v>
      </c>
      <c r="L65" s="15">
        <f>'[1]TCE - ANEXO III - Preencher'!M74</f>
        <v>0</v>
      </c>
      <c r="M65" s="15">
        <f t="shared" si="1"/>
        <v>132.2286</v>
      </c>
      <c r="N65" s="15">
        <f>'[1]TCE - ANEXO III - Preencher'!O74</f>
        <v>1.1599999999999999</v>
      </c>
      <c r="O65" s="15">
        <f>'[1]TCE - ANEXO III - Preencher'!P74</f>
        <v>0</v>
      </c>
      <c r="P65" s="16">
        <f t="shared" si="2"/>
        <v>1.1599999999999999</v>
      </c>
      <c r="Q65" s="15">
        <f>'[1]TCE - ANEXO III - Preencher'!R74</f>
        <v>210.85</v>
      </c>
      <c r="R65" s="15">
        <f>'[1]TCE - ANEXO III - Preencher'!S74</f>
        <v>66</v>
      </c>
      <c r="S65" s="16">
        <f t="shared" si="3"/>
        <v>144.85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383.83859999999999</v>
      </c>
    </row>
    <row r="66" spans="1:28" x14ac:dyDescent="0.2">
      <c r="A66" s="8">
        <f>IFERROR(VLOOKUP(B66,'[1]DADOS (OCULTAR)'!$P$3:$R$56,3,0),"")</f>
        <v>9039744000356</v>
      </c>
      <c r="B66" s="9" t="str">
        <f>'[1]TCE - ANEXO III - Preencher'!C75</f>
        <v>UPA OLINDA</v>
      </c>
      <c r="C66" s="10"/>
      <c r="D66" s="11" t="str">
        <f>'[1]TCE - ANEXO III - Preencher'!E45</f>
        <v>CARLOS EDUARDO DA SILVA GOMES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3226-05</v>
      </c>
      <c r="G66" s="13">
        <f>IF('[1]TCE - ANEXO III - Preencher'!H75="","",'[1]TCE - ANEXO III - Preencher'!H75)</f>
        <v>44197</v>
      </c>
      <c r="H66" s="14">
        <f>'[1]TCE - ANEXO III - Preencher'!I75</f>
        <v>0</v>
      </c>
      <c r="I66" s="14">
        <f>'[1]TCE - ANEXO III - Preencher'!J75</f>
        <v>110.88</v>
      </c>
      <c r="J66" s="14">
        <f>'[1]TCE - ANEXO III - Preencher'!K75</f>
        <v>0</v>
      </c>
      <c r="K66" s="15">
        <f>'[1]TCE - ANEXO III - Preencher'!L75</f>
        <v>132.2286</v>
      </c>
      <c r="L66" s="15">
        <f>'[1]TCE - ANEXO III - Preencher'!M75</f>
        <v>22</v>
      </c>
      <c r="M66" s="15">
        <f t="shared" si="1"/>
        <v>110.2286</v>
      </c>
      <c r="N66" s="15">
        <f>'[1]TCE - ANEXO III - Preencher'!O75</f>
        <v>1.1599999999999999</v>
      </c>
      <c r="O66" s="15">
        <f>'[1]TCE - ANEXO III - Preencher'!P75</f>
        <v>0</v>
      </c>
      <c r="P66" s="16">
        <f t="shared" si="2"/>
        <v>1.1599999999999999</v>
      </c>
      <c r="Q66" s="15">
        <f>'[1]TCE - ANEXO III - Preencher'!R75</f>
        <v>126.0977</v>
      </c>
      <c r="R66" s="15">
        <f>'[1]TCE - ANEXO III - Preencher'!S75</f>
        <v>66</v>
      </c>
      <c r="S66" s="16">
        <f t="shared" si="3"/>
        <v>60.097700000000003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282.36630000000002</v>
      </c>
    </row>
    <row r="67" spans="1:28" x14ac:dyDescent="0.2">
      <c r="A67" s="8">
        <f>IFERROR(VLOOKUP(B67,'[1]DADOS (OCULTAR)'!$P$3:$R$56,3,0),"")</f>
        <v>9039744000356</v>
      </c>
      <c r="B67" s="9" t="str">
        <f>'[1]TCE - ANEXO III - Preencher'!C76</f>
        <v>UPA OLINDA</v>
      </c>
      <c r="C67" s="10"/>
      <c r="D67" s="11" t="str">
        <f>'[1]TCE - ANEXO III - Preencher'!E46</f>
        <v>CARLOS JOSE LIMA DE MEDEIROS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>
        <f>IF('[1]TCE - ANEXO III - Preencher'!H76="","",'[1]TCE - ANEXO III - Preencher'!H76)</f>
        <v>44197</v>
      </c>
      <c r="H67" s="14">
        <f>'[1]TCE - ANEXO III - Preencher'!I76</f>
        <v>0</v>
      </c>
      <c r="I67" s="14">
        <f>'[1]TCE - ANEXO III - Preencher'!J76</f>
        <v>111.54</v>
      </c>
      <c r="J67" s="14">
        <f>'[1]TCE - ANEXO III - Preencher'!K76</f>
        <v>0</v>
      </c>
      <c r="K67" s="15">
        <f>'[1]TCE - ANEXO III - Preencher'!L76</f>
        <v>132.2286</v>
      </c>
      <c r="L67" s="15">
        <f>'[1]TCE - ANEXO III - Preencher'!M76</f>
        <v>22</v>
      </c>
      <c r="M67" s="15">
        <f t="shared" si="1"/>
        <v>110.2286</v>
      </c>
      <c r="N67" s="15">
        <f>'[1]TCE - ANEXO III - Preencher'!O76</f>
        <v>1.1599999999999999</v>
      </c>
      <c r="O67" s="15">
        <f>'[1]TCE - ANEXO III - Preencher'!P76</f>
        <v>0</v>
      </c>
      <c r="P67" s="16">
        <f t="shared" si="2"/>
        <v>1.1599999999999999</v>
      </c>
      <c r="Q67" s="15">
        <f>'[1]TCE - ANEXO III - Preencher'!R76</f>
        <v>224.64769999999999</v>
      </c>
      <c r="R67" s="15">
        <f>'[1]TCE - ANEXO III - Preencher'!S76</f>
        <v>66</v>
      </c>
      <c r="S67" s="16">
        <f t="shared" si="3"/>
        <v>158.64769999999999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381.57629999999995</v>
      </c>
    </row>
    <row r="68" spans="1:28" x14ac:dyDescent="0.2">
      <c r="A68" s="8">
        <f>IFERROR(VLOOKUP(B68,'[1]DADOS (OCULTAR)'!$P$3:$R$56,3,0),"")</f>
        <v>9039744000356</v>
      </c>
      <c r="B68" s="9" t="str">
        <f>'[1]TCE - ANEXO III - Preencher'!C77</f>
        <v>UPA OLINDA</v>
      </c>
      <c r="C68" s="10"/>
      <c r="D68" s="11" t="str">
        <f>'[1]TCE - ANEXO III - Preencher'!E47</f>
        <v>CARMEM VIRGINIA CERQUINHO DE OLIVEIRA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>
        <f>IF('[1]TCE - ANEXO III - Preencher'!H77="","",'[1]TCE - ANEXO III - Preencher'!H77)</f>
        <v>44197</v>
      </c>
      <c r="H68" s="14">
        <f>'[1]TCE - ANEXO III - Preencher'!I77</f>
        <v>0</v>
      </c>
      <c r="I68" s="14">
        <f>'[1]TCE - ANEXO III - Preencher'!J77</f>
        <v>187.45</v>
      </c>
      <c r="J68" s="14">
        <f>'[1]TCE - ANEXO III - Preencher'!K77</f>
        <v>0</v>
      </c>
      <c r="K68" s="15">
        <f>'[1]TCE - ANEXO III - Preencher'!L77</f>
        <v>132.2286</v>
      </c>
      <c r="L68" s="15">
        <f>'[1]TCE - ANEXO III - Preencher'!M77</f>
        <v>22</v>
      </c>
      <c r="M68" s="15">
        <f t="shared" ref="M68:M131" si="7">K68-L68</f>
        <v>110.2286</v>
      </c>
      <c r="N68" s="15">
        <f>'[1]TCE - ANEXO III - Preencher'!O77</f>
        <v>1.1599999999999999</v>
      </c>
      <c r="O68" s="15">
        <f>'[1]TCE - ANEXO III - Preencher'!P77</f>
        <v>0</v>
      </c>
      <c r="P68" s="16">
        <f t="shared" ref="P68:P131" si="8">N68-O68</f>
        <v>1.1599999999999999</v>
      </c>
      <c r="Q68" s="15">
        <f>'[1]TCE - ANEXO III - Preencher'!R77</f>
        <v>210.85</v>
      </c>
      <c r="R68" s="15">
        <f>'[1]TCE - ANEXO III - Preencher'!S77</f>
        <v>61.6</v>
      </c>
      <c r="S68" s="16">
        <f t="shared" ref="S68:S131" si="9">Q68-R68</f>
        <v>149.25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448.08859999999999</v>
      </c>
    </row>
    <row r="69" spans="1:28" x14ac:dyDescent="0.2">
      <c r="A69" s="8">
        <f>IFERROR(VLOOKUP(B69,'[1]DADOS (OCULTAR)'!$P$3:$R$56,3,0),"")</f>
        <v>9039744000356</v>
      </c>
      <c r="B69" s="9" t="str">
        <f>'[1]TCE - ANEXO III - Preencher'!C78</f>
        <v>UPA OLINDA</v>
      </c>
      <c r="C69" s="10"/>
      <c r="D69" s="11" t="str">
        <f>'[1]TCE - ANEXO III - Preencher'!E48</f>
        <v>CASSIA REGINA MOTA PEREIRA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5142-25</v>
      </c>
      <c r="G69" s="13">
        <f>IF('[1]TCE - ANEXO III - Preencher'!H78="","",'[1]TCE - ANEXO III - Preencher'!H78)</f>
        <v>44197</v>
      </c>
      <c r="H69" s="14">
        <f>'[1]TCE - ANEXO III - Preencher'!I78</f>
        <v>0</v>
      </c>
      <c r="I69" s="14">
        <f>'[1]TCE - ANEXO III - Preencher'!J78</f>
        <v>135.75</v>
      </c>
      <c r="J69" s="14">
        <f>'[1]TCE - ANEXO III - Preencher'!K78</f>
        <v>0</v>
      </c>
      <c r="K69" s="15">
        <f>'[1]TCE - ANEXO III - Preencher'!L78</f>
        <v>132.2286</v>
      </c>
      <c r="L69" s="15">
        <f>'[1]TCE - ANEXO III - Preencher'!M78</f>
        <v>22</v>
      </c>
      <c r="M69" s="15">
        <f t="shared" si="7"/>
        <v>110.2286</v>
      </c>
      <c r="N69" s="15">
        <f>'[1]TCE - ANEXO III - Preencher'!O78</f>
        <v>1.1599999999999999</v>
      </c>
      <c r="O69" s="15">
        <f>'[1]TCE - ANEXO III - Preencher'!P78</f>
        <v>0</v>
      </c>
      <c r="P69" s="16">
        <f t="shared" si="8"/>
        <v>1.1599999999999999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247.1386</v>
      </c>
    </row>
    <row r="70" spans="1:28" x14ac:dyDescent="0.2">
      <c r="A70" s="8">
        <f>IFERROR(VLOOKUP(B70,'[1]DADOS (OCULTAR)'!$P$3:$R$56,3,0),"")</f>
        <v>9039744000356</v>
      </c>
      <c r="B70" s="9" t="str">
        <f>'[1]TCE - ANEXO III - Preencher'!C79</f>
        <v>UPA OLINDA</v>
      </c>
      <c r="C70" s="10"/>
      <c r="D70" s="11" t="str">
        <f>'[1]TCE - ANEXO III - Preencher'!E49</f>
        <v>CELIA GOMES DE MELO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3241-15</v>
      </c>
      <c r="G70" s="13">
        <f>IF('[1]TCE - ANEXO III - Preencher'!H79="","",'[1]TCE - ANEXO III - Preencher'!H79)</f>
        <v>44197</v>
      </c>
      <c r="H70" s="14">
        <f>'[1]TCE - ANEXO III - Preencher'!I79</f>
        <v>0</v>
      </c>
      <c r="I70" s="14">
        <f>'[1]TCE - ANEXO III - Preencher'!J79</f>
        <v>413.24</v>
      </c>
      <c r="J70" s="14">
        <f>'[1]TCE - ANEXO III - Preencher'!K79</f>
        <v>0</v>
      </c>
      <c r="K70" s="15">
        <f>'[1]TCE - ANEXO III - Preencher'!L79</f>
        <v>132.2286</v>
      </c>
      <c r="L70" s="15">
        <f>'[1]TCE - ANEXO III - Preencher'!M79</f>
        <v>1.36</v>
      </c>
      <c r="M70" s="15">
        <f t="shared" si="7"/>
        <v>130.86859999999999</v>
      </c>
      <c r="N70" s="15">
        <f>'[1]TCE - ANEXO III - Preencher'!O79</f>
        <v>1.1599999999999999</v>
      </c>
      <c r="O70" s="15">
        <f>'[1]TCE - ANEXO III - Preencher'!P79</f>
        <v>0</v>
      </c>
      <c r="P70" s="16">
        <f t="shared" si="8"/>
        <v>1.1599999999999999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545.26859999999999</v>
      </c>
    </row>
    <row r="71" spans="1:28" x14ac:dyDescent="0.2">
      <c r="A71" s="8">
        <f>IFERROR(VLOOKUP(B71,'[1]DADOS (OCULTAR)'!$P$3:$R$56,3,0),"")</f>
        <v>9039744000356</v>
      </c>
      <c r="B71" s="9" t="str">
        <f>'[1]TCE - ANEXO III - Preencher'!C80</f>
        <v>UPA OLINDA</v>
      </c>
      <c r="C71" s="10"/>
      <c r="D71" s="11" t="str">
        <f>'[1]TCE - ANEXO III - Preencher'!E50</f>
        <v>CHARLES ALMIR ALBUQUERQUE DE ARAUJO JUNIOR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7664-20</v>
      </c>
      <c r="G71" s="13">
        <f>IF('[1]TCE - ANEXO III - Preencher'!H80="","",'[1]TCE - ANEXO III - Preencher'!H80)</f>
        <v>44197</v>
      </c>
      <c r="H71" s="14">
        <f>'[1]TCE - ANEXO III - Preencher'!I80</f>
        <v>0</v>
      </c>
      <c r="I71" s="14">
        <f>'[1]TCE - ANEXO III - Preencher'!J80</f>
        <v>271.58</v>
      </c>
      <c r="J71" s="14">
        <f>'[1]TCE - ANEXO III - Preencher'!K80</f>
        <v>0</v>
      </c>
      <c r="K71" s="15">
        <f>'[1]TCE - ANEXO III - Preencher'!L80</f>
        <v>132.2286</v>
      </c>
      <c r="L71" s="15">
        <f>'[1]TCE - ANEXO III - Preencher'!M80</f>
        <v>1.36</v>
      </c>
      <c r="M71" s="15">
        <f t="shared" si="7"/>
        <v>130.86859999999999</v>
      </c>
      <c r="N71" s="15">
        <f>'[1]TCE - ANEXO III - Preencher'!O80</f>
        <v>1.1599999999999999</v>
      </c>
      <c r="O71" s="15">
        <f>'[1]TCE - ANEXO III - Preencher'!P80</f>
        <v>0</v>
      </c>
      <c r="P71" s="16">
        <f t="shared" si="8"/>
        <v>1.1599999999999999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403.60859999999997</v>
      </c>
    </row>
    <row r="72" spans="1:28" x14ac:dyDescent="0.2">
      <c r="A72" s="8">
        <f>IFERROR(VLOOKUP(B72,'[1]DADOS (OCULTAR)'!$P$3:$R$56,3,0),"")</f>
        <v>9039744000356</v>
      </c>
      <c r="B72" s="9" t="str">
        <f>'[1]TCE - ANEXO III - Preencher'!C81</f>
        <v>UPA OLINDA</v>
      </c>
      <c r="C72" s="10"/>
      <c r="D72" s="11" t="str">
        <f>'[1]TCE - ANEXO III - Preencher'!E51</f>
        <v>CHRISTIANA AZEVEDO DE SOUZA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>
        <f>IF('[1]TCE - ANEXO III - Preencher'!H81="","",'[1]TCE - ANEXO III - Preencher'!H81)</f>
        <v>44197</v>
      </c>
      <c r="H72" s="14">
        <f>'[1]TCE - ANEXO III - Preencher'!I81</f>
        <v>0</v>
      </c>
      <c r="I72" s="14">
        <f>'[1]TCE - ANEXO III - Preencher'!J81</f>
        <v>206.73</v>
      </c>
      <c r="J72" s="14">
        <f>'[1]TCE - ANEXO III - Preencher'!K81</f>
        <v>0</v>
      </c>
      <c r="K72" s="15">
        <f>'[1]TCE - ANEXO III - Preencher'!L81</f>
        <v>132.2286</v>
      </c>
      <c r="L72" s="15">
        <f>'[1]TCE - ANEXO III - Preencher'!M81</f>
        <v>22</v>
      </c>
      <c r="M72" s="15">
        <f t="shared" si="7"/>
        <v>110.2286</v>
      </c>
      <c r="N72" s="15">
        <f>'[1]TCE - ANEXO III - Preencher'!O81</f>
        <v>1.1599999999999999</v>
      </c>
      <c r="O72" s="15">
        <f>'[1]TCE - ANEXO III - Preencher'!P81</f>
        <v>0</v>
      </c>
      <c r="P72" s="16">
        <f t="shared" si="8"/>
        <v>1.1599999999999999</v>
      </c>
      <c r="Q72" s="15">
        <f>'[1]TCE - ANEXO III - Preencher'!R81</f>
        <v>20.146999999999998</v>
      </c>
      <c r="R72" s="15">
        <f>'[1]TCE - ANEXO III - Preencher'!S81</f>
        <v>0</v>
      </c>
      <c r="S72" s="16">
        <f t="shared" si="9"/>
        <v>20.146999999999998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338.26560000000001</v>
      </c>
    </row>
    <row r="73" spans="1:28" x14ac:dyDescent="0.2">
      <c r="A73" s="8">
        <f>IFERROR(VLOOKUP(B73,'[1]DADOS (OCULTAR)'!$P$3:$R$56,3,0),"")</f>
        <v>9039744000356</v>
      </c>
      <c r="B73" s="9" t="str">
        <f>'[1]TCE - ANEXO III - Preencher'!C82</f>
        <v>UPA OLINDA</v>
      </c>
      <c r="C73" s="10"/>
      <c r="D73" s="11" t="str">
        <f>'[1]TCE - ANEXO III - Preencher'!E52</f>
        <v>CICERO FERNANDES DE ARAUJO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>
        <f>IF('[1]TCE - ANEXO III - Preencher'!H82="","",'[1]TCE - ANEXO III - Preencher'!H82)</f>
        <v>44197</v>
      </c>
      <c r="H73" s="14">
        <f>'[1]TCE - ANEXO III - Preencher'!I82</f>
        <v>0</v>
      </c>
      <c r="I73" s="14">
        <f>'[1]TCE - ANEXO III - Preencher'!J82</f>
        <v>120.72</v>
      </c>
      <c r="J73" s="14">
        <f>'[1]TCE - ANEXO III - Preencher'!K82</f>
        <v>0</v>
      </c>
      <c r="K73" s="15">
        <f>'[1]TCE - ANEXO III - Preencher'!L82</f>
        <v>132.2286</v>
      </c>
      <c r="L73" s="15">
        <f>'[1]TCE - ANEXO III - Preencher'!M82</f>
        <v>22</v>
      </c>
      <c r="M73" s="15">
        <f t="shared" si="7"/>
        <v>110.2286</v>
      </c>
      <c r="N73" s="15">
        <f>'[1]TCE - ANEXO III - Preencher'!O82</f>
        <v>1.1599999999999999</v>
      </c>
      <c r="O73" s="15">
        <f>'[1]TCE - ANEXO III - Preencher'!P82</f>
        <v>0</v>
      </c>
      <c r="P73" s="16">
        <f t="shared" si="8"/>
        <v>1.1599999999999999</v>
      </c>
      <c r="Q73" s="15">
        <f>'[1]TCE - ANEXO III - Preencher'!R82</f>
        <v>224.64769999999999</v>
      </c>
      <c r="R73" s="15">
        <f>'[1]TCE - ANEXO III - Preencher'!S82</f>
        <v>66</v>
      </c>
      <c r="S73" s="16">
        <f t="shared" si="9"/>
        <v>158.64769999999999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390.75630000000001</v>
      </c>
    </row>
    <row r="74" spans="1:28" x14ac:dyDescent="0.2">
      <c r="A74" s="8">
        <f>IFERROR(VLOOKUP(B74,'[1]DADOS (OCULTAR)'!$P$3:$R$56,3,0),"")</f>
        <v>9039744000356</v>
      </c>
      <c r="B74" s="9" t="str">
        <f>'[1]TCE - ANEXO III - Preencher'!C83</f>
        <v>UPA OLINDA</v>
      </c>
      <c r="C74" s="10"/>
      <c r="D74" s="11" t="str">
        <f>'[1]TCE - ANEXO III - Preencher'!E53</f>
        <v>CLARICE DA SILVA GOUVEIA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2234-05</v>
      </c>
      <c r="G74" s="13">
        <f>IF('[1]TCE - ANEXO III - Preencher'!H83="","",'[1]TCE - ANEXO III - Preencher'!H83)</f>
        <v>44197</v>
      </c>
      <c r="H74" s="14">
        <f>'[1]TCE - ANEXO III - Preencher'!I83</f>
        <v>0</v>
      </c>
      <c r="I74" s="14">
        <f>'[1]TCE - ANEXO III - Preencher'!J83</f>
        <v>703.1</v>
      </c>
      <c r="J74" s="14">
        <f>'[1]TCE - ANEXO III - Preencher'!K83</f>
        <v>0</v>
      </c>
      <c r="K74" s="15">
        <f>'[1]TCE - ANEXO III - Preencher'!L83</f>
        <v>132.2286</v>
      </c>
      <c r="L74" s="15">
        <f>'[1]TCE - ANEXO III - Preencher'!M83</f>
        <v>0</v>
      </c>
      <c r="M74" s="15">
        <f t="shared" si="7"/>
        <v>132.2286</v>
      </c>
      <c r="N74" s="15">
        <f>'[1]TCE - ANEXO III - Preencher'!O83</f>
        <v>1.1599999999999999</v>
      </c>
      <c r="O74" s="15">
        <f>'[1]TCE - ANEXO III - Preencher'!P83</f>
        <v>0</v>
      </c>
      <c r="P74" s="16">
        <f t="shared" si="8"/>
        <v>1.1599999999999999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836.48860000000002</v>
      </c>
    </row>
    <row r="75" spans="1:28" x14ac:dyDescent="0.2">
      <c r="A75" s="8">
        <f>IFERROR(VLOOKUP(B75,'[1]DADOS (OCULTAR)'!$P$3:$R$56,3,0),"")</f>
        <v>9039744000356</v>
      </c>
      <c r="B75" s="9" t="str">
        <f>'[1]TCE - ANEXO III - Preencher'!C84</f>
        <v>UPA OLINDA</v>
      </c>
      <c r="C75" s="10"/>
      <c r="D75" s="11" t="str">
        <f>'[1]TCE - ANEXO III - Preencher'!E54</f>
        <v>CRISTIANA VALERIA DA SILVA SINFRONIO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>
        <f>IF('[1]TCE - ANEXO III - Preencher'!H84="","",'[1]TCE - ANEXO III - Preencher'!H84)</f>
        <v>44197</v>
      </c>
      <c r="H75" s="14">
        <f>'[1]TCE - ANEXO III - Preencher'!I84</f>
        <v>0</v>
      </c>
      <c r="I75" s="14">
        <f>'[1]TCE - ANEXO III - Preencher'!J84</f>
        <v>187.08</v>
      </c>
      <c r="J75" s="14">
        <f>'[1]TCE - ANEXO III - Preencher'!K84</f>
        <v>0</v>
      </c>
      <c r="K75" s="15">
        <f>'[1]TCE - ANEXO III - Preencher'!L84</f>
        <v>132.2286</v>
      </c>
      <c r="L75" s="15">
        <f>'[1]TCE - ANEXO III - Preencher'!M84</f>
        <v>22</v>
      </c>
      <c r="M75" s="15">
        <f t="shared" si="7"/>
        <v>110.2286</v>
      </c>
      <c r="N75" s="15">
        <f>'[1]TCE - ANEXO III - Preencher'!O84</f>
        <v>1.1599999999999999</v>
      </c>
      <c r="O75" s="15">
        <f>'[1]TCE - ANEXO III - Preencher'!P84</f>
        <v>0</v>
      </c>
      <c r="P75" s="16">
        <f t="shared" si="8"/>
        <v>1.1599999999999999</v>
      </c>
      <c r="Q75" s="15">
        <f>'[1]TCE - ANEXO III - Preencher'!R84</f>
        <v>264.64769999999999</v>
      </c>
      <c r="R75" s="15">
        <f>'[1]TCE - ANEXO III - Preencher'!S84</f>
        <v>66</v>
      </c>
      <c r="S75" s="16">
        <f t="shared" si="9"/>
        <v>198.64769999999999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497.11630000000002</v>
      </c>
    </row>
    <row r="76" spans="1:28" x14ac:dyDescent="0.2">
      <c r="A76" s="8">
        <f>IFERROR(VLOOKUP(B76,'[1]DADOS (OCULTAR)'!$P$3:$R$56,3,0),"")</f>
        <v>9039744000356</v>
      </c>
      <c r="B76" s="9" t="str">
        <f>'[1]TCE - ANEXO III - Preencher'!C85</f>
        <v>UPA OLINDA</v>
      </c>
      <c r="C76" s="10"/>
      <c r="D76" s="11" t="str">
        <f>'[1]TCE - ANEXO III - Preencher'!E55</f>
        <v>CRISTIANE APRIGIO DE ASSUNCAO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>
        <f>IF('[1]TCE - ANEXO III - Preencher'!H85="","",'[1]TCE - ANEXO III - Preencher'!H85)</f>
        <v>44197</v>
      </c>
      <c r="H76" s="14">
        <f>'[1]TCE - ANEXO III - Preencher'!I85</f>
        <v>0</v>
      </c>
      <c r="I76" s="14">
        <f>'[1]TCE - ANEXO III - Preencher'!J85</f>
        <v>135.91999999999999</v>
      </c>
      <c r="J76" s="14">
        <f>'[1]TCE - ANEXO III - Preencher'!K85</f>
        <v>0</v>
      </c>
      <c r="K76" s="15">
        <f>'[1]TCE - ANEXO III - Preencher'!L85</f>
        <v>132.2286</v>
      </c>
      <c r="L76" s="15">
        <f>'[1]TCE - ANEXO III - Preencher'!M85</f>
        <v>22</v>
      </c>
      <c r="M76" s="15">
        <f t="shared" si="7"/>
        <v>110.2286</v>
      </c>
      <c r="N76" s="15">
        <f>'[1]TCE - ANEXO III - Preencher'!O85</f>
        <v>1.1599999999999999</v>
      </c>
      <c r="O76" s="15">
        <f>'[1]TCE - ANEXO III - Preencher'!P85</f>
        <v>0</v>
      </c>
      <c r="P76" s="16">
        <f t="shared" si="8"/>
        <v>1.1599999999999999</v>
      </c>
      <c r="Q76" s="15">
        <f>'[1]TCE - ANEXO III - Preencher'!R85</f>
        <v>144.85</v>
      </c>
      <c r="R76" s="15">
        <f>'[1]TCE - ANEXO III - Preencher'!S85</f>
        <v>66</v>
      </c>
      <c r="S76" s="16">
        <f t="shared" si="9"/>
        <v>78.849999999999994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326.15859999999998</v>
      </c>
    </row>
    <row r="77" spans="1:28" x14ac:dyDescent="0.2">
      <c r="A77" s="8">
        <f>IFERROR(VLOOKUP(B77,'[1]DADOS (OCULTAR)'!$P$3:$R$56,3,0),"")</f>
        <v>9039744000356</v>
      </c>
      <c r="B77" s="9" t="str">
        <f>'[1]TCE - ANEXO III - Preencher'!C86</f>
        <v>UPA OLINDA</v>
      </c>
      <c r="C77" s="10"/>
      <c r="D77" s="11" t="str">
        <f>'[1]TCE - ANEXO III - Preencher'!E56</f>
        <v>CRISTIANE MARIA SALES VIANA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>
        <f>IF('[1]TCE - ANEXO III - Preencher'!H86="","",'[1]TCE - ANEXO III - Preencher'!H86)</f>
        <v>44197</v>
      </c>
      <c r="H77" s="14">
        <f>'[1]TCE - ANEXO III - Preencher'!I86</f>
        <v>0</v>
      </c>
      <c r="I77" s="14">
        <f>'[1]TCE - ANEXO III - Preencher'!J86</f>
        <v>111.79</v>
      </c>
      <c r="J77" s="14">
        <f>'[1]TCE - ANEXO III - Preencher'!K86</f>
        <v>0</v>
      </c>
      <c r="K77" s="15">
        <f>'[1]TCE - ANEXO III - Preencher'!L86</f>
        <v>132.2286</v>
      </c>
      <c r="L77" s="15">
        <f>'[1]TCE - ANEXO III - Preencher'!M86</f>
        <v>22</v>
      </c>
      <c r="M77" s="15">
        <f t="shared" si="7"/>
        <v>110.2286</v>
      </c>
      <c r="N77" s="15">
        <f>'[1]TCE - ANEXO III - Preencher'!O86</f>
        <v>1.1599999999999999</v>
      </c>
      <c r="O77" s="15">
        <f>'[1]TCE - ANEXO III - Preencher'!P86</f>
        <v>0</v>
      </c>
      <c r="P77" s="16">
        <f t="shared" si="8"/>
        <v>1.1599999999999999</v>
      </c>
      <c r="Q77" s="15">
        <f>'[1]TCE - ANEXO III - Preencher'!R86</f>
        <v>155.4477</v>
      </c>
      <c r="R77" s="15">
        <f>'[1]TCE - ANEXO III - Preencher'!S86</f>
        <v>66</v>
      </c>
      <c r="S77" s="16">
        <f t="shared" si="9"/>
        <v>89.447699999999998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312.62630000000001</v>
      </c>
    </row>
    <row r="78" spans="1:28" x14ac:dyDescent="0.2">
      <c r="A78" s="8">
        <f>IFERROR(VLOOKUP(B78,'[1]DADOS (OCULTAR)'!$P$3:$R$56,3,0),"")</f>
        <v>9039744000356</v>
      </c>
      <c r="B78" s="9" t="str">
        <f>'[1]TCE - ANEXO III - Preencher'!C87</f>
        <v>UPA OLINDA</v>
      </c>
      <c r="C78" s="10"/>
      <c r="D78" s="11" t="str">
        <f>'[1]TCE - ANEXO III - Preencher'!E57</f>
        <v>CRISTIANO RAELI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1421-05</v>
      </c>
      <c r="G78" s="13">
        <f>IF('[1]TCE - ANEXO III - Preencher'!H87="","",'[1]TCE - ANEXO III - Preencher'!H87)</f>
        <v>44197</v>
      </c>
      <c r="H78" s="14">
        <f>'[1]TCE - ANEXO III - Preencher'!I87</f>
        <v>0</v>
      </c>
      <c r="I78" s="14">
        <f>'[1]TCE - ANEXO III - Preencher'!J87</f>
        <v>830.71</v>
      </c>
      <c r="J78" s="14">
        <f>'[1]TCE - ANEXO III - Preencher'!K87</f>
        <v>0</v>
      </c>
      <c r="K78" s="15">
        <f>'[1]TCE - ANEXO III - Preencher'!L87</f>
        <v>132.2286</v>
      </c>
      <c r="L78" s="15">
        <f>'[1]TCE - ANEXO III - Preencher'!M87</f>
        <v>30</v>
      </c>
      <c r="M78" s="15">
        <f t="shared" si="7"/>
        <v>102.2286</v>
      </c>
      <c r="N78" s="15">
        <f>'[1]TCE - ANEXO III - Preencher'!O87</f>
        <v>1.1599999999999999</v>
      </c>
      <c r="O78" s="15">
        <f>'[1]TCE - ANEXO III - Preencher'!P87</f>
        <v>0</v>
      </c>
      <c r="P78" s="16">
        <f t="shared" si="8"/>
        <v>1.1599999999999999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934.09860000000003</v>
      </c>
    </row>
    <row r="79" spans="1:28" x14ac:dyDescent="0.2">
      <c r="A79" s="8">
        <f>IFERROR(VLOOKUP(B79,'[1]DADOS (OCULTAR)'!$P$3:$R$56,3,0),"")</f>
        <v>9039744000356</v>
      </c>
      <c r="B79" s="9" t="str">
        <f>'[1]TCE - ANEXO III - Preencher'!C88</f>
        <v>UPA OLINDA</v>
      </c>
      <c r="C79" s="10"/>
      <c r="D79" s="11" t="str">
        <f>'[1]TCE - ANEXO III - Preencher'!E58</f>
        <v>CRISTINA FLOR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>
        <f>IF('[1]TCE - ANEXO III - Preencher'!H88="","",'[1]TCE - ANEXO III - Preencher'!H88)</f>
        <v>44197</v>
      </c>
      <c r="H79" s="14">
        <f>'[1]TCE - ANEXO III - Preencher'!I88</f>
        <v>0</v>
      </c>
      <c r="I79" s="14">
        <f>'[1]TCE - ANEXO III - Preencher'!J88</f>
        <v>103.11</v>
      </c>
      <c r="J79" s="14">
        <f>'[1]TCE - ANEXO III - Preencher'!K88</f>
        <v>0</v>
      </c>
      <c r="K79" s="15">
        <f>'[1]TCE - ANEXO III - Preencher'!L88</f>
        <v>132.2286</v>
      </c>
      <c r="L79" s="15">
        <f>'[1]TCE - ANEXO III - Preencher'!M88</f>
        <v>22</v>
      </c>
      <c r="M79" s="15">
        <f t="shared" si="7"/>
        <v>110.2286</v>
      </c>
      <c r="N79" s="15">
        <f>'[1]TCE - ANEXO III - Preencher'!O88</f>
        <v>1.1599999999999999</v>
      </c>
      <c r="O79" s="15">
        <f>'[1]TCE - ANEXO III - Preencher'!P88</f>
        <v>0</v>
      </c>
      <c r="P79" s="16">
        <f t="shared" si="8"/>
        <v>1.1599999999999999</v>
      </c>
      <c r="Q79" s="15">
        <f>'[1]TCE - ANEXO III - Preencher'!R88</f>
        <v>141.85</v>
      </c>
      <c r="R79" s="15">
        <f>'[1]TCE - ANEXO III - Preencher'!S88</f>
        <v>62.4</v>
      </c>
      <c r="S79" s="16">
        <f t="shared" si="9"/>
        <v>79.449999999999989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293.94859999999994</v>
      </c>
    </row>
    <row r="80" spans="1:28" x14ac:dyDescent="0.2">
      <c r="A80" s="8">
        <f>IFERROR(VLOOKUP(B80,'[1]DADOS (OCULTAR)'!$P$3:$R$56,3,0),"")</f>
        <v>9039744000356</v>
      </c>
      <c r="B80" s="9" t="str">
        <f>'[1]TCE - ANEXO III - Preencher'!C89</f>
        <v>UPA OLINDA</v>
      </c>
      <c r="C80" s="10"/>
      <c r="D80" s="11" t="str">
        <f>'[1]TCE - ANEXO III - Preencher'!E59</f>
        <v>DANIEL RICARDO PEREIRA CABRAL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2235-05</v>
      </c>
      <c r="G80" s="13">
        <f>IF('[1]TCE - ANEXO III - Preencher'!H89="","",'[1]TCE - ANEXO III - Preencher'!H89)</f>
        <v>44197</v>
      </c>
      <c r="H80" s="14">
        <f>'[1]TCE - ANEXO III - Preencher'!I89</f>
        <v>0</v>
      </c>
      <c r="I80" s="14">
        <f>'[1]TCE - ANEXO III - Preencher'!J89</f>
        <v>330.35</v>
      </c>
      <c r="J80" s="14">
        <f>'[1]TCE - ANEXO III - Preencher'!K89</f>
        <v>0</v>
      </c>
      <c r="K80" s="15">
        <f>'[1]TCE - ANEXO III - Preencher'!L89</f>
        <v>132.2286</v>
      </c>
      <c r="L80" s="15">
        <f>'[1]TCE - ANEXO III - Preencher'!M89</f>
        <v>0</v>
      </c>
      <c r="M80" s="15">
        <f t="shared" si="7"/>
        <v>132.2286</v>
      </c>
      <c r="N80" s="15">
        <f>'[1]TCE - ANEXO III - Preencher'!O89</f>
        <v>2.44</v>
      </c>
      <c r="O80" s="15">
        <f>'[1]TCE - ANEXO III - Preencher'!P89</f>
        <v>0</v>
      </c>
      <c r="P80" s="16">
        <f t="shared" si="8"/>
        <v>2.44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465.01860000000005</v>
      </c>
    </row>
    <row r="81" spans="1:28" x14ac:dyDescent="0.2">
      <c r="A81" s="8">
        <f>IFERROR(VLOOKUP(B81,'[1]DADOS (OCULTAR)'!$P$3:$R$56,3,0),"")</f>
        <v>9039744000356</v>
      </c>
      <c r="B81" s="9" t="str">
        <f>'[1]TCE - ANEXO III - Preencher'!C90</f>
        <v>UPA OLINDA</v>
      </c>
      <c r="C81" s="10"/>
      <c r="D81" s="11" t="str">
        <f>'[1]TCE - ANEXO III - Preencher'!E60</f>
        <v>DANIELA MARQUES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5174-10</v>
      </c>
      <c r="G81" s="13">
        <f>IF('[1]TCE - ANEXO III - Preencher'!H90="","",'[1]TCE - ANEXO III - Preencher'!H90)</f>
        <v>44197</v>
      </c>
      <c r="H81" s="14">
        <f>'[1]TCE - ANEXO III - Preencher'!I90</f>
        <v>0</v>
      </c>
      <c r="I81" s="14">
        <f>'[1]TCE - ANEXO III - Preencher'!J90</f>
        <v>110.59</v>
      </c>
      <c r="J81" s="14">
        <f>'[1]TCE - ANEXO III - Preencher'!K90</f>
        <v>0</v>
      </c>
      <c r="K81" s="15">
        <f>'[1]TCE - ANEXO III - Preencher'!L90</f>
        <v>132.2286</v>
      </c>
      <c r="L81" s="15">
        <f>'[1]TCE - ANEXO III - Preencher'!M90</f>
        <v>22</v>
      </c>
      <c r="M81" s="15">
        <f t="shared" si="7"/>
        <v>110.2286</v>
      </c>
      <c r="N81" s="15">
        <f>'[1]TCE - ANEXO III - Preencher'!O90</f>
        <v>1.1599999999999999</v>
      </c>
      <c r="O81" s="15">
        <f>'[1]TCE - ANEXO III - Preencher'!P90</f>
        <v>0</v>
      </c>
      <c r="P81" s="16">
        <f t="shared" si="8"/>
        <v>1.1599999999999999</v>
      </c>
      <c r="Q81" s="15">
        <f>'[1]TCE - ANEXO III - Preencher'!R90</f>
        <v>183.24770000000001</v>
      </c>
      <c r="R81" s="15">
        <f>'[1]TCE - ANEXO III - Preencher'!S90</f>
        <v>55.5</v>
      </c>
      <c r="S81" s="16">
        <f t="shared" si="9"/>
        <v>127.74770000000001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349.72630000000004</v>
      </c>
    </row>
    <row r="82" spans="1:28" x14ac:dyDescent="0.2">
      <c r="A82" s="8">
        <f>IFERROR(VLOOKUP(B82,'[1]DADOS (OCULTAR)'!$P$3:$R$56,3,0),"")</f>
        <v>9039744000356</v>
      </c>
      <c r="B82" s="9" t="str">
        <f>'[1]TCE - ANEXO III - Preencher'!C91</f>
        <v>UPA OLINDA</v>
      </c>
      <c r="C82" s="10"/>
      <c r="D82" s="11" t="str">
        <f>'[1]TCE - ANEXO III - Preencher'!E61</f>
        <v>DANIELE MARIA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1422-05</v>
      </c>
      <c r="G82" s="13">
        <f>IF('[1]TCE - ANEXO III - Preencher'!H91="","",'[1]TCE - ANEXO III - Preencher'!H91)</f>
        <v>44197</v>
      </c>
      <c r="H82" s="14">
        <f>'[1]TCE - ANEXO III - Preencher'!I91</f>
        <v>0</v>
      </c>
      <c r="I82" s="14">
        <f>'[1]TCE - ANEXO III - Preencher'!J91</f>
        <v>227.55</v>
      </c>
      <c r="J82" s="14">
        <f>'[1]TCE - ANEXO III - Preencher'!K91</f>
        <v>0</v>
      </c>
      <c r="K82" s="15">
        <f>'[1]TCE - ANEXO III - Preencher'!L91</f>
        <v>132.2286</v>
      </c>
      <c r="L82" s="15">
        <f>'[1]TCE - ANEXO III - Preencher'!M91</f>
        <v>0</v>
      </c>
      <c r="M82" s="15">
        <f t="shared" si="7"/>
        <v>132.2286</v>
      </c>
      <c r="N82" s="15">
        <f>'[1]TCE - ANEXO III - Preencher'!O91</f>
        <v>1.1599999999999999</v>
      </c>
      <c r="O82" s="15">
        <f>'[1]TCE - ANEXO III - Preencher'!P91</f>
        <v>0</v>
      </c>
      <c r="P82" s="16">
        <f t="shared" si="8"/>
        <v>1.1599999999999999</v>
      </c>
      <c r="Q82" s="15">
        <f>'[1]TCE - ANEXO III - Preencher'!R91</f>
        <v>379.84769999999997</v>
      </c>
      <c r="R82" s="15">
        <f>'[1]TCE - ANEXO III - Preencher'!S91</f>
        <v>156</v>
      </c>
      <c r="S82" s="16">
        <f t="shared" si="9"/>
        <v>223.84769999999997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584.78629999999998</v>
      </c>
    </row>
    <row r="83" spans="1:28" x14ac:dyDescent="0.2">
      <c r="A83" s="8">
        <f>IFERROR(VLOOKUP(B83,'[1]DADOS (OCULTAR)'!$P$3:$R$56,3,0),"")</f>
        <v>9039744000356</v>
      </c>
      <c r="B83" s="9" t="str">
        <f>'[1]TCE - ANEXO III - Preencher'!C92</f>
        <v>UPA OLINDA</v>
      </c>
      <c r="C83" s="10"/>
      <c r="D83" s="11" t="str">
        <f>'[1]TCE - ANEXO III - Preencher'!E62</f>
        <v>DANIELLY SANTOS RAMOS DE BARROS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>
        <f>IF('[1]TCE - ANEXO III - Preencher'!H92="","",'[1]TCE - ANEXO III - Preencher'!H92)</f>
        <v>44197</v>
      </c>
      <c r="H83" s="14">
        <f>'[1]TCE - ANEXO III - Preencher'!I92</f>
        <v>0</v>
      </c>
      <c r="I83" s="14">
        <f>'[1]TCE - ANEXO III - Preencher'!J92</f>
        <v>112.49</v>
      </c>
      <c r="J83" s="14">
        <f>'[1]TCE - ANEXO III - Preencher'!K92</f>
        <v>0</v>
      </c>
      <c r="K83" s="15">
        <f>'[1]TCE - ANEXO III - Preencher'!L92</f>
        <v>132.2286</v>
      </c>
      <c r="L83" s="15">
        <f>'[1]TCE - ANEXO III - Preencher'!M92</f>
        <v>22</v>
      </c>
      <c r="M83" s="15">
        <f t="shared" si="7"/>
        <v>110.2286</v>
      </c>
      <c r="N83" s="15">
        <f>'[1]TCE - ANEXO III - Preencher'!O92</f>
        <v>1.1599999999999999</v>
      </c>
      <c r="O83" s="15">
        <f>'[1]TCE - ANEXO III - Preencher'!P92</f>
        <v>0</v>
      </c>
      <c r="P83" s="16">
        <f t="shared" si="8"/>
        <v>1.1599999999999999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223.87859999999998</v>
      </c>
    </row>
    <row r="84" spans="1:28" x14ac:dyDescent="0.2">
      <c r="A84" s="8">
        <f>IFERROR(VLOOKUP(B84,'[1]DADOS (OCULTAR)'!$P$3:$R$56,3,0),"")</f>
        <v>9039744000356</v>
      </c>
      <c r="B84" s="9" t="str">
        <f>'[1]TCE - ANEXO III - Preencher'!C93</f>
        <v>UPA OLINDA</v>
      </c>
      <c r="C84" s="10"/>
      <c r="D84" s="11" t="str">
        <f>'[1]TCE - ANEXO III - Preencher'!E63</f>
        <v>DANTON MARTINS FILHO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4110-10</v>
      </c>
      <c r="G84" s="13">
        <f>IF('[1]TCE - ANEXO III - Preencher'!H93="","",'[1]TCE - ANEXO III - Preencher'!H93)</f>
        <v>44197</v>
      </c>
      <c r="H84" s="14">
        <f>'[1]TCE - ANEXO III - Preencher'!I93</f>
        <v>0</v>
      </c>
      <c r="I84" s="14">
        <f>'[1]TCE - ANEXO III - Preencher'!J93</f>
        <v>121.53</v>
      </c>
      <c r="J84" s="14">
        <f>'[1]TCE - ANEXO III - Preencher'!K93</f>
        <v>0</v>
      </c>
      <c r="K84" s="15">
        <f>'[1]TCE - ANEXO III - Preencher'!L93</f>
        <v>132.2286</v>
      </c>
      <c r="L84" s="15">
        <f>'[1]TCE - ANEXO III - Preencher'!M93</f>
        <v>22</v>
      </c>
      <c r="M84" s="15">
        <f t="shared" si="7"/>
        <v>110.2286</v>
      </c>
      <c r="N84" s="15">
        <f>'[1]TCE - ANEXO III - Preencher'!O93</f>
        <v>1.1599999999999999</v>
      </c>
      <c r="O84" s="15">
        <f>'[1]TCE - ANEXO III - Preencher'!P93</f>
        <v>0</v>
      </c>
      <c r="P84" s="16">
        <f t="shared" si="8"/>
        <v>1.1599999999999999</v>
      </c>
      <c r="Q84" s="15">
        <f>'[1]TCE - ANEXO III - Preencher'!R93</f>
        <v>136.0977</v>
      </c>
      <c r="R84" s="15">
        <f>'[1]TCE - ANEXO III - Preencher'!S93</f>
        <v>66</v>
      </c>
      <c r="S84" s="16">
        <f t="shared" si="9"/>
        <v>70.097700000000003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303.0163</v>
      </c>
    </row>
    <row r="85" spans="1:28" x14ac:dyDescent="0.2">
      <c r="A85" s="8">
        <f>IFERROR(VLOOKUP(B85,'[1]DADOS (OCULTAR)'!$P$3:$R$56,3,0),"")</f>
        <v>9039744000356</v>
      </c>
      <c r="B85" s="9" t="str">
        <f>'[1]TCE - ANEXO III - Preencher'!C94</f>
        <v>UPA OLINDA</v>
      </c>
      <c r="C85" s="10"/>
      <c r="D85" s="11" t="str">
        <f>'[1]TCE - ANEXO III - Preencher'!E64</f>
        <v>DAVINA MARIA DO NASCIMENTO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>
        <f>IF('[1]TCE - ANEXO III - Preencher'!H94="","",'[1]TCE - ANEXO III - Preencher'!H94)</f>
        <v>44197</v>
      </c>
      <c r="H85" s="14">
        <f>'[1]TCE - ANEXO III - Preencher'!I94</f>
        <v>0</v>
      </c>
      <c r="I85" s="14">
        <f>'[1]TCE - ANEXO III - Preencher'!J94</f>
        <v>105.6</v>
      </c>
      <c r="J85" s="14">
        <f>'[1]TCE - ANEXO III - Preencher'!K94</f>
        <v>0</v>
      </c>
      <c r="K85" s="15">
        <f>'[1]TCE - ANEXO III - Preencher'!L94</f>
        <v>132.2286</v>
      </c>
      <c r="L85" s="15">
        <f>'[1]TCE - ANEXO III - Preencher'!M94</f>
        <v>22</v>
      </c>
      <c r="M85" s="15">
        <f t="shared" si="7"/>
        <v>110.2286</v>
      </c>
      <c r="N85" s="15">
        <f>'[1]TCE - ANEXO III - Preencher'!O94</f>
        <v>1.1599999999999999</v>
      </c>
      <c r="O85" s="15">
        <f>'[1]TCE - ANEXO III - Preencher'!P94</f>
        <v>0</v>
      </c>
      <c r="P85" s="16">
        <f t="shared" si="8"/>
        <v>1.1599999999999999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216.98859999999999</v>
      </c>
    </row>
    <row r="86" spans="1:28" x14ac:dyDescent="0.2">
      <c r="A86" s="8">
        <f>IFERROR(VLOOKUP(B86,'[1]DADOS (OCULTAR)'!$P$3:$R$56,3,0),"")</f>
        <v>9039744000356</v>
      </c>
      <c r="B86" s="9" t="str">
        <f>'[1]TCE - ANEXO III - Preencher'!C95</f>
        <v>UPA OLINDA</v>
      </c>
      <c r="C86" s="10"/>
      <c r="D86" s="11" t="str">
        <f>'[1]TCE - ANEXO III - Preencher'!E65</f>
        <v>DAYANNE LIMA DA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>
        <f>IF('[1]TCE - ANEXO III - Preencher'!H95="","",'[1]TCE - ANEXO III - Preencher'!H95)</f>
        <v>44197</v>
      </c>
      <c r="H86" s="14">
        <f>'[1]TCE - ANEXO III - Preencher'!I95</f>
        <v>0</v>
      </c>
      <c r="I86" s="14">
        <f>'[1]TCE - ANEXO III - Preencher'!J95</f>
        <v>105.42</v>
      </c>
      <c r="J86" s="14">
        <f>'[1]TCE - ANEXO III - Preencher'!K95</f>
        <v>0</v>
      </c>
      <c r="K86" s="15">
        <f>'[1]TCE - ANEXO III - Preencher'!L95</f>
        <v>132.2286</v>
      </c>
      <c r="L86" s="15">
        <f>'[1]TCE - ANEXO III - Preencher'!M95</f>
        <v>0</v>
      </c>
      <c r="M86" s="15">
        <f t="shared" si="7"/>
        <v>132.2286</v>
      </c>
      <c r="N86" s="15">
        <f>'[1]TCE - ANEXO III - Preencher'!O95</f>
        <v>1.1599999999999999</v>
      </c>
      <c r="O86" s="15">
        <f>'[1]TCE - ANEXO III - Preencher'!P95</f>
        <v>0</v>
      </c>
      <c r="P86" s="16">
        <f t="shared" si="8"/>
        <v>1.1599999999999999</v>
      </c>
      <c r="Q86" s="15">
        <f>'[1]TCE - ANEXO III - Preencher'!R95</f>
        <v>146.1</v>
      </c>
      <c r="R86" s="15">
        <f>'[1]TCE - ANEXO III - Preencher'!S95</f>
        <v>66</v>
      </c>
      <c r="S86" s="16">
        <f t="shared" si="9"/>
        <v>80.099999999999994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318.90859999999998</v>
      </c>
    </row>
    <row r="87" spans="1:28" x14ac:dyDescent="0.2">
      <c r="A87" s="8">
        <f>IFERROR(VLOOKUP(B87,'[1]DADOS (OCULTAR)'!$P$3:$R$56,3,0),"")</f>
        <v>9039744000356</v>
      </c>
      <c r="B87" s="9" t="str">
        <f>'[1]TCE - ANEXO III - Preencher'!C96</f>
        <v>UPA OLINDA</v>
      </c>
      <c r="C87" s="10"/>
      <c r="D87" s="11" t="str">
        <f>'[1]TCE - ANEXO III - Preencher'!E66</f>
        <v>DEBORA COUTINHO PEREIRA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2235-05</v>
      </c>
      <c r="G87" s="13">
        <f>IF('[1]TCE - ANEXO III - Preencher'!H96="","",'[1]TCE - ANEXO III - Preencher'!H96)</f>
        <v>44197</v>
      </c>
      <c r="H87" s="14">
        <f>'[1]TCE - ANEXO III - Preencher'!I96</f>
        <v>0</v>
      </c>
      <c r="I87" s="14">
        <f>'[1]TCE - ANEXO III - Preencher'!J96</f>
        <v>229.16</v>
      </c>
      <c r="J87" s="14">
        <f>'[1]TCE - ANEXO III - Preencher'!K96</f>
        <v>0</v>
      </c>
      <c r="K87" s="15">
        <f>'[1]TCE - ANEXO III - Preencher'!L96</f>
        <v>132.2286</v>
      </c>
      <c r="L87" s="15">
        <f>'[1]TCE - ANEXO III - Preencher'!M96</f>
        <v>2.62</v>
      </c>
      <c r="M87" s="15">
        <f t="shared" si="7"/>
        <v>129.6086</v>
      </c>
      <c r="N87" s="15">
        <f>'[1]TCE - ANEXO III - Preencher'!O96</f>
        <v>2.44</v>
      </c>
      <c r="O87" s="15">
        <f>'[1]TCE - ANEXO III - Preencher'!P96</f>
        <v>0</v>
      </c>
      <c r="P87" s="16">
        <f t="shared" si="8"/>
        <v>2.44</v>
      </c>
      <c r="Q87" s="15">
        <f>'[1]TCE - ANEXO III - Preencher'!R96</f>
        <v>183.14769999999999</v>
      </c>
      <c r="R87" s="15">
        <f>'[1]TCE - ANEXO III - Preencher'!S96</f>
        <v>104.87</v>
      </c>
      <c r="S87" s="16">
        <f t="shared" si="9"/>
        <v>78.277699999999982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439.48629999999997</v>
      </c>
    </row>
    <row r="88" spans="1:28" x14ac:dyDescent="0.2">
      <c r="A88" s="8">
        <f>IFERROR(VLOOKUP(B88,'[1]DADOS (OCULTAR)'!$P$3:$R$56,3,0),"")</f>
        <v>9039744000356</v>
      </c>
      <c r="B88" s="9" t="str">
        <f>'[1]TCE - ANEXO III - Preencher'!C97</f>
        <v>UPA OLINDA</v>
      </c>
      <c r="C88" s="10"/>
      <c r="D88" s="11" t="str">
        <f>'[1]TCE - ANEXO III - Preencher'!E67</f>
        <v>DEBORA IALLE PESSOA DE SOUSA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3224-15</v>
      </c>
      <c r="G88" s="13">
        <f>IF('[1]TCE - ANEXO III - Preencher'!H97="","",'[1]TCE - ANEXO III - Preencher'!H97)</f>
        <v>44197</v>
      </c>
      <c r="H88" s="14">
        <f>'[1]TCE - ANEXO III - Preencher'!I97</f>
        <v>0</v>
      </c>
      <c r="I88" s="14">
        <f>'[1]TCE - ANEXO III - Preencher'!J97</f>
        <v>111.3</v>
      </c>
      <c r="J88" s="14">
        <f>'[1]TCE - ANEXO III - Preencher'!K97</f>
        <v>0</v>
      </c>
      <c r="K88" s="15">
        <f>'[1]TCE - ANEXO III - Preencher'!L97</f>
        <v>132.2286</v>
      </c>
      <c r="L88" s="15">
        <f>'[1]TCE - ANEXO III - Preencher'!M97</f>
        <v>22</v>
      </c>
      <c r="M88" s="15">
        <f t="shared" si="7"/>
        <v>110.2286</v>
      </c>
      <c r="N88" s="15">
        <f>'[1]TCE - ANEXO III - Preencher'!O97</f>
        <v>1.1599999999999999</v>
      </c>
      <c r="O88" s="15">
        <f>'[1]TCE - ANEXO III - Preencher'!P97</f>
        <v>0</v>
      </c>
      <c r="P88" s="16">
        <f t="shared" si="8"/>
        <v>1.1599999999999999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61.87</v>
      </c>
      <c r="U88" s="15">
        <f>'[1]TCE - ANEXO III - Preencher'!V97</f>
        <v>0</v>
      </c>
      <c r="V88" s="16">
        <f t="shared" si="10"/>
        <v>61.87</v>
      </c>
      <c r="W88" s="17" t="str">
        <f>IF('[1]TCE - ANEXO III - Preencher'!X97="","",'[1]TCE - ANEXO III - Preencher'!X97)</f>
        <v>AUXILIO CRECHE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284.55859999999996</v>
      </c>
    </row>
    <row r="89" spans="1:28" x14ac:dyDescent="0.2">
      <c r="A89" s="8">
        <f>IFERROR(VLOOKUP(B89,'[1]DADOS (OCULTAR)'!$P$3:$R$56,3,0),"")</f>
        <v>9039744000356</v>
      </c>
      <c r="B89" s="9" t="str">
        <f>'[1]TCE - ANEXO III - Preencher'!C98</f>
        <v>UPA OLINDA</v>
      </c>
      <c r="C89" s="10"/>
      <c r="D89" s="11" t="str">
        <f>'[1]TCE - ANEXO III - Preencher'!E68</f>
        <v>DEBORA THAIS MARINHO FERREIRA ESPINDOLA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2235-05</v>
      </c>
      <c r="G89" s="13">
        <f>IF('[1]TCE - ANEXO III - Preencher'!H98="","",'[1]TCE - ANEXO III - Preencher'!H98)</f>
        <v>44197</v>
      </c>
      <c r="H89" s="14">
        <f>'[1]TCE - ANEXO III - Preencher'!I98</f>
        <v>0</v>
      </c>
      <c r="I89" s="14">
        <f>'[1]TCE - ANEXO III - Preencher'!J98</f>
        <v>269.52999999999997</v>
      </c>
      <c r="J89" s="14">
        <f>'[1]TCE - ANEXO III - Preencher'!K98</f>
        <v>0</v>
      </c>
      <c r="K89" s="15">
        <f>'[1]TCE - ANEXO III - Preencher'!L98</f>
        <v>132.2286</v>
      </c>
      <c r="L89" s="15">
        <f>'[1]TCE - ANEXO III - Preencher'!M98</f>
        <v>0</v>
      </c>
      <c r="M89" s="15">
        <f t="shared" si="7"/>
        <v>132.2286</v>
      </c>
      <c r="N89" s="15">
        <f>'[1]TCE - ANEXO III - Preencher'!O98</f>
        <v>2.44</v>
      </c>
      <c r="O89" s="15">
        <f>'[1]TCE - ANEXO III - Preencher'!P98</f>
        <v>0</v>
      </c>
      <c r="P89" s="16">
        <f t="shared" si="8"/>
        <v>2.44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404.1986</v>
      </c>
    </row>
    <row r="90" spans="1:28" x14ac:dyDescent="0.2">
      <c r="A90" s="8">
        <f>IFERROR(VLOOKUP(B90,'[1]DADOS (OCULTAR)'!$P$3:$R$56,3,0),"")</f>
        <v>9039744000356</v>
      </c>
      <c r="B90" s="9" t="str">
        <f>'[1]TCE - ANEXO III - Preencher'!C99</f>
        <v>UPA OLINDA</v>
      </c>
      <c r="C90" s="10"/>
      <c r="D90" s="11" t="str">
        <f>'[1]TCE - ANEXO III - Preencher'!E69</f>
        <v>DIJANE BISPO DOS SANTOS</v>
      </c>
      <c r="E90" s="9" t="str">
        <f>IF('[1]TCE - ANEXO III - Preencher'!F99="4 - Assistência Odontológica","2 - Outros Profissionais da Saúde",'[1]TCE - ANEXO III - Preencher'!F99)</f>
        <v>1 - Médico</v>
      </c>
      <c r="F90" s="12" t="str">
        <f>'[1]TCE - ANEXO III - Preencher'!G99</f>
        <v>2251-25</v>
      </c>
      <c r="G90" s="13">
        <f>IF('[1]TCE - ANEXO III - Preencher'!H99="","",'[1]TCE - ANEXO III - Preencher'!H99)</f>
        <v>44197</v>
      </c>
      <c r="H90" s="14">
        <f>'[1]TCE - ANEXO III - Preencher'!I99</f>
        <v>0</v>
      </c>
      <c r="I90" s="14">
        <f>'[1]TCE - ANEXO III - Preencher'!J99</f>
        <v>402.5</v>
      </c>
      <c r="J90" s="14">
        <f>'[1]TCE - ANEXO III - Preencher'!K99</f>
        <v>0</v>
      </c>
      <c r="K90" s="15">
        <f>'[1]TCE - ANEXO III - Preencher'!L99</f>
        <v>132.2286</v>
      </c>
      <c r="L90" s="15">
        <f>'[1]TCE - ANEXO III - Preencher'!M99</f>
        <v>3.17</v>
      </c>
      <c r="M90" s="15">
        <f t="shared" si="7"/>
        <v>129.05860000000001</v>
      </c>
      <c r="N90" s="15">
        <f>'[1]TCE - ANEXO III - Preencher'!O99</f>
        <v>9.2799999999999994</v>
      </c>
      <c r="O90" s="15">
        <f>'[1]TCE - ANEXO III - Preencher'!P99</f>
        <v>0</v>
      </c>
      <c r="P90" s="16">
        <f t="shared" si="8"/>
        <v>9.2799999999999994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540.83860000000004</v>
      </c>
    </row>
    <row r="91" spans="1:28" x14ac:dyDescent="0.2">
      <c r="A91" s="8">
        <f>IFERROR(VLOOKUP(B91,'[1]DADOS (OCULTAR)'!$P$3:$R$56,3,0),"")</f>
        <v>9039744000356</v>
      </c>
      <c r="B91" s="9" t="str">
        <f>'[1]TCE - ANEXO III - Preencher'!C100</f>
        <v>UPA OLINDA</v>
      </c>
      <c r="C91" s="10"/>
      <c r="D91" s="11" t="str">
        <f>'[1]TCE - ANEXO III - Preencher'!E70</f>
        <v>DIOGENES HENRIQUE DOS SANTOS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3226-05</v>
      </c>
      <c r="G91" s="13">
        <f>IF('[1]TCE - ANEXO III - Preencher'!H100="","",'[1]TCE - ANEXO III - Preencher'!H100)</f>
        <v>44197</v>
      </c>
      <c r="H91" s="14">
        <f>'[1]TCE - ANEXO III - Preencher'!I100</f>
        <v>0</v>
      </c>
      <c r="I91" s="14">
        <f>'[1]TCE - ANEXO III - Preencher'!J100</f>
        <v>140.44</v>
      </c>
      <c r="J91" s="14">
        <f>'[1]TCE - ANEXO III - Preencher'!K100</f>
        <v>0</v>
      </c>
      <c r="K91" s="15">
        <f>'[1]TCE - ANEXO III - Preencher'!L100</f>
        <v>132.2286</v>
      </c>
      <c r="L91" s="15">
        <f>'[1]TCE - ANEXO III - Preencher'!M100</f>
        <v>22</v>
      </c>
      <c r="M91" s="15">
        <f t="shared" si="7"/>
        <v>110.2286</v>
      </c>
      <c r="N91" s="15">
        <f>'[1]TCE - ANEXO III - Preencher'!O100</f>
        <v>1.1599999999999999</v>
      </c>
      <c r="O91" s="15">
        <f>'[1]TCE - ANEXO III - Preencher'!P100</f>
        <v>0</v>
      </c>
      <c r="P91" s="16">
        <f t="shared" si="8"/>
        <v>1.1599999999999999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251.82859999999999</v>
      </c>
    </row>
    <row r="92" spans="1:28" x14ac:dyDescent="0.2">
      <c r="A92" s="8">
        <f>IFERROR(VLOOKUP(B92,'[1]DADOS (OCULTAR)'!$P$3:$R$56,3,0),"")</f>
        <v>9039744000356</v>
      </c>
      <c r="B92" s="9" t="str">
        <f>'[1]TCE - ANEXO III - Preencher'!C101</f>
        <v>UPA OLINDA</v>
      </c>
      <c r="C92" s="10"/>
      <c r="D92" s="11" t="str">
        <f>'[1]TCE - ANEXO III - Preencher'!E71</f>
        <v>DRIELI GESSICA DA SILVA PRADO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5152-05</v>
      </c>
      <c r="G92" s="13">
        <f>IF('[1]TCE - ANEXO III - Preencher'!H101="","",'[1]TCE - ANEXO III - Preencher'!H101)</f>
        <v>44197</v>
      </c>
      <c r="H92" s="14">
        <f>'[1]TCE - ANEXO III - Preencher'!I101</f>
        <v>0</v>
      </c>
      <c r="I92" s="14">
        <f>'[1]TCE - ANEXO III - Preencher'!J101</f>
        <v>164.17</v>
      </c>
      <c r="J92" s="14">
        <f>'[1]TCE - ANEXO III - Preencher'!K101</f>
        <v>0</v>
      </c>
      <c r="K92" s="15">
        <f>'[1]TCE - ANEXO III - Preencher'!L101</f>
        <v>132.2286</v>
      </c>
      <c r="L92" s="15">
        <f>'[1]TCE - ANEXO III - Preencher'!M101</f>
        <v>22</v>
      </c>
      <c r="M92" s="15">
        <f t="shared" si="7"/>
        <v>110.2286</v>
      </c>
      <c r="N92" s="15">
        <f>'[1]TCE - ANEXO III - Preencher'!O101</f>
        <v>1.1599999999999999</v>
      </c>
      <c r="O92" s="15">
        <f>'[1]TCE - ANEXO III - Preencher'!P101</f>
        <v>0</v>
      </c>
      <c r="P92" s="16">
        <f t="shared" si="8"/>
        <v>1.1599999999999999</v>
      </c>
      <c r="Q92" s="15">
        <f>'[1]TCE - ANEXO III - Preencher'!R101</f>
        <v>110.4477</v>
      </c>
      <c r="R92" s="15">
        <f>'[1]TCE - ANEXO III - Preencher'!S101</f>
        <v>66</v>
      </c>
      <c r="S92" s="16">
        <f t="shared" si="9"/>
        <v>44.447699999999998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320.00630000000001</v>
      </c>
    </row>
    <row r="93" spans="1:28" x14ac:dyDescent="0.2">
      <c r="A93" s="8">
        <f>IFERROR(VLOOKUP(B93,'[1]DADOS (OCULTAR)'!$P$3:$R$56,3,0),"")</f>
        <v>9039744000356</v>
      </c>
      <c r="B93" s="9" t="str">
        <f>'[1]TCE - ANEXO III - Preencher'!C102</f>
        <v>UPA OLINDA</v>
      </c>
      <c r="C93" s="10"/>
      <c r="D93" s="11" t="str">
        <f>'[1]TCE - ANEXO III - Preencher'!E72</f>
        <v>EDENIR TRINDADE DA SILVA</v>
      </c>
      <c r="E93" s="9" t="str">
        <f>IF('[1]TCE - ANEXO III - Preencher'!F102="4 - Assistência Odontológica","2 - Outros Profissionais da Saúde",'[1]TCE - ANEXO III - Preencher'!F102)</f>
        <v>1 - Médico</v>
      </c>
      <c r="F93" s="12" t="str">
        <f>'[1]TCE - ANEXO III - Preencher'!G102</f>
        <v>2251-25</v>
      </c>
      <c r="G93" s="13">
        <f>IF('[1]TCE - ANEXO III - Preencher'!H102="","",'[1]TCE - ANEXO III - Preencher'!H102)</f>
        <v>44197</v>
      </c>
      <c r="H93" s="14">
        <f>'[1]TCE - ANEXO III - Preencher'!I102</f>
        <v>0</v>
      </c>
      <c r="I93" s="14">
        <f>'[1]TCE - ANEXO III - Preencher'!J102</f>
        <v>634.79</v>
      </c>
      <c r="J93" s="14">
        <f>'[1]TCE - ANEXO III - Preencher'!K102</f>
        <v>0</v>
      </c>
      <c r="K93" s="15">
        <f>'[1]TCE - ANEXO III - Preencher'!L102</f>
        <v>132.2286</v>
      </c>
      <c r="L93" s="15">
        <f>'[1]TCE - ANEXO III - Preencher'!M102</f>
        <v>0</v>
      </c>
      <c r="M93" s="15">
        <f t="shared" si="7"/>
        <v>132.2286</v>
      </c>
      <c r="N93" s="15">
        <f>'[1]TCE - ANEXO III - Preencher'!O102</f>
        <v>9.2799999999999994</v>
      </c>
      <c r="O93" s="15">
        <f>'[1]TCE - ANEXO III - Preencher'!P102</f>
        <v>0</v>
      </c>
      <c r="P93" s="16">
        <f t="shared" si="8"/>
        <v>9.2799999999999994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776.29859999999996</v>
      </c>
    </row>
    <row r="94" spans="1:28" x14ac:dyDescent="0.2">
      <c r="A94" s="8">
        <f>IFERROR(VLOOKUP(B94,'[1]DADOS (OCULTAR)'!$P$3:$R$56,3,0),"")</f>
        <v>9039744000356</v>
      </c>
      <c r="B94" s="9" t="str">
        <f>'[1]TCE - ANEXO III - Preencher'!C103</f>
        <v>UPA OLINDA</v>
      </c>
      <c r="C94" s="10"/>
      <c r="D94" s="11" t="str">
        <f>'[1]TCE - ANEXO III - Preencher'!E73</f>
        <v>EDGAR DE BARROS LOBO JUNIOR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>
        <f>IF('[1]TCE - ANEXO III - Preencher'!H103="","",'[1]TCE - ANEXO III - Preencher'!H103)</f>
        <v>44197</v>
      </c>
      <c r="H94" s="14">
        <f>'[1]TCE - ANEXO III - Preencher'!I103</f>
        <v>0</v>
      </c>
      <c r="I94" s="14">
        <f>'[1]TCE - ANEXO III - Preencher'!J103</f>
        <v>122.11</v>
      </c>
      <c r="J94" s="14">
        <f>'[1]TCE - ANEXO III - Preencher'!K103</f>
        <v>0</v>
      </c>
      <c r="K94" s="15">
        <f>'[1]TCE - ANEXO III - Preencher'!L103</f>
        <v>132.2286</v>
      </c>
      <c r="L94" s="15">
        <f>'[1]TCE - ANEXO III - Preencher'!M103</f>
        <v>22</v>
      </c>
      <c r="M94" s="15">
        <f t="shared" si="7"/>
        <v>110.2286</v>
      </c>
      <c r="N94" s="15">
        <f>'[1]TCE - ANEXO III - Preencher'!O103</f>
        <v>1.1599999999999999</v>
      </c>
      <c r="O94" s="15">
        <f>'[1]TCE - ANEXO III - Preencher'!P103</f>
        <v>0</v>
      </c>
      <c r="P94" s="16">
        <f t="shared" si="8"/>
        <v>1.1599999999999999</v>
      </c>
      <c r="Q94" s="15">
        <f>'[1]TCE - ANEXO III - Preencher'!R103</f>
        <v>124.25</v>
      </c>
      <c r="R94" s="15">
        <f>'[1]TCE - ANEXO III - Preencher'!S103</f>
        <v>66</v>
      </c>
      <c r="S94" s="16">
        <f t="shared" si="9"/>
        <v>58.25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291.74860000000001</v>
      </c>
    </row>
    <row r="95" spans="1:28" x14ac:dyDescent="0.2">
      <c r="A95" s="8">
        <f>IFERROR(VLOOKUP(B95,'[1]DADOS (OCULTAR)'!$P$3:$R$56,3,0),"")</f>
        <v>9039744000356</v>
      </c>
      <c r="B95" s="9" t="str">
        <f>'[1]TCE - ANEXO III - Preencher'!C104</f>
        <v>UPA OLINDA</v>
      </c>
      <c r="C95" s="10"/>
      <c r="D95" s="11" t="str">
        <f>'[1]TCE - ANEXO III - Preencher'!E74</f>
        <v>EDGAR DE OLIVEIRA NETO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2232-08</v>
      </c>
      <c r="G95" s="13">
        <f>IF('[1]TCE - ANEXO III - Preencher'!H104="","",'[1]TCE - ANEXO III - Preencher'!H104)</f>
        <v>44197</v>
      </c>
      <c r="H95" s="14">
        <f>'[1]TCE - ANEXO III - Preencher'!I104</f>
        <v>0</v>
      </c>
      <c r="I95" s="14">
        <f>'[1]TCE - ANEXO III - Preencher'!J104</f>
        <v>322.54000000000002</v>
      </c>
      <c r="J95" s="14">
        <f>'[1]TCE - ANEXO III - Preencher'!K104</f>
        <v>0</v>
      </c>
      <c r="K95" s="15">
        <f>'[1]TCE - ANEXO III - Preencher'!L104</f>
        <v>132.2286</v>
      </c>
      <c r="L95" s="15">
        <f>'[1]TCE - ANEXO III - Preencher'!M104</f>
        <v>0</v>
      </c>
      <c r="M95" s="15">
        <f t="shared" si="7"/>
        <v>132.2286</v>
      </c>
      <c r="N95" s="15">
        <f>'[1]TCE - ANEXO III - Preencher'!O104</f>
        <v>1.1599999999999999</v>
      </c>
      <c r="O95" s="15">
        <f>'[1]TCE - ANEXO III - Preencher'!P104</f>
        <v>0</v>
      </c>
      <c r="P95" s="16">
        <f t="shared" si="8"/>
        <v>1.1599999999999999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455.92860000000002</v>
      </c>
    </row>
    <row r="96" spans="1:28" x14ac:dyDescent="0.2">
      <c r="A96" s="8">
        <f>IFERROR(VLOOKUP(B96,'[1]DADOS (OCULTAR)'!$P$3:$R$56,3,0),"")</f>
        <v>9039744000356</v>
      </c>
      <c r="B96" s="9" t="str">
        <f>'[1]TCE - ANEXO III - Preencher'!C105</f>
        <v>UPA OLINDA</v>
      </c>
      <c r="C96" s="10"/>
      <c r="D96" s="11" t="str">
        <f>'[1]TCE - ANEXO III - Preencher'!E75</f>
        <v>EDIVANI JOSEFA DOS SANTOS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5151-10</v>
      </c>
      <c r="G96" s="13">
        <f>IF('[1]TCE - ANEXO III - Preencher'!H105="","",'[1]TCE - ANEXO III - Preencher'!H105)</f>
        <v>44197</v>
      </c>
      <c r="H96" s="14">
        <f>'[1]TCE - ANEXO III - Preencher'!I105</f>
        <v>0</v>
      </c>
      <c r="I96" s="14">
        <f>'[1]TCE - ANEXO III - Preencher'!J105</f>
        <v>133.22999999999999</v>
      </c>
      <c r="J96" s="14">
        <f>'[1]TCE - ANEXO III - Preencher'!K105</f>
        <v>0</v>
      </c>
      <c r="K96" s="15">
        <f>'[1]TCE - ANEXO III - Preencher'!L105</f>
        <v>132.2286</v>
      </c>
      <c r="L96" s="15">
        <f>'[1]TCE - ANEXO III - Preencher'!M105</f>
        <v>22</v>
      </c>
      <c r="M96" s="15">
        <f t="shared" si="7"/>
        <v>110.2286</v>
      </c>
      <c r="N96" s="15">
        <f>'[1]TCE - ANEXO III - Preencher'!O105</f>
        <v>1.1599999999999999</v>
      </c>
      <c r="O96" s="15">
        <f>'[1]TCE - ANEXO III - Preencher'!P105</f>
        <v>0</v>
      </c>
      <c r="P96" s="16">
        <f t="shared" si="8"/>
        <v>1.1599999999999999</v>
      </c>
      <c r="Q96" s="15">
        <f>'[1]TCE - ANEXO III - Preencher'!R105</f>
        <v>129.25</v>
      </c>
      <c r="R96" s="15">
        <f>'[1]TCE - ANEXO III - Preencher'!S105</f>
        <v>66</v>
      </c>
      <c r="S96" s="16">
        <f t="shared" si="9"/>
        <v>63.25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307.86860000000001</v>
      </c>
    </row>
    <row r="97" spans="1:28" x14ac:dyDescent="0.2">
      <c r="A97" s="8">
        <f>IFERROR(VLOOKUP(B97,'[1]DADOS (OCULTAR)'!$P$3:$R$56,3,0),"")</f>
        <v>9039744000356</v>
      </c>
      <c r="B97" s="9" t="str">
        <f>'[1]TCE - ANEXO III - Preencher'!C106</f>
        <v>UPA OLINDA</v>
      </c>
      <c r="C97" s="10"/>
      <c r="D97" s="11" t="str">
        <f>'[1]TCE - ANEXO III - Preencher'!E76</f>
        <v>EDIVANIA MARIA DA SILVA BELARMINO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2251-25</v>
      </c>
      <c r="G97" s="13">
        <f>IF('[1]TCE - ANEXO III - Preencher'!H106="","",'[1]TCE - ANEXO III - Preencher'!H106)</f>
        <v>44197</v>
      </c>
      <c r="H97" s="14">
        <f>'[1]TCE - ANEXO III - Preencher'!I106</f>
        <v>0</v>
      </c>
      <c r="I97" s="14">
        <f>'[1]TCE - ANEXO III - Preencher'!J106</f>
        <v>1209.4100000000001</v>
      </c>
      <c r="J97" s="14">
        <f>'[1]TCE - ANEXO III - Preencher'!K106</f>
        <v>0</v>
      </c>
      <c r="K97" s="15">
        <f>'[1]TCE - ANEXO III - Preencher'!L106</f>
        <v>132.2286</v>
      </c>
      <c r="L97" s="15">
        <f>'[1]TCE - ANEXO III - Preencher'!M106</f>
        <v>0</v>
      </c>
      <c r="M97" s="15">
        <f t="shared" si="7"/>
        <v>132.2286</v>
      </c>
      <c r="N97" s="15">
        <f>'[1]TCE - ANEXO III - Preencher'!O106</f>
        <v>9.2799999999999994</v>
      </c>
      <c r="O97" s="15">
        <f>'[1]TCE - ANEXO III - Preencher'!P106</f>
        <v>0</v>
      </c>
      <c r="P97" s="16">
        <f t="shared" si="8"/>
        <v>9.2799999999999994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1350.9186</v>
      </c>
    </row>
    <row r="98" spans="1:28" x14ac:dyDescent="0.2">
      <c r="A98" s="8">
        <f>IFERROR(VLOOKUP(B98,'[1]DADOS (OCULTAR)'!$P$3:$R$56,3,0),"")</f>
        <v>9039744000356</v>
      </c>
      <c r="B98" s="9" t="str">
        <f>'[1]TCE - ANEXO III - Preencher'!C107</f>
        <v>UPA OLINDA</v>
      </c>
      <c r="C98" s="10"/>
      <c r="D98" s="11" t="str">
        <f>'[1]TCE - ANEXO III - Preencher'!E77</f>
        <v>EDJANE MARIA DOS SANTOS SILVA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2251-25</v>
      </c>
      <c r="G98" s="13">
        <f>IF('[1]TCE - ANEXO III - Preencher'!H107="","",'[1]TCE - ANEXO III - Preencher'!H107)</f>
        <v>44197</v>
      </c>
      <c r="H98" s="14">
        <f>'[1]TCE - ANEXO III - Preencher'!I107</f>
        <v>0</v>
      </c>
      <c r="I98" s="14">
        <f>'[1]TCE - ANEXO III - Preencher'!J107</f>
        <v>936.34</v>
      </c>
      <c r="J98" s="14">
        <f>'[1]TCE - ANEXO III - Preencher'!K107</f>
        <v>0</v>
      </c>
      <c r="K98" s="15">
        <f>'[1]TCE - ANEXO III - Preencher'!L107</f>
        <v>132.2286</v>
      </c>
      <c r="L98" s="15">
        <f>'[1]TCE - ANEXO III - Preencher'!M107</f>
        <v>0</v>
      </c>
      <c r="M98" s="15">
        <f t="shared" si="7"/>
        <v>132.2286</v>
      </c>
      <c r="N98" s="15">
        <f>'[1]TCE - ANEXO III - Preencher'!O107</f>
        <v>9.2799999999999994</v>
      </c>
      <c r="O98" s="15">
        <f>'[1]TCE - ANEXO III - Preencher'!P107</f>
        <v>0</v>
      </c>
      <c r="P98" s="16">
        <f t="shared" si="8"/>
        <v>9.2799999999999994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1077.8486</v>
      </c>
    </row>
    <row r="99" spans="1:28" x14ac:dyDescent="0.2">
      <c r="A99" s="8">
        <f>IFERROR(VLOOKUP(B99,'[1]DADOS (OCULTAR)'!$P$3:$R$56,3,0),"")</f>
        <v>9039744000356</v>
      </c>
      <c r="B99" s="9" t="str">
        <f>'[1]TCE - ANEXO III - Preencher'!C108</f>
        <v>UPA OLINDA</v>
      </c>
      <c r="C99" s="10"/>
      <c r="D99" s="11" t="str">
        <f>'[1]TCE - ANEXO III - Preencher'!E78</f>
        <v>EDMILSON DANTAS NOGUEIRA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2252-70</v>
      </c>
      <c r="G99" s="13">
        <f>IF('[1]TCE - ANEXO III - Preencher'!H108="","",'[1]TCE - ANEXO III - Preencher'!H108)</f>
        <v>44197</v>
      </c>
      <c r="H99" s="14">
        <f>'[1]TCE - ANEXO III - Preencher'!I108</f>
        <v>0</v>
      </c>
      <c r="I99" s="14">
        <f>'[1]TCE - ANEXO III - Preencher'!J108</f>
        <v>41.46</v>
      </c>
      <c r="J99" s="14">
        <f>'[1]TCE - ANEXO III - Preencher'!K108</f>
        <v>0</v>
      </c>
      <c r="K99" s="15">
        <f>'[1]TCE - ANEXO III - Preencher'!L108</f>
        <v>132.2286</v>
      </c>
      <c r="L99" s="15">
        <f>'[1]TCE - ANEXO III - Preencher'!M108</f>
        <v>0</v>
      </c>
      <c r="M99" s="15">
        <f t="shared" si="7"/>
        <v>132.2286</v>
      </c>
      <c r="N99" s="15">
        <f>'[1]TCE - ANEXO III - Preencher'!O108</f>
        <v>9.2799999999999994</v>
      </c>
      <c r="O99" s="15">
        <f>'[1]TCE - ANEXO III - Preencher'!P108</f>
        <v>0</v>
      </c>
      <c r="P99" s="16">
        <f t="shared" si="8"/>
        <v>9.2799999999999994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182.96860000000001</v>
      </c>
    </row>
    <row r="100" spans="1:28" x14ac:dyDescent="0.2">
      <c r="A100" s="8">
        <f>IFERROR(VLOOKUP(B100,'[1]DADOS (OCULTAR)'!$P$3:$R$56,3,0),"")</f>
        <v>9039744000356</v>
      </c>
      <c r="B100" s="9" t="str">
        <f>'[1]TCE - ANEXO III - Preencher'!C109</f>
        <v>UPA OLINDA</v>
      </c>
      <c r="C100" s="10"/>
      <c r="D100" s="11" t="str">
        <f>'[1]TCE - ANEXO III - Preencher'!E79</f>
        <v>EDSON BEZERRA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2251-25</v>
      </c>
      <c r="G100" s="13">
        <f>IF('[1]TCE - ANEXO III - Preencher'!H109="","",'[1]TCE - ANEXO III - Preencher'!H109)</f>
        <v>44197</v>
      </c>
      <c r="H100" s="14">
        <f>'[1]TCE - ANEXO III - Preencher'!I109</f>
        <v>0</v>
      </c>
      <c r="I100" s="14">
        <f>'[1]TCE - ANEXO III - Preencher'!J109</f>
        <v>479.36</v>
      </c>
      <c r="J100" s="14">
        <f>'[1]TCE - ANEXO III - Preencher'!K109</f>
        <v>0</v>
      </c>
      <c r="K100" s="15">
        <f>'[1]TCE - ANEXO III - Preencher'!L109</f>
        <v>132.2286</v>
      </c>
      <c r="L100" s="15">
        <f>'[1]TCE - ANEXO III - Preencher'!M109</f>
        <v>0</v>
      </c>
      <c r="M100" s="15">
        <f t="shared" si="7"/>
        <v>132.2286</v>
      </c>
      <c r="N100" s="15">
        <f>'[1]TCE - ANEXO III - Preencher'!O109</f>
        <v>9.2799999999999994</v>
      </c>
      <c r="O100" s="15">
        <f>'[1]TCE - ANEXO III - Preencher'!P109</f>
        <v>0</v>
      </c>
      <c r="P100" s="16">
        <f t="shared" si="8"/>
        <v>9.2799999999999994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620.86860000000001</v>
      </c>
    </row>
    <row r="101" spans="1:28" x14ac:dyDescent="0.2">
      <c r="A101" s="8">
        <f>IFERROR(VLOOKUP(B101,'[1]DADOS (OCULTAR)'!$P$3:$R$56,3,0),"")</f>
        <v>9039744000356</v>
      </c>
      <c r="B101" s="9" t="str">
        <f>'[1]TCE - ANEXO III - Preencher'!C110</f>
        <v>UPA OLINDA</v>
      </c>
      <c r="C101" s="10"/>
      <c r="D101" s="11" t="str">
        <f>'[1]TCE - ANEXO III - Preencher'!E80</f>
        <v>EDSON FEITOSA DA SILVA</v>
      </c>
      <c r="E101" s="9" t="str">
        <f>IF('[1]TCE - ANEXO III - Preencher'!F110="4 - Assistência Odontológica","2 - Outros Profissionais da Saúde",'[1]TCE - ANEXO III - Preencher'!F110)</f>
        <v>1 - Médico</v>
      </c>
      <c r="F101" s="12" t="str">
        <f>'[1]TCE - ANEXO III - Preencher'!G110</f>
        <v>2251-25</v>
      </c>
      <c r="G101" s="13">
        <f>IF('[1]TCE - ANEXO III - Preencher'!H110="","",'[1]TCE - ANEXO III - Preencher'!H110)</f>
        <v>44197</v>
      </c>
      <c r="H101" s="14">
        <f>'[1]TCE - ANEXO III - Preencher'!I110</f>
        <v>0</v>
      </c>
      <c r="I101" s="14">
        <f>'[1]TCE - ANEXO III - Preencher'!J110</f>
        <v>378.4</v>
      </c>
      <c r="J101" s="14">
        <f>'[1]TCE - ANEXO III - Preencher'!K110</f>
        <v>0</v>
      </c>
      <c r="K101" s="15">
        <f>'[1]TCE - ANEXO III - Preencher'!L110</f>
        <v>132.2286</v>
      </c>
      <c r="L101" s="15">
        <f>'[1]TCE - ANEXO III - Preencher'!M110</f>
        <v>0</v>
      </c>
      <c r="M101" s="15">
        <f t="shared" si="7"/>
        <v>132.2286</v>
      </c>
      <c r="N101" s="15">
        <f>'[1]TCE - ANEXO III - Preencher'!O110</f>
        <v>9.2799999999999994</v>
      </c>
      <c r="O101" s="15">
        <f>'[1]TCE - ANEXO III - Preencher'!P110</f>
        <v>0</v>
      </c>
      <c r="P101" s="16">
        <f t="shared" si="8"/>
        <v>9.2799999999999994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519.90859999999998</v>
      </c>
    </row>
    <row r="102" spans="1:28" x14ac:dyDescent="0.2">
      <c r="A102" s="8">
        <f>IFERROR(VLOOKUP(B102,'[1]DADOS (OCULTAR)'!$P$3:$R$56,3,0),"")</f>
        <v>9039744000356</v>
      </c>
      <c r="B102" s="9" t="str">
        <f>'[1]TCE - ANEXO III - Preencher'!C111</f>
        <v>UPA OLINDA</v>
      </c>
      <c r="C102" s="10"/>
      <c r="D102" s="11" t="str">
        <f>'[1]TCE - ANEXO III - Preencher'!E81</f>
        <v>EDVANIA VIANA DE LIRA</v>
      </c>
      <c r="E102" s="9" t="str">
        <f>IF('[1]TCE - ANEXO III - Preencher'!F111="4 - Assistência Odontológica","2 - Outros Profissionais da Saúde",'[1]TCE - ANEXO III - Preencher'!F111)</f>
        <v>1 - Médico</v>
      </c>
      <c r="F102" s="12" t="str">
        <f>'[1]TCE - ANEXO III - Preencher'!G111</f>
        <v>2251-25</v>
      </c>
      <c r="G102" s="13">
        <f>IF('[1]TCE - ANEXO III - Preencher'!H111="","",'[1]TCE - ANEXO III - Preencher'!H111)</f>
        <v>44197</v>
      </c>
      <c r="H102" s="14">
        <f>'[1]TCE - ANEXO III - Preencher'!I111</f>
        <v>0</v>
      </c>
      <c r="I102" s="14">
        <f>'[1]TCE - ANEXO III - Preencher'!J111</f>
        <v>135.87</v>
      </c>
      <c r="J102" s="14">
        <f>'[1]TCE - ANEXO III - Preencher'!K111</f>
        <v>0</v>
      </c>
      <c r="K102" s="15">
        <f>'[1]TCE - ANEXO III - Preencher'!L111</f>
        <v>132.2286</v>
      </c>
      <c r="L102" s="15">
        <f>'[1]TCE - ANEXO III - Preencher'!M111</f>
        <v>0</v>
      </c>
      <c r="M102" s="15">
        <f t="shared" si="7"/>
        <v>132.2286</v>
      </c>
      <c r="N102" s="15">
        <f>'[1]TCE - ANEXO III - Preencher'!O111</f>
        <v>9.2799999999999994</v>
      </c>
      <c r="O102" s="15">
        <f>'[1]TCE - ANEXO III - Preencher'!P111</f>
        <v>0</v>
      </c>
      <c r="P102" s="16">
        <f t="shared" si="8"/>
        <v>9.2799999999999994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277.37860000000001</v>
      </c>
    </row>
    <row r="103" spans="1:28" x14ac:dyDescent="0.2">
      <c r="A103" s="8">
        <f>IFERROR(VLOOKUP(B103,'[1]DADOS (OCULTAR)'!$P$3:$R$56,3,0),"")</f>
        <v>9039744000356</v>
      </c>
      <c r="B103" s="9" t="str">
        <f>'[1]TCE - ANEXO III - Preencher'!C112</f>
        <v>UPA OLINDA</v>
      </c>
      <c r="C103" s="10"/>
      <c r="D103" s="11" t="str">
        <f>'[1]TCE - ANEXO III - Preencher'!E82</f>
        <v>ELANE PRAZERES DE MELO</v>
      </c>
      <c r="E103" s="9" t="str">
        <f>IF('[1]TCE - ANEXO III - Preencher'!F112="4 - Assistência Odontológica","2 - Outros Profissionais da Saúde",'[1]TCE - ANEXO III - Preencher'!F112)</f>
        <v>1 - Médico</v>
      </c>
      <c r="F103" s="12" t="str">
        <f>'[1]TCE - ANEXO III - Preencher'!G112</f>
        <v>2251-25</v>
      </c>
      <c r="G103" s="13">
        <f>IF('[1]TCE - ANEXO III - Preencher'!H112="","",'[1]TCE - ANEXO III - Preencher'!H112)</f>
        <v>44197</v>
      </c>
      <c r="H103" s="14">
        <f>'[1]TCE - ANEXO III - Preencher'!I112</f>
        <v>0</v>
      </c>
      <c r="I103" s="14">
        <f>'[1]TCE - ANEXO III - Preencher'!J112</f>
        <v>267.73</v>
      </c>
      <c r="J103" s="14">
        <f>'[1]TCE - ANEXO III - Preencher'!K112</f>
        <v>0</v>
      </c>
      <c r="K103" s="15">
        <f>'[1]TCE - ANEXO III - Preencher'!L112</f>
        <v>132.2286</v>
      </c>
      <c r="L103" s="15">
        <f>'[1]TCE - ANEXO III - Preencher'!M112</f>
        <v>0</v>
      </c>
      <c r="M103" s="15">
        <f t="shared" si="7"/>
        <v>132.2286</v>
      </c>
      <c r="N103" s="15">
        <f>'[1]TCE - ANEXO III - Preencher'!O112</f>
        <v>9.2799999999999994</v>
      </c>
      <c r="O103" s="15">
        <f>'[1]TCE - ANEXO III - Preencher'!P112</f>
        <v>0</v>
      </c>
      <c r="P103" s="16">
        <f t="shared" si="8"/>
        <v>9.2799999999999994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409.23860000000002</v>
      </c>
    </row>
    <row r="104" spans="1:28" x14ac:dyDescent="0.2">
      <c r="A104" s="8">
        <f>IFERROR(VLOOKUP(B104,'[1]DADOS (OCULTAR)'!$P$3:$R$56,3,0),"")</f>
        <v>9039744000356</v>
      </c>
      <c r="B104" s="9" t="str">
        <f>'[1]TCE - ANEXO III - Preencher'!C113</f>
        <v>UPA OLINDA</v>
      </c>
      <c r="C104" s="10"/>
      <c r="D104" s="11" t="str">
        <f>'[1]TCE - ANEXO III - Preencher'!E83</f>
        <v>ELIANA MARIA DUARTE DA SILVA FRANCA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5174-10</v>
      </c>
      <c r="G104" s="13">
        <f>IF('[1]TCE - ANEXO III - Preencher'!H113="","",'[1]TCE - ANEXO III - Preencher'!H113)</f>
        <v>44197</v>
      </c>
      <c r="H104" s="14">
        <f>'[1]TCE - ANEXO III - Preencher'!I113</f>
        <v>0</v>
      </c>
      <c r="I104" s="14">
        <f>'[1]TCE - ANEXO III - Preencher'!J113</f>
        <v>123.02</v>
      </c>
      <c r="J104" s="14">
        <f>'[1]TCE - ANEXO III - Preencher'!K113</f>
        <v>0</v>
      </c>
      <c r="K104" s="15">
        <f>'[1]TCE - ANEXO III - Preencher'!L113</f>
        <v>132.2286</v>
      </c>
      <c r="L104" s="15">
        <f>'[1]TCE - ANEXO III - Preencher'!M113</f>
        <v>22</v>
      </c>
      <c r="M104" s="15">
        <f t="shared" si="7"/>
        <v>110.2286</v>
      </c>
      <c r="N104" s="15">
        <f>'[1]TCE - ANEXO III - Preencher'!O113</f>
        <v>1.1599999999999999</v>
      </c>
      <c r="O104" s="15">
        <f>'[1]TCE - ANEXO III - Preencher'!P113</f>
        <v>0</v>
      </c>
      <c r="P104" s="16">
        <f t="shared" si="8"/>
        <v>1.1599999999999999</v>
      </c>
      <c r="Q104" s="15">
        <f>'[1]TCE - ANEXO III - Preencher'!R113</f>
        <v>114.78</v>
      </c>
      <c r="R104" s="15">
        <f>'[1]TCE - ANEXO III - Preencher'!S113</f>
        <v>57.2</v>
      </c>
      <c r="S104" s="16">
        <f t="shared" si="9"/>
        <v>57.58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291.98860000000002</v>
      </c>
    </row>
    <row r="105" spans="1:28" x14ac:dyDescent="0.2">
      <c r="A105" s="8">
        <f>IFERROR(VLOOKUP(B105,'[1]DADOS (OCULTAR)'!$P$3:$R$56,3,0),"")</f>
        <v>9039744000356</v>
      </c>
      <c r="B105" s="9" t="str">
        <f>'[1]TCE - ANEXO III - Preencher'!C114</f>
        <v>UPA OLINDA</v>
      </c>
      <c r="C105" s="10"/>
      <c r="D105" s="11" t="str">
        <f>'[1]TCE - ANEXO III - Preencher'!E84</f>
        <v>ELIANE RODRIGUES CORREIA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2237-10</v>
      </c>
      <c r="G105" s="13">
        <f>IF('[1]TCE - ANEXO III - Preencher'!H114="","",'[1]TCE - ANEXO III - Preencher'!H114)</f>
        <v>44197</v>
      </c>
      <c r="H105" s="14">
        <f>'[1]TCE - ANEXO III - Preencher'!I114</f>
        <v>0</v>
      </c>
      <c r="I105" s="14">
        <f>'[1]TCE - ANEXO III - Preencher'!J114</f>
        <v>325.27</v>
      </c>
      <c r="J105" s="14">
        <f>'[1]TCE - ANEXO III - Preencher'!K114</f>
        <v>0</v>
      </c>
      <c r="K105" s="15">
        <f>'[1]TCE - ANEXO III - Preencher'!L114</f>
        <v>132.2286</v>
      </c>
      <c r="L105" s="15">
        <f>'[1]TCE - ANEXO III - Preencher'!M114</f>
        <v>0</v>
      </c>
      <c r="M105" s="15">
        <f t="shared" si="7"/>
        <v>132.2286</v>
      </c>
      <c r="N105" s="15">
        <f>'[1]TCE - ANEXO III - Preencher'!O114</f>
        <v>1.1599999999999999</v>
      </c>
      <c r="O105" s="15">
        <f>'[1]TCE - ANEXO III - Preencher'!P114</f>
        <v>0</v>
      </c>
      <c r="P105" s="16">
        <f t="shared" si="8"/>
        <v>1.1599999999999999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458.65860000000004</v>
      </c>
    </row>
    <row r="106" spans="1:28" x14ac:dyDescent="0.2">
      <c r="A106" s="8">
        <f>IFERROR(VLOOKUP(B106,'[1]DADOS (OCULTAR)'!$P$3:$R$56,3,0),"")</f>
        <v>9039744000356</v>
      </c>
      <c r="B106" s="9" t="str">
        <f>'[1]TCE - ANEXO III - Preencher'!C115</f>
        <v>UPA OLINDA</v>
      </c>
      <c r="C106" s="10"/>
      <c r="D106" s="11" t="str">
        <f>'[1]TCE - ANEXO III - Preencher'!E85</f>
        <v>ELINE MONIQUE SILVA DO NASCIMENTO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>
        <f>IF('[1]TCE - ANEXO III - Preencher'!H115="","",'[1]TCE - ANEXO III - Preencher'!H115)</f>
        <v>44197</v>
      </c>
      <c r="H106" s="14">
        <f>'[1]TCE - ANEXO III - Preencher'!I115</f>
        <v>0</v>
      </c>
      <c r="I106" s="14">
        <f>'[1]TCE - ANEXO III - Preencher'!J115</f>
        <v>108.05</v>
      </c>
      <c r="J106" s="14">
        <f>'[1]TCE - ANEXO III - Preencher'!K115</f>
        <v>0</v>
      </c>
      <c r="K106" s="15">
        <f>'[1]TCE - ANEXO III - Preencher'!L115</f>
        <v>132.2286</v>
      </c>
      <c r="L106" s="15">
        <f>'[1]TCE - ANEXO III - Preencher'!M115</f>
        <v>22</v>
      </c>
      <c r="M106" s="15">
        <f t="shared" si="7"/>
        <v>110.2286</v>
      </c>
      <c r="N106" s="15">
        <f>'[1]TCE - ANEXO III - Preencher'!O115</f>
        <v>1.1599999999999999</v>
      </c>
      <c r="O106" s="15">
        <f>'[1]TCE - ANEXO III - Preencher'!P115</f>
        <v>0</v>
      </c>
      <c r="P106" s="16">
        <f t="shared" si="8"/>
        <v>1.1599999999999999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219.43859999999998</v>
      </c>
    </row>
    <row r="107" spans="1:28" x14ac:dyDescent="0.2">
      <c r="A107" s="8">
        <f>IFERROR(VLOOKUP(B107,'[1]DADOS (OCULTAR)'!$P$3:$R$56,3,0),"")</f>
        <v>9039744000356</v>
      </c>
      <c r="B107" s="9" t="str">
        <f>'[1]TCE - ANEXO III - Preencher'!C116</f>
        <v>UPA OLINDA</v>
      </c>
      <c r="C107" s="10"/>
      <c r="D107" s="11" t="str">
        <f>'[1]TCE - ANEXO III - Preencher'!E86</f>
        <v>ELIS REGINA DA SILVA VILAR DE ARAUJO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3241-15</v>
      </c>
      <c r="G107" s="13">
        <f>IF('[1]TCE - ANEXO III - Preencher'!H116="","",'[1]TCE - ANEXO III - Preencher'!H116)</f>
        <v>44197</v>
      </c>
      <c r="H107" s="14">
        <f>'[1]TCE - ANEXO III - Preencher'!I116</f>
        <v>0</v>
      </c>
      <c r="I107" s="14">
        <f>'[1]TCE - ANEXO III - Preencher'!J116</f>
        <v>294.3</v>
      </c>
      <c r="J107" s="14">
        <f>'[1]TCE - ANEXO III - Preencher'!K116</f>
        <v>0</v>
      </c>
      <c r="K107" s="15">
        <f>'[1]TCE - ANEXO III - Preencher'!L116</f>
        <v>132.2286</v>
      </c>
      <c r="L107" s="15">
        <f>'[1]TCE - ANEXO III - Preencher'!M116</f>
        <v>4.07</v>
      </c>
      <c r="M107" s="15">
        <f t="shared" si="7"/>
        <v>128.15860000000001</v>
      </c>
      <c r="N107" s="15">
        <f>'[1]TCE - ANEXO III - Preencher'!O116</f>
        <v>1.1599999999999999</v>
      </c>
      <c r="O107" s="15">
        <f>'[1]TCE - ANEXO III - Preencher'!P116</f>
        <v>0</v>
      </c>
      <c r="P107" s="16">
        <f t="shared" si="8"/>
        <v>1.1599999999999999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423.61860000000007</v>
      </c>
    </row>
    <row r="108" spans="1:28" x14ac:dyDescent="0.2">
      <c r="A108" s="8">
        <f>IFERROR(VLOOKUP(B108,'[1]DADOS (OCULTAR)'!$P$3:$R$56,3,0),"")</f>
        <v>9039744000356</v>
      </c>
      <c r="B108" s="9" t="str">
        <f>'[1]TCE - ANEXO III - Preencher'!C117</f>
        <v>UPA OLINDA</v>
      </c>
      <c r="C108" s="10"/>
      <c r="D108" s="11" t="str">
        <f>'[1]TCE - ANEXO III - Preencher'!E87</f>
        <v>ELIZANGELA ALVES TORRE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4110-10</v>
      </c>
      <c r="G108" s="13">
        <f>IF('[1]TCE - ANEXO III - Preencher'!H117="","",'[1]TCE - ANEXO III - Preencher'!H117)</f>
        <v>44197</v>
      </c>
      <c r="H108" s="14">
        <f>'[1]TCE - ANEXO III - Preencher'!I117</f>
        <v>0</v>
      </c>
      <c r="I108" s="14">
        <f>'[1]TCE - ANEXO III - Preencher'!J117</f>
        <v>11</v>
      </c>
      <c r="J108" s="14">
        <f>'[1]TCE - ANEXO III - Preencher'!K117</f>
        <v>0</v>
      </c>
      <c r="K108" s="15">
        <f>'[1]TCE - ANEXO III - Preencher'!L117</f>
        <v>132.2286</v>
      </c>
      <c r="L108" s="15">
        <f>'[1]TCE - ANEXO III - Preencher'!M117</f>
        <v>0</v>
      </c>
      <c r="M108" s="15">
        <f t="shared" si="7"/>
        <v>132.2286</v>
      </c>
      <c r="N108" s="15">
        <f>'[1]TCE - ANEXO III - Preencher'!O117</f>
        <v>1.1599999999999999</v>
      </c>
      <c r="O108" s="15">
        <f>'[1]TCE - ANEXO III - Preencher'!P117</f>
        <v>0</v>
      </c>
      <c r="P108" s="16">
        <f t="shared" si="8"/>
        <v>1.1599999999999999</v>
      </c>
      <c r="Q108" s="15">
        <f>'[1]TCE - ANEXO III - Preencher'!R117</f>
        <v>141.5025</v>
      </c>
      <c r="R108" s="15">
        <f>'[1]TCE - ANEXO III - Preencher'!S117</f>
        <v>28.6</v>
      </c>
      <c r="S108" s="16">
        <f t="shared" si="9"/>
        <v>112.9025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257.29110000000003</v>
      </c>
    </row>
    <row r="109" spans="1:28" x14ac:dyDescent="0.2">
      <c r="A109" s="8">
        <f>IFERROR(VLOOKUP(B109,'[1]DADOS (OCULTAR)'!$P$3:$R$56,3,0),"")</f>
        <v>9039744000356</v>
      </c>
      <c r="B109" s="9" t="str">
        <f>'[1]TCE - ANEXO III - Preencher'!C118</f>
        <v>UPA OLINDA</v>
      </c>
      <c r="C109" s="10"/>
      <c r="D109" s="11" t="str">
        <f>'[1]TCE - ANEXO III - Preencher'!E88</f>
        <v>ELZA MARIA DA SILVA CORREIA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2235-05</v>
      </c>
      <c r="G109" s="13">
        <f>IF('[1]TCE - ANEXO III - Preencher'!H118="","",'[1]TCE - ANEXO III - Preencher'!H118)</f>
        <v>44197</v>
      </c>
      <c r="H109" s="14">
        <f>'[1]TCE - ANEXO III - Preencher'!I118</f>
        <v>0</v>
      </c>
      <c r="I109" s="14">
        <f>'[1]TCE - ANEXO III - Preencher'!J118</f>
        <v>277.99</v>
      </c>
      <c r="J109" s="14">
        <f>'[1]TCE - ANEXO III - Preencher'!K118</f>
        <v>0</v>
      </c>
      <c r="K109" s="15">
        <f>'[1]TCE - ANEXO III - Preencher'!L118</f>
        <v>132.2286</v>
      </c>
      <c r="L109" s="15">
        <f>'[1]TCE - ANEXO III - Preencher'!M118</f>
        <v>0</v>
      </c>
      <c r="M109" s="15">
        <f t="shared" si="7"/>
        <v>132.2286</v>
      </c>
      <c r="N109" s="15">
        <f>'[1]TCE - ANEXO III - Preencher'!O118</f>
        <v>2.44</v>
      </c>
      <c r="O109" s="15">
        <f>'[1]TCE - ANEXO III - Preencher'!P118</f>
        <v>0</v>
      </c>
      <c r="P109" s="16">
        <f t="shared" si="8"/>
        <v>2.44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412.65860000000004</v>
      </c>
    </row>
    <row r="110" spans="1:28" x14ac:dyDescent="0.2">
      <c r="A110" s="8">
        <f>IFERROR(VLOOKUP(B110,'[1]DADOS (OCULTAR)'!$P$3:$R$56,3,0),"")</f>
        <v>9039744000356</v>
      </c>
      <c r="B110" s="9" t="str">
        <f>'[1]TCE - ANEXO III - Preencher'!C119</f>
        <v>UPA OLINDA</v>
      </c>
      <c r="C110" s="10"/>
      <c r="D110" s="11" t="str">
        <f>'[1]TCE - ANEXO III - Preencher'!E89</f>
        <v>EMERLAINE FERREIRA GOMES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4110-10</v>
      </c>
      <c r="G110" s="13">
        <f>IF('[1]TCE - ANEXO III - Preencher'!H119="","",'[1]TCE - ANEXO III - Preencher'!H119)</f>
        <v>44197</v>
      </c>
      <c r="H110" s="14">
        <f>'[1]TCE - ANEXO III - Preencher'!I119</f>
        <v>0</v>
      </c>
      <c r="I110" s="14">
        <f>'[1]TCE - ANEXO III - Preencher'!J119</f>
        <v>114.24</v>
      </c>
      <c r="J110" s="14">
        <f>'[1]TCE - ANEXO III - Preencher'!K119</f>
        <v>0</v>
      </c>
      <c r="K110" s="15">
        <f>'[1]TCE - ANEXO III - Preencher'!L119</f>
        <v>132.2286</v>
      </c>
      <c r="L110" s="15">
        <f>'[1]TCE - ANEXO III - Preencher'!M119</f>
        <v>22</v>
      </c>
      <c r="M110" s="15">
        <f t="shared" si="7"/>
        <v>110.2286</v>
      </c>
      <c r="N110" s="15">
        <f>'[1]TCE - ANEXO III - Preencher'!O119</f>
        <v>1.1599999999999999</v>
      </c>
      <c r="O110" s="15">
        <f>'[1]TCE - ANEXO III - Preencher'!P119</f>
        <v>0</v>
      </c>
      <c r="P110" s="16">
        <f t="shared" si="8"/>
        <v>1.1599999999999999</v>
      </c>
      <c r="Q110" s="15">
        <f>'[1]TCE - ANEXO III - Preencher'!R119</f>
        <v>154.24770000000001</v>
      </c>
      <c r="R110" s="15">
        <f>'[1]TCE - ANEXO III - Preencher'!S119</f>
        <v>62.25</v>
      </c>
      <c r="S110" s="16">
        <f t="shared" si="9"/>
        <v>91.997700000000009</v>
      </c>
      <c r="T110" s="15">
        <f>'[1]TCE - ANEXO III - Preencher'!U119</f>
        <v>64</v>
      </c>
      <c r="U110" s="15">
        <f>'[1]TCE - ANEXO III - Preencher'!V119</f>
        <v>0</v>
      </c>
      <c r="V110" s="16">
        <f t="shared" si="10"/>
        <v>64</v>
      </c>
      <c r="W110" s="17" t="str">
        <f>IF('[1]TCE - ANEXO III - Preencher'!X119="","",'[1]TCE - ANEXO III - Preencher'!X119)</f>
        <v>AUXILIO CRECHE</v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381.62630000000001</v>
      </c>
    </row>
    <row r="111" spans="1:28" x14ac:dyDescent="0.2">
      <c r="A111" s="8">
        <f>IFERROR(VLOOKUP(B111,'[1]DADOS (OCULTAR)'!$P$3:$R$56,3,0),"")</f>
        <v>9039744000356</v>
      </c>
      <c r="B111" s="9" t="str">
        <f>'[1]TCE - ANEXO III - Preencher'!C120</f>
        <v>UPA OLINDA</v>
      </c>
      <c r="C111" s="10"/>
      <c r="D111" s="11" t="str">
        <f>'[1]TCE - ANEXO III - Preencher'!E90</f>
        <v>ERICK VINICIUS DA SILVA</v>
      </c>
      <c r="E111" s="9" t="str">
        <f>IF('[1]TCE - ANEXO III - Preencher'!F120="4 - Assistência Odontológica","2 - Outros Profissionais da Saúde",'[1]TCE - ANEXO III - Preencher'!F120)</f>
        <v>1 - Médico</v>
      </c>
      <c r="F111" s="12" t="str">
        <f>'[1]TCE - ANEXO III - Preencher'!G120</f>
        <v>2251-24</v>
      </c>
      <c r="G111" s="13">
        <f>IF('[1]TCE - ANEXO III - Preencher'!H120="","",'[1]TCE - ANEXO III - Preencher'!H120)</f>
        <v>44197</v>
      </c>
      <c r="H111" s="14">
        <f>'[1]TCE - ANEXO III - Preencher'!I120</f>
        <v>0</v>
      </c>
      <c r="I111" s="14">
        <f>'[1]TCE - ANEXO III - Preencher'!J120</f>
        <v>636.41999999999996</v>
      </c>
      <c r="J111" s="14">
        <f>'[1]TCE - ANEXO III - Preencher'!K120</f>
        <v>0</v>
      </c>
      <c r="K111" s="15">
        <f>'[1]TCE - ANEXO III - Preencher'!L120</f>
        <v>132.2286</v>
      </c>
      <c r="L111" s="15">
        <f>'[1]TCE - ANEXO III - Preencher'!M120</f>
        <v>0</v>
      </c>
      <c r="M111" s="15">
        <f t="shared" si="7"/>
        <v>132.2286</v>
      </c>
      <c r="N111" s="15">
        <f>'[1]TCE - ANEXO III - Preencher'!O120</f>
        <v>9.2799999999999994</v>
      </c>
      <c r="O111" s="15">
        <f>'[1]TCE - ANEXO III - Preencher'!P120</f>
        <v>0</v>
      </c>
      <c r="P111" s="16">
        <f t="shared" si="8"/>
        <v>9.2799999999999994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777.92859999999996</v>
      </c>
    </row>
    <row r="112" spans="1:28" x14ac:dyDescent="0.2">
      <c r="A112" s="8">
        <f>IFERROR(VLOOKUP(B112,'[1]DADOS (OCULTAR)'!$P$3:$R$56,3,0),"")</f>
        <v>9039744000356</v>
      </c>
      <c r="B112" s="9" t="str">
        <f>'[1]TCE - ANEXO III - Preencher'!C121</f>
        <v>UPA OLINDA</v>
      </c>
      <c r="C112" s="10"/>
      <c r="D112" s="11" t="str">
        <f>'[1]TCE - ANEXO III - Preencher'!E91</f>
        <v>ERIKA JEANE SA DOS SANTOS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4131-15</v>
      </c>
      <c r="G112" s="13">
        <f>IF('[1]TCE - ANEXO III - Preencher'!H121="","",'[1]TCE - ANEXO III - Preencher'!H121)</f>
        <v>44197</v>
      </c>
      <c r="H112" s="14">
        <f>'[1]TCE - ANEXO III - Preencher'!I121</f>
        <v>0</v>
      </c>
      <c r="I112" s="14">
        <f>'[1]TCE - ANEXO III - Preencher'!J121</f>
        <v>112.82</v>
      </c>
      <c r="J112" s="14">
        <f>'[1]TCE - ANEXO III - Preencher'!K121</f>
        <v>0</v>
      </c>
      <c r="K112" s="15">
        <f>'[1]TCE - ANEXO III - Preencher'!L121</f>
        <v>132.2286</v>
      </c>
      <c r="L112" s="15">
        <f>'[1]TCE - ANEXO III - Preencher'!M121</f>
        <v>26.76</v>
      </c>
      <c r="M112" s="15">
        <f t="shared" si="7"/>
        <v>105.4686</v>
      </c>
      <c r="N112" s="15">
        <f>'[1]TCE - ANEXO III - Preencher'!O121</f>
        <v>1.1599999999999999</v>
      </c>
      <c r="O112" s="15">
        <f>'[1]TCE - ANEXO III - Preencher'!P121</f>
        <v>0</v>
      </c>
      <c r="P112" s="16">
        <f t="shared" si="8"/>
        <v>1.1599999999999999</v>
      </c>
      <c r="Q112" s="15">
        <f>'[1]TCE - ANEXO III - Preencher'!R121</f>
        <v>107.35</v>
      </c>
      <c r="R112" s="15">
        <f>'[1]TCE - ANEXO III - Preencher'!S121</f>
        <v>80.27</v>
      </c>
      <c r="S112" s="16">
        <f t="shared" si="9"/>
        <v>27.08</v>
      </c>
      <c r="T112" s="15">
        <f>'[1]TCE - ANEXO III - Preencher'!U121</f>
        <v>128</v>
      </c>
      <c r="U112" s="15">
        <f>'[1]TCE - ANEXO III - Preencher'!V121</f>
        <v>0</v>
      </c>
      <c r="V112" s="16">
        <f t="shared" si="10"/>
        <v>128</v>
      </c>
      <c r="W112" s="17" t="str">
        <f>IF('[1]TCE - ANEXO III - Preencher'!X121="","",'[1]TCE - ANEXO III - Preencher'!X121)</f>
        <v>AUXILIO CRECHE</v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374.52859999999998</v>
      </c>
    </row>
    <row r="113" spans="1:28" x14ac:dyDescent="0.2">
      <c r="A113" s="8">
        <f>IFERROR(VLOOKUP(B113,'[1]DADOS (OCULTAR)'!$P$3:$R$56,3,0),"")</f>
        <v>9039744000356</v>
      </c>
      <c r="B113" s="9" t="str">
        <f>'[1]TCE - ANEXO III - Preencher'!C122</f>
        <v>UPA OLINDA</v>
      </c>
      <c r="C113" s="10"/>
      <c r="D113" s="11" t="str">
        <f>'[1]TCE - ANEXO III - Preencher'!E92</f>
        <v>ERIKA MARIA DA SILVA</v>
      </c>
      <c r="E113" s="9" t="str">
        <f>IF('[1]TCE - ANEXO III - Preencher'!F122="4 - Assistência Odontológica","2 - Outros Profissionais da Saúde",'[1]TCE - ANEXO III - Preencher'!F122)</f>
        <v>1 - Médico</v>
      </c>
      <c r="F113" s="12" t="str">
        <f>'[1]TCE - ANEXO III - Preencher'!G122</f>
        <v>2251-25</v>
      </c>
      <c r="G113" s="13">
        <f>IF('[1]TCE - ANEXO III - Preencher'!H122="","",'[1]TCE - ANEXO III - Preencher'!H122)</f>
        <v>44197</v>
      </c>
      <c r="H113" s="14">
        <f>'[1]TCE - ANEXO III - Preencher'!I122</f>
        <v>0</v>
      </c>
      <c r="I113" s="14">
        <f>'[1]TCE - ANEXO III - Preencher'!J122</f>
        <v>474.84</v>
      </c>
      <c r="J113" s="14">
        <f>'[1]TCE - ANEXO III - Preencher'!K122</f>
        <v>0</v>
      </c>
      <c r="K113" s="15">
        <f>'[1]TCE - ANEXO III - Preencher'!L122</f>
        <v>132.2286</v>
      </c>
      <c r="L113" s="15">
        <f>'[1]TCE - ANEXO III - Preencher'!M122</f>
        <v>3.17</v>
      </c>
      <c r="M113" s="15">
        <f t="shared" si="7"/>
        <v>129.05860000000001</v>
      </c>
      <c r="N113" s="15">
        <f>'[1]TCE - ANEXO III - Preencher'!O122</f>
        <v>9.2799999999999994</v>
      </c>
      <c r="O113" s="15">
        <f>'[1]TCE - ANEXO III - Preencher'!P122</f>
        <v>0</v>
      </c>
      <c r="P113" s="16">
        <f t="shared" si="8"/>
        <v>9.2799999999999994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613.17859999999996</v>
      </c>
    </row>
    <row r="114" spans="1:28" x14ac:dyDescent="0.2">
      <c r="A114" s="8">
        <f>IFERROR(VLOOKUP(B114,'[1]DADOS (OCULTAR)'!$P$3:$R$56,3,0),"")</f>
        <v>9039744000356</v>
      </c>
      <c r="B114" s="9" t="str">
        <f>'[1]TCE - ANEXO III - Preencher'!C123</f>
        <v>UPA OLINDA</v>
      </c>
      <c r="C114" s="10"/>
      <c r="D114" s="11" t="str">
        <f>'[1]TCE - ANEXO III - Preencher'!E93</f>
        <v>ERIKA TASSYANA TENORIO FRAGA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5211-30</v>
      </c>
      <c r="G114" s="13">
        <f>IF('[1]TCE - ANEXO III - Preencher'!H123="","",'[1]TCE - ANEXO III - Preencher'!H123)</f>
        <v>44197</v>
      </c>
      <c r="H114" s="14">
        <f>'[1]TCE - ANEXO III - Preencher'!I123</f>
        <v>0</v>
      </c>
      <c r="I114" s="14">
        <f>'[1]TCE - ANEXO III - Preencher'!J123</f>
        <v>103.28</v>
      </c>
      <c r="J114" s="14">
        <f>'[1]TCE - ANEXO III - Preencher'!K123</f>
        <v>0</v>
      </c>
      <c r="K114" s="15">
        <f>'[1]TCE - ANEXO III - Preencher'!L123</f>
        <v>132.2286</v>
      </c>
      <c r="L114" s="15">
        <f>'[1]TCE - ANEXO III - Preencher'!M123</f>
        <v>22</v>
      </c>
      <c r="M114" s="15">
        <f t="shared" si="7"/>
        <v>110.2286</v>
      </c>
      <c r="N114" s="15">
        <f>'[1]TCE - ANEXO III - Preencher'!O123</f>
        <v>1.1599999999999999</v>
      </c>
      <c r="O114" s="15">
        <f>'[1]TCE - ANEXO III - Preencher'!P123</f>
        <v>0</v>
      </c>
      <c r="P114" s="16">
        <f t="shared" si="8"/>
        <v>1.1599999999999999</v>
      </c>
      <c r="Q114" s="15">
        <f>'[1]TCE - ANEXO III - Preencher'!R123</f>
        <v>107.35</v>
      </c>
      <c r="R114" s="15">
        <f>'[1]TCE - ANEXO III - Preencher'!S123</f>
        <v>66</v>
      </c>
      <c r="S114" s="16">
        <f t="shared" si="9"/>
        <v>41.349999999999994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256.01859999999999</v>
      </c>
    </row>
    <row r="115" spans="1:28" x14ac:dyDescent="0.2">
      <c r="A115" s="8">
        <f>IFERROR(VLOOKUP(B115,'[1]DADOS (OCULTAR)'!$P$3:$R$56,3,0),"")</f>
        <v>9039744000356</v>
      </c>
      <c r="B115" s="9" t="str">
        <f>'[1]TCE - ANEXO III - Preencher'!C124</f>
        <v>UPA OLINDA</v>
      </c>
      <c r="C115" s="10"/>
      <c r="D115" s="11" t="str">
        <f>'[1]TCE - ANEXO III - Preencher'!E94</f>
        <v>ERNANDO AGEMIRO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2235-05</v>
      </c>
      <c r="G115" s="13">
        <f>IF('[1]TCE - ANEXO III - Preencher'!H124="","",'[1]TCE - ANEXO III - Preencher'!H124)</f>
        <v>44197</v>
      </c>
      <c r="H115" s="14">
        <f>'[1]TCE - ANEXO III - Preencher'!I124</f>
        <v>0</v>
      </c>
      <c r="I115" s="14">
        <f>'[1]TCE - ANEXO III - Preencher'!J124</f>
        <v>422.52</v>
      </c>
      <c r="J115" s="14">
        <f>'[1]TCE - ANEXO III - Preencher'!K124</f>
        <v>0</v>
      </c>
      <c r="K115" s="15">
        <f>'[1]TCE - ANEXO III - Preencher'!L124</f>
        <v>132.2286</v>
      </c>
      <c r="L115" s="15">
        <f>'[1]TCE - ANEXO III - Preencher'!M124</f>
        <v>3.08</v>
      </c>
      <c r="M115" s="15">
        <f t="shared" si="7"/>
        <v>129.14859999999999</v>
      </c>
      <c r="N115" s="15">
        <f>'[1]TCE - ANEXO III - Preencher'!O124</f>
        <v>2.44</v>
      </c>
      <c r="O115" s="15">
        <f>'[1]TCE - ANEXO III - Preencher'!P124</f>
        <v>0</v>
      </c>
      <c r="P115" s="16">
        <f t="shared" si="8"/>
        <v>2.44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554.10860000000002</v>
      </c>
    </row>
    <row r="116" spans="1:28" x14ac:dyDescent="0.2">
      <c r="A116" s="8">
        <f>IFERROR(VLOOKUP(B116,'[1]DADOS (OCULTAR)'!$P$3:$R$56,3,0),"")</f>
        <v>9039744000356</v>
      </c>
      <c r="B116" s="9" t="str">
        <f>'[1]TCE - ANEXO III - Preencher'!C125</f>
        <v>UPA OLINDA</v>
      </c>
      <c r="C116" s="10"/>
      <c r="D116" s="11" t="str">
        <f>'[1]TCE - ANEXO III - Preencher'!E95</f>
        <v>EVALDO FRANCA DE FARIAS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>
        <f>IF('[1]TCE - ANEXO III - Preencher'!H125="","",'[1]TCE - ANEXO III - Preencher'!H125)</f>
        <v>44197</v>
      </c>
      <c r="H116" s="14">
        <f>'[1]TCE - ANEXO III - Preencher'!I125</f>
        <v>0</v>
      </c>
      <c r="I116" s="14">
        <f>'[1]TCE - ANEXO III - Preencher'!J125</f>
        <v>180.55</v>
      </c>
      <c r="J116" s="14">
        <f>'[1]TCE - ANEXO III - Preencher'!K125</f>
        <v>0</v>
      </c>
      <c r="K116" s="15">
        <f>'[1]TCE - ANEXO III - Preencher'!L125</f>
        <v>132.2286</v>
      </c>
      <c r="L116" s="15">
        <f>'[1]TCE - ANEXO III - Preencher'!M125</f>
        <v>22</v>
      </c>
      <c r="M116" s="15">
        <f t="shared" si="7"/>
        <v>110.2286</v>
      </c>
      <c r="N116" s="15">
        <f>'[1]TCE - ANEXO III - Preencher'!O125</f>
        <v>1.1599999999999999</v>
      </c>
      <c r="O116" s="15">
        <f>'[1]TCE - ANEXO III - Preencher'!P125</f>
        <v>0</v>
      </c>
      <c r="P116" s="16">
        <f t="shared" si="8"/>
        <v>1.1599999999999999</v>
      </c>
      <c r="Q116" s="15">
        <f>'[1]TCE - ANEXO III - Preencher'!R125</f>
        <v>210.85</v>
      </c>
      <c r="R116" s="15">
        <f>'[1]TCE - ANEXO III - Preencher'!S125</f>
        <v>66</v>
      </c>
      <c r="S116" s="16">
        <f t="shared" si="9"/>
        <v>144.85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436.78859999999997</v>
      </c>
    </row>
    <row r="117" spans="1:28" x14ac:dyDescent="0.2">
      <c r="A117" s="8">
        <f>IFERROR(VLOOKUP(B117,'[1]DADOS (OCULTAR)'!$P$3:$R$56,3,0),"")</f>
        <v>9039744000356</v>
      </c>
      <c r="B117" s="9" t="str">
        <f>'[1]TCE - ANEXO III - Preencher'!C126</f>
        <v>UPA OLINDA</v>
      </c>
      <c r="C117" s="10"/>
      <c r="D117" s="11" t="str">
        <f>'[1]TCE - ANEXO III - Preencher'!E96</f>
        <v>EVELIN DAIANE DE FREITAS</v>
      </c>
      <c r="E117" s="9" t="str">
        <f>IF('[1]TCE - ANEXO III - Preencher'!F126="4 - Assistência Odontológica","2 - Outros Profissionais da Saúde",'[1]TCE - ANEXO III - Preencher'!F126)</f>
        <v>1 - Médico</v>
      </c>
      <c r="F117" s="12" t="str">
        <f>'[1]TCE - ANEXO III - Preencher'!G126</f>
        <v>2251-25</v>
      </c>
      <c r="G117" s="13">
        <f>IF('[1]TCE - ANEXO III - Preencher'!H126="","",'[1]TCE - ANEXO III - Preencher'!H126)</f>
        <v>44197</v>
      </c>
      <c r="H117" s="14">
        <f>'[1]TCE - ANEXO III - Preencher'!I126</f>
        <v>0</v>
      </c>
      <c r="I117" s="14">
        <f>'[1]TCE - ANEXO III - Preencher'!J126</f>
        <v>387.64</v>
      </c>
      <c r="J117" s="14">
        <f>'[1]TCE - ANEXO III - Preencher'!K126</f>
        <v>0</v>
      </c>
      <c r="K117" s="15">
        <f>'[1]TCE - ANEXO III - Preencher'!L126</f>
        <v>132.2286</v>
      </c>
      <c r="L117" s="15">
        <f>'[1]TCE - ANEXO III - Preencher'!M126</f>
        <v>0</v>
      </c>
      <c r="M117" s="15">
        <f t="shared" si="7"/>
        <v>132.2286</v>
      </c>
      <c r="N117" s="15">
        <f>'[1]TCE - ANEXO III - Preencher'!O126</f>
        <v>9.2799999999999994</v>
      </c>
      <c r="O117" s="15">
        <f>'[1]TCE - ANEXO III - Preencher'!P126</f>
        <v>0</v>
      </c>
      <c r="P117" s="16">
        <f t="shared" si="8"/>
        <v>9.2799999999999994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529.14859999999999</v>
      </c>
    </row>
    <row r="118" spans="1:28" x14ac:dyDescent="0.2">
      <c r="A118" s="8">
        <f>IFERROR(VLOOKUP(B118,'[1]DADOS (OCULTAR)'!$P$3:$R$56,3,0),"")</f>
        <v>9039744000356</v>
      </c>
      <c r="B118" s="9" t="str">
        <f>'[1]TCE - ANEXO III - Preencher'!C127</f>
        <v>UPA OLINDA</v>
      </c>
      <c r="C118" s="10"/>
      <c r="D118" s="11" t="str">
        <f>'[1]TCE - ANEXO III - Preencher'!E97</f>
        <v>FABIANA MARIA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5151-10</v>
      </c>
      <c r="G118" s="13">
        <f>IF('[1]TCE - ANEXO III - Preencher'!H127="","",'[1]TCE - ANEXO III - Preencher'!H127)</f>
        <v>44197</v>
      </c>
      <c r="H118" s="14">
        <f>'[1]TCE - ANEXO III - Preencher'!I127</f>
        <v>0</v>
      </c>
      <c r="I118" s="14">
        <f>'[1]TCE - ANEXO III - Preencher'!J127</f>
        <v>116.39</v>
      </c>
      <c r="J118" s="14">
        <f>'[1]TCE - ANEXO III - Preencher'!K127</f>
        <v>0</v>
      </c>
      <c r="K118" s="15">
        <f>'[1]TCE - ANEXO III - Preencher'!L127</f>
        <v>132.2286</v>
      </c>
      <c r="L118" s="15">
        <f>'[1]TCE - ANEXO III - Preencher'!M127</f>
        <v>22</v>
      </c>
      <c r="M118" s="15">
        <f t="shared" si="7"/>
        <v>110.2286</v>
      </c>
      <c r="N118" s="15">
        <f>'[1]TCE - ANEXO III - Preencher'!O127</f>
        <v>1.1599999999999999</v>
      </c>
      <c r="O118" s="15">
        <f>'[1]TCE - ANEXO III - Preencher'!P127</f>
        <v>0</v>
      </c>
      <c r="P118" s="16">
        <f t="shared" si="8"/>
        <v>1.1599999999999999</v>
      </c>
      <c r="Q118" s="15">
        <f>'[1]TCE - ANEXO III - Preencher'!R127</f>
        <v>114.25</v>
      </c>
      <c r="R118" s="15">
        <f>'[1]TCE - ANEXO III - Preencher'!S127</f>
        <v>66</v>
      </c>
      <c r="S118" s="16">
        <f t="shared" si="9"/>
        <v>48.25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276.02859999999998</v>
      </c>
    </row>
    <row r="119" spans="1:28" x14ac:dyDescent="0.2">
      <c r="A119" s="8">
        <f>IFERROR(VLOOKUP(B119,'[1]DADOS (OCULTAR)'!$P$3:$R$56,3,0),"")</f>
        <v>9039744000356</v>
      </c>
      <c r="B119" s="9" t="str">
        <f>'[1]TCE - ANEXO III - Preencher'!C128</f>
        <v>UPA OLINDA</v>
      </c>
      <c r="C119" s="10"/>
      <c r="D119" s="11" t="str">
        <f>'[1]TCE - ANEXO III - Preencher'!E98</f>
        <v>FABIANA SOARES DE FRANCA DOS PRAZERES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3241-15</v>
      </c>
      <c r="G119" s="13">
        <f>IF('[1]TCE - ANEXO III - Preencher'!H128="","",'[1]TCE - ANEXO III - Preencher'!H128)</f>
        <v>44197</v>
      </c>
      <c r="H119" s="14">
        <f>'[1]TCE - ANEXO III - Preencher'!I128</f>
        <v>0</v>
      </c>
      <c r="I119" s="14">
        <f>'[1]TCE - ANEXO III - Preencher'!J128</f>
        <v>347.37</v>
      </c>
      <c r="J119" s="14">
        <f>'[1]TCE - ANEXO III - Preencher'!K128</f>
        <v>0</v>
      </c>
      <c r="K119" s="15">
        <f>'[1]TCE - ANEXO III - Preencher'!L128</f>
        <v>132.2286</v>
      </c>
      <c r="L119" s="15">
        <f>'[1]TCE - ANEXO III - Preencher'!M128</f>
        <v>0</v>
      </c>
      <c r="M119" s="15">
        <f t="shared" si="7"/>
        <v>132.2286</v>
      </c>
      <c r="N119" s="15">
        <f>'[1]TCE - ANEXO III - Preencher'!O128</f>
        <v>1.1599999999999999</v>
      </c>
      <c r="O119" s="15">
        <f>'[1]TCE - ANEXO III - Preencher'!P128</f>
        <v>0</v>
      </c>
      <c r="P119" s="16">
        <f t="shared" si="8"/>
        <v>1.1599999999999999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480.75860000000006</v>
      </c>
    </row>
    <row r="120" spans="1:28" x14ac:dyDescent="0.2">
      <c r="A120" s="8">
        <f>IFERROR(VLOOKUP(B120,'[1]DADOS (OCULTAR)'!$P$3:$R$56,3,0),"")</f>
        <v>9039744000356</v>
      </c>
      <c r="B120" s="9" t="str">
        <f>'[1]TCE - ANEXO III - Preencher'!C129</f>
        <v>UPA OLINDA</v>
      </c>
      <c r="C120" s="10"/>
      <c r="D120" s="11" t="str">
        <f>'[1]TCE - ANEXO III - Preencher'!E99</f>
        <v>FABIO JOSE BARBOSA RANGEL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5142-25</v>
      </c>
      <c r="G120" s="13">
        <f>IF('[1]TCE - ANEXO III - Preencher'!H129="","",'[1]TCE - ANEXO III - Preencher'!H129)</f>
        <v>44197</v>
      </c>
      <c r="H120" s="14">
        <f>'[1]TCE - ANEXO III - Preencher'!I129</f>
        <v>0</v>
      </c>
      <c r="I120" s="14">
        <f>'[1]TCE - ANEXO III - Preencher'!J129</f>
        <v>128.88999999999999</v>
      </c>
      <c r="J120" s="14">
        <f>'[1]TCE - ANEXO III - Preencher'!K129</f>
        <v>0</v>
      </c>
      <c r="K120" s="15">
        <f>'[1]TCE - ANEXO III - Preencher'!L129</f>
        <v>132.2286</v>
      </c>
      <c r="L120" s="15">
        <f>'[1]TCE - ANEXO III - Preencher'!M129</f>
        <v>22</v>
      </c>
      <c r="M120" s="15">
        <f t="shared" si="7"/>
        <v>110.2286</v>
      </c>
      <c r="N120" s="15">
        <f>'[1]TCE - ANEXO III - Preencher'!O129</f>
        <v>1.1599999999999999</v>
      </c>
      <c r="O120" s="15">
        <f>'[1]TCE - ANEXO III - Preencher'!P129</f>
        <v>0</v>
      </c>
      <c r="P120" s="16">
        <f t="shared" si="8"/>
        <v>1.1599999999999999</v>
      </c>
      <c r="Q120" s="15">
        <f>'[1]TCE - ANEXO III - Preencher'!R129</f>
        <v>114.25</v>
      </c>
      <c r="R120" s="15">
        <f>'[1]TCE - ANEXO III - Preencher'!S129</f>
        <v>66</v>
      </c>
      <c r="S120" s="16">
        <f t="shared" si="9"/>
        <v>48.25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288.52859999999998</v>
      </c>
    </row>
    <row r="121" spans="1:28" x14ac:dyDescent="0.2">
      <c r="A121" s="8">
        <f>IFERROR(VLOOKUP(B121,'[1]DADOS (OCULTAR)'!$P$3:$R$56,3,0),"")</f>
        <v>9039744000356</v>
      </c>
      <c r="B121" s="9" t="str">
        <f>'[1]TCE - ANEXO III - Preencher'!C130</f>
        <v>UPA OLINDA</v>
      </c>
      <c r="C121" s="10"/>
      <c r="D121" s="11" t="str">
        <f>'[1]TCE - ANEXO III - Preencher'!E100</f>
        <v>FABIO MATOS DE MELO JUNIOR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4110-10</v>
      </c>
      <c r="G121" s="13">
        <f>IF('[1]TCE - ANEXO III - Preencher'!H130="","",'[1]TCE - ANEXO III - Preencher'!H130)</f>
        <v>44197</v>
      </c>
      <c r="H121" s="14">
        <f>'[1]TCE - ANEXO III - Preencher'!I130</f>
        <v>0</v>
      </c>
      <c r="I121" s="14">
        <f>'[1]TCE - ANEXO III - Preencher'!J130</f>
        <v>151.91</v>
      </c>
      <c r="J121" s="14">
        <f>'[1]TCE - ANEXO III - Preencher'!K130</f>
        <v>0</v>
      </c>
      <c r="K121" s="15">
        <f>'[1]TCE - ANEXO III - Preencher'!L130</f>
        <v>132.2286</v>
      </c>
      <c r="L121" s="15">
        <f>'[1]TCE - ANEXO III - Preencher'!M130</f>
        <v>26.43</v>
      </c>
      <c r="M121" s="15">
        <f t="shared" si="7"/>
        <v>105.79859999999999</v>
      </c>
      <c r="N121" s="15">
        <f>'[1]TCE - ANEXO III - Preencher'!O130</f>
        <v>1.1599999999999999</v>
      </c>
      <c r="O121" s="15">
        <f>'[1]TCE - ANEXO III - Preencher'!P130</f>
        <v>0</v>
      </c>
      <c r="P121" s="16">
        <f t="shared" si="8"/>
        <v>1.1599999999999999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258.86860000000001</v>
      </c>
    </row>
    <row r="122" spans="1:28" x14ac:dyDescent="0.2">
      <c r="A122" s="8">
        <f>IFERROR(VLOOKUP(B122,'[1]DADOS (OCULTAR)'!$P$3:$R$56,3,0),"")</f>
        <v>9039744000356</v>
      </c>
      <c r="B122" s="9" t="str">
        <f>'[1]TCE - ANEXO III - Preencher'!C131</f>
        <v>UPA OLINDA</v>
      </c>
      <c r="C122" s="10"/>
      <c r="D122" s="11" t="str">
        <f>'[1]TCE - ANEXO III - Preencher'!E101</f>
        <v>FERNANDA BATISTA DA SILVA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3172-10</v>
      </c>
      <c r="G122" s="13">
        <f>IF('[1]TCE - ANEXO III - Preencher'!H131="","",'[1]TCE - ANEXO III - Preencher'!H131)</f>
        <v>44197</v>
      </c>
      <c r="H122" s="14">
        <f>'[1]TCE - ANEXO III - Preencher'!I131</f>
        <v>0</v>
      </c>
      <c r="I122" s="14">
        <f>'[1]TCE - ANEXO III - Preencher'!J131</f>
        <v>177.02</v>
      </c>
      <c r="J122" s="14">
        <f>'[1]TCE - ANEXO III - Preencher'!K131</f>
        <v>0</v>
      </c>
      <c r="K122" s="15">
        <f>'[1]TCE - ANEXO III - Preencher'!L131</f>
        <v>132.2286</v>
      </c>
      <c r="L122" s="15">
        <f>'[1]TCE - ANEXO III - Preencher'!M131</f>
        <v>33.67</v>
      </c>
      <c r="M122" s="15">
        <f t="shared" si="7"/>
        <v>98.558599999999998</v>
      </c>
      <c r="N122" s="15">
        <f>'[1]TCE - ANEXO III - Preencher'!O131</f>
        <v>1.1599999999999999</v>
      </c>
      <c r="O122" s="15">
        <f>'[1]TCE - ANEXO III - Preencher'!P131</f>
        <v>0</v>
      </c>
      <c r="P122" s="16">
        <f t="shared" si="8"/>
        <v>1.1599999999999999</v>
      </c>
      <c r="Q122" s="15">
        <f>'[1]TCE - ANEXO III - Preencher'!R131</f>
        <v>232.05</v>
      </c>
      <c r="R122" s="15">
        <f>'[1]TCE - ANEXO III - Preencher'!S131</f>
        <v>84.18</v>
      </c>
      <c r="S122" s="16">
        <f t="shared" si="9"/>
        <v>147.87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424.60860000000002</v>
      </c>
    </row>
    <row r="123" spans="1:28" x14ac:dyDescent="0.2">
      <c r="A123" s="8">
        <f>IFERROR(VLOOKUP(B123,'[1]DADOS (OCULTAR)'!$P$3:$R$56,3,0),"")</f>
        <v>9039744000356</v>
      </c>
      <c r="B123" s="9" t="str">
        <f>'[1]TCE - ANEXO III - Preencher'!C132</f>
        <v>UPA OLINDA</v>
      </c>
      <c r="C123" s="10"/>
      <c r="D123" s="11" t="str">
        <f>'[1]TCE - ANEXO III - Preencher'!E102</f>
        <v>FERNANDA FIGUEIRA VICTOR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7823-20</v>
      </c>
      <c r="G123" s="13">
        <f>IF('[1]TCE - ANEXO III - Preencher'!H132="","",'[1]TCE - ANEXO III - Preencher'!H132)</f>
        <v>44197</v>
      </c>
      <c r="H123" s="14">
        <f>'[1]TCE - ANEXO III - Preencher'!I132</f>
        <v>0</v>
      </c>
      <c r="I123" s="14">
        <f>'[1]TCE - ANEXO III - Preencher'!J132</f>
        <v>138.09</v>
      </c>
      <c r="J123" s="14">
        <f>'[1]TCE - ANEXO III - Preencher'!K132</f>
        <v>0</v>
      </c>
      <c r="K123" s="15">
        <f>'[1]TCE - ANEXO III - Preencher'!L132</f>
        <v>132.2286</v>
      </c>
      <c r="L123" s="15">
        <f>'[1]TCE - ANEXO III - Preencher'!M132</f>
        <v>28.48</v>
      </c>
      <c r="M123" s="15">
        <f t="shared" si="7"/>
        <v>103.7486</v>
      </c>
      <c r="N123" s="15">
        <f>'[1]TCE - ANEXO III - Preencher'!O132</f>
        <v>1.1599999999999999</v>
      </c>
      <c r="O123" s="15">
        <f>'[1]TCE - ANEXO III - Preencher'!P132</f>
        <v>0</v>
      </c>
      <c r="P123" s="16">
        <f t="shared" si="8"/>
        <v>1.1599999999999999</v>
      </c>
      <c r="Q123" s="15">
        <f>'[1]TCE - ANEXO III - Preencher'!R132</f>
        <v>224.65</v>
      </c>
      <c r="R123" s="15">
        <f>'[1]TCE - ANEXO III - Preencher'!S132</f>
        <v>85.45</v>
      </c>
      <c r="S123" s="16">
        <f t="shared" si="9"/>
        <v>139.19999999999999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382.19859999999994</v>
      </c>
    </row>
    <row r="124" spans="1:28" x14ac:dyDescent="0.2">
      <c r="A124" s="8">
        <f>IFERROR(VLOOKUP(B124,'[1]DADOS (OCULTAR)'!$P$3:$R$56,3,0),"")</f>
        <v>9039744000356</v>
      </c>
      <c r="B124" s="9" t="str">
        <f>'[1]TCE - ANEXO III - Preencher'!C133</f>
        <v>UPA OLINDA</v>
      </c>
      <c r="C124" s="10"/>
      <c r="D124" s="11" t="str">
        <f>'[1]TCE - ANEXO III - Preencher'!E103</f>
        <v>FERNANDA PATRICIA FERREIRA DA SILVA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7823-20</v>
      </c>
      <c r="G124" s="13">
        <f>IF('[1]TCE - ANEXO III - Preencher'!H133="","",'[1]TCE - ANEXO III - Preencher'!H133)</f>
        <v>44197</v>
      </c>
      <c r="H124" s="14">
        <f>'[1]TCE - ANEXO III - Preencher'!I133</f>
        <v>0</v>
      </c>
      <c r="I124" s="14">
        <f>'[1]TCE - ANEXO III - Preencher'!J133</f>
        <v>146.13</v>
      </c>
      <c r="J124" s="14">
        <f>'[1]TCE - ANEXO III - Preencher'!K133</f>
        <v>0</v>
      </c>
      <c r="K124" s="15">
        <f>'[1]TCE - ANEXO III - Preencher'!L133</f>
        <v>132.2286</v>
      </c>
      <c r="L124" s="15">
        <f>'[1]TCE - ANEXO III - Preencher'!M133</f>
        <v>28.48</v>
      </c>
      <c r="M124" s="15">
        <f t="shared" si="7"/>
        <v>103.7486</v>
      </c>
      <c r="N124" s="15">
        <f>'[1]TCE - ANEXO III - Preencher'!O133</f>
        <v>1.1599999999999999</v>
      </c>
      <c r="O124" s="15">
        <f>'[1]TCE - ANEXO III - Preencher'!P133</f>
        <v>0</v>
      </c>
      <c r="P124" s="16">
        <f t="shared" si="8"/>
        <v>1.1599999999999999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251.0386</v>
      </c>
    </row>
    <row r="125" spans="1:28" x14ac:dyDescent="0.2">
      <c r="A125" s="8">
        <f>IFERROR(VLOOKUP(B125,'[1]DADOS (OCULTAR)'!$P$3:$R$56,3,0),"")</f>
        <v>9039744000356</v>
      </c>
      <c r="B125" s="9" t="str">
        <f>'[1]TCE - ANEXO III - Preencher'!C134</f>
        <v>UPA OLINDA</v>
      </c>
      <c r="C125" s="10"/>
      <c r="D125" s="11" t="str">
        <f>'[1]TCE - ANEXO III - Preencher'!E104</f>
        <v>FERNANDA PORTO CARREIRO COELHO CAVALCANTI DE SOUZA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7823-20</v>
      </c>
      <c r="G125" s="13">
        <f>IF('[1]TCE - ANEXO III - Preencher'!H134="","",'[1]TCE - ANEXO III - Preencher'!H134)</f>
        <v>44197</v>
      </c>
      <c r="H125" s="14">
        <f>'[1]TCE - ANEXO III - Preencher'!I134</f>
        <v>0</v>
      </c>
      <c r="I125" s="14">
        <f>'[1]TCE - ANEXO III - Preencher'!J134</f>
        <v>147.69</v>
      </c>
      <c r="J125" s="14">
        <f>'[1]TCE - ANEXO III - Preencher'!K134</f>
        <v>0</v>
      </c>
      <c r="K125" s="15">
        <f>'[1]TCE - ANEXO III - Preencher'!L134</f>
        <v>132.2286</v>
      </c>
      <c r="L125" s="15">
        <f>'[1]TCE - ANEXO III - Preencher'!M134</f>
        <v>28.48</v>
      </c>
      <c r="M125" s="15">
        <f t="shared" si="7"/>
        <v>103.7486</v>
      </c>
      <c r="N125" s="15">
        <f>'[1]TCE - ANEXO III - Preencher'!O134</f>
        <v>1.1599999999999999</v>
      </c>
      <c r="O125" s="15">
        <f>'[1]TCE - ANEXO III - Preencher'!P134</f>
        <v>0</v>
      </c>
      <c r="P125" s="16">
        <f t="shared" si="8"/>
        <v>1.1599999999999999</v>
      </c>
      <c r="Q125" s="15">
        <f>'[1]TCE - ANEXO III - Preencher'!R134</f>
        <v>224.65</v>
      </c>
      <c r="R125" s="15">
        <f>'[1]TCE - ANEXO III - Preencher'!S134</f>
        <v>85.45</v>
      </c>
      <c r="S125" s="16">
        <f t="shared" si="9"/>
        <v>139.19999999999999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391.79859999999996</v>
      </c>
    </row>
    <row r="126" spans="1:28" x14ac:dyDescent="0.2">
      <c r="A126" s="8">
        <f>IFERROR(VLOOKUP(B126,'[1]DADOS (OCULTAR)'!$P$3:$R$56,3,0),"")</f>
        <v>9039744000356</v>
      </c>
      <c r="B126" s="9" t="str">
        <f>'[1]TCE - ANEXO III - Preencher'!C135</f>
        <v>UPA OLINDA</v>
      </c>
      <c r="C126" s="10"/>
      <c r="D126" s="11" t="str">
        <f>'[1]TCE - ANEXO III - Preencher'!E105</f>
        <v>FERNANDO CESAR RAMOS DOS SANTOS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>
        <f>IF('[1]TCE - ANEXO III - Preencher'!H135="","",'[1]TCE - ANEXO III - Preencher'!H135)</f>
        <v>44197</v>
      </c>
      <c r="H126" s="14">
        <f>'[1]TCE - ANEXO III - Preencher'!I135</f>
        <v>0</v>
      </c>
      <c r="I126" s="14">
        <f>'[1]TCE - ANEXO III - Preencher'!J135</f>
        <v>128.72</v>
      </c>
      <c r="J126" s="14">
        <f>'[1]TCE - ANEXO III - Preencher'!K135</f>
        <v>0</v>
      </c>
      <c r="K126" s="15">
        <f>'[1]TCE - ANEXO III - Preencher'!L135</f>
        <v>132.2286</v>
      </c>
      <c r="L126" s="15">
        <f>'[1]TCE - ANEXO III - Preencher'!M135</f>
        <v>22</v>
      </c>
      <c r="M126" s="15">
        <f t="shared" si="7"/>
        <v>110.2286</v>
      </c>
      <c r="N126" s="15">
        <f>'[1]TCE - ANEXO III - Preencher'!O135</f>
        <v>1.1599999999999999</v>
      </c>
      <c r="O126" s="15">
        <f>'[1]TCE - ANEXO III - Preencher'!P135</f>
        <v>0</v>
      </c>
      <c r="P126" s="16">
        <f t="shared" si="8"/>
        <v>1.1599999999999999</v>
      </c>
      <c r="Q126" s="15">
        <f>'[1]TCE - ANEXO III - Preencher'!R135</f>
        <v>114.25</v>
      </c>
      <c r="R126" s="15">
        <f>'[1]TCE - ANEXO III - Preencher'!S135</f>
        <v>66</v>
      </c>
      <c r="S126" s="16">
        <f t="shared" si="9"/>
        <v>48.25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288.35860000000002</v>
      </c>
    </row>
    <row r="127" spans="1:28" x14ac:dyDescent="0.2">
      <c r="A127" s="8">
        <f>IFERROR(VLOOKUP(B127,'[1]DADOS (OCULTAR)'!$P$3:$R$56,3,0),"")</f>
        <v>9039744000356</v>
      </c>
      <c r="B127" s="9" t="str">
        <f>'[1]TCE - ANEXO III - Preencher'!C136</f>
        <v>UPA OLINDA</v>
      </c>
      <c r="C127" s="10"/>
      <c r="D127" s="11" t="str">
        <f>'[1]TCE - ANEXO III - Preencher'!E106</f>
        <v>FRANCISCA NOBREGA DE FIGUEIREDO</v>
      </c>
      <c r="E127" s="9" t="str">
        <f>IF('[1]TCE - ANEXO III - Preencher'!F136="4 - Assistência Odontológica","2 - Outros Profissionais da Saúde",'[1]TCE - ANEXO III - Preencher'!F136)</f>
        <v>1 - Médico</v>
      </c>
      <c r="F127" s="12" t="str">
        <f>'[1]TCE - ANEXO III - Preencher'!G136</f>
        <v>2251-25</v>
      </c>
      <c r="G127" s="13">
        <f>IF('[1]TCE - ANEXO III - Preencher'!H136="","",'[1]TCE - ANEXO III - Preencher'!H136)</f>
        <v>44197</v>
      </c>
      <c r="H127" s="14">
        <f>'[1]TCE - ANEXO III - Preencher'!I136</f>
        <v>0</v>
      </c>
      <c r="I127" s="14">
        <f>'[1]TCE - ANEXO III - Preencher'!J136</f>
        <v>798.63</v>
      </c>
      <c r="J127" s="14">
        <f>'[1]TCE - ANEXO III - Preencher'!K136</f>
        <v>0</v>
      </c>
      <c r="K127" s="15">
        <f>'[1]TCE - ANEXO III - Preencher'!L136</f>
        <v>132.2286</v>
      </c>
      <c r="L127" s="15">
        <f>'[1]TCE - ANEXO III - Preencher'!M136</f>
        <v>0</v>
      </c>
      <c r="M127" s="15">
        <f t="shared" si="7"/>
        <v>132.2286</v>
      </c>
      <c r="N127" s="15">
        <f>'[1]TCE - ANEXO III - Preencher'!O136</f>
        <v>9.2799999999999994</v>
      </c>
      <c r="O127" s="15">
        <f>'[1]TCE - ANEXO III - Preencher'!P136</f>
        <v>0</v>
      </c>
      <c r="P127" s="16">
        <f t="shared" si="8"/>
        <v>9.2799999999999994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940.1386</v>
      </c>
    </row>
    <row r="128" spans="1:28" x14ac:dyDescent="0.2">
      <c r="A128" s="8">
        <f>IFERROR(VLOOKUP(B128,'[1]DADOS (OCULTAR)'!$P$3:$R$56,3,0),"")</f>
        <v>9039744000356</v>
      </c>
      <c r="B128" s="9" t="str">
        <f>'[1]TCE - ANEXO III - Preencher'!C137</f>
        <v>UPA OLINDA</v>
      </c>
      <c r="C128" s="10"/>
      <c r="D128" s="11" t="str">
        <f>'[1]TCE - ANEXO III - Preencher'!E107</f>
        <v>FRANCISCO JOAO ROSSI NETO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>
        <f>IF('[1]TCE - ANEXO III - Preencher'!H137="","",'[1]TCE - ANEXO III - Preencher'!H137)</f>
        <v>44197</v>
      </c>
      <c r="H128" s="14">
        <f>'[1]TCE - ANEXO III - Preencher'!I137</f>
        <v>0</v>
      </c>
      <c r="I128" s="14">
        <f>'[1]TCE - ANEXO III - Preencher'!J137</f>
        <v>110.46</v>
      </c>
      <c r="J128" s="14">
        <f>'[1]TCE - ANEXO III - Preencher'!K137</f>
        <v>0</v>
      </c>
      <c r="K128" s="15">
        <f>'[1]TCE - ANEXO III - Preencher'!L137</f>
        <v>132.2286</v>
      </c>
      <c r="L128" s="15">
        <f>'[1]TCE - ANEXO III - Preencher'!M137</f>
        <v>22</v>
      </c>
      <c r="M128" s="15">
        <f t="shared" si="7"/>
        <v>110.2286</v>
      </c>
      <c r="N128" s="15">
        <f>'[1]TCE - ANEXO III - Preencher'!O137</f>
        <v>1.1599999999999999</v>
      </c>
      <c r="O128" s="15">
        <f>'[1]TCE - ANEXO III - Preencher'!P137</f>
        <v>0</v>
      </c>
      <c r="P128" s="16">
        <f t="shared" si="8"/>
        <v>1.1599999999999999</v>
      </c>
      <c r="Q128" s="15">
        <f>'[1]TCE - ANEXO III - Preencher'!R137</f>
        <v>224.65</v>
      </c>
      <c r="R128" s="15">
        <f>'[1]TCE - ANEXO III - Preencher'!S137</f>
        <v>62.25</v>
      </c>
      <c r="S128" s="16">
        <f t="shared" si="9"/>
        <v>162.4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384.24860000000001</v>
      </c>
    </row>
    <row r="129" spans="1:28" x14ac:dyDescent="0.2">
      <c r="A129" s="8">
        <f>IFERROR(VLOOKUP(B129,'[1]DADOS (OCULTAR)'!$P$3:$R$56,3,0),"")</f>
        <v>9039744000356</v>
      </c>
      <c r="B129" s="9" t="str">
        <f>'[1]TCE - ANEXO III - Preencher'!C138</f>
        <v>UPA OLINDA</v>
      </c>
      <c r="C129" s="10"/>
      <c r="D129" s="11" t="str">
        <f>'[1]TCE - ANEXO III - Preencher'!E108</f>
        <v>FRANCISCO JOSE SUASSUNA CAVALCANTI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>
        <f>IF('[1]TCE - ANEXO III - Preencher'!H138="","",'[1]TCE - ANEXO III - Preencher'!H138)</f>
        <v>44197</v>
      </c>
      <c r="H129" s="14">
        <f>'[1]TCE - ANEXO III - Preencher'!I138</f>
        <v>0</v>
      </c>
      <c r="I129" s="14">
        <f>'[1]TCE - ANEXO III - Preencher'!J138</f>
        <v>119.99</v>
      </c>
      <c r="J129" s="14">
        <f>'[1]TCE - ANEXO III - Preencher'!K138</f>
        <v>0</v>
      </c>
      <c r="K129" s="15">
        <f>'[1]TCE - ANEXO III - Preencher'!L138</f>
        <v>132.2286</v>
      </c>
      <c r="L129" s="15">
        <f>'[1]TCE - ANEXO III - Preencher'!M138</f>
        <v>22</v>
      </c>
      <c r="M129" s="15">
        <f t="shared" si="7"/>
        <v>110.2286</v>
      </c>
      <c r="N129" s="15">
        <f>'[1]TCE - ANEXO III - Preencher'!O138</f>
        <v>1.1599999999999999</v>
      </c>
      <c r="O129" s="15">
        <f>'[1]TCE - ANEXO III - Preencher'!P138</f>
        <v>0</v>
      </c>
      <c r="P129" s="16">
        <f t="shared" si="8"/>
        <v>1.1599999999999999</v>
      </c>
      <c r="Q129" s="15">
        <f>'[1]TCE - ANEXO III - Preencher'!R138</f>
        <v>191.85</v>
      </c>
      <c r="R129" s="15">
        <f>'[1]TCE - ANEXO III - Preencher'!S138</f>
        <v>66</v>
      </c>
      <c r="S129" s="16">
        <f t="shared" si="9"/>
        <v>125.85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357.22859999999997</v>
      </c>
    </row>
    <row r="130" spans="1:28" x14ac:dyDescent="0.2">
      <c r="A130" s="8">
        <f>IFERROR(VLOOKUP(B130,'[1]DADOS (OCULTAR)'!$P$3:$R$56,3,0),"")</f>
        <v>9039744000356</v>
      </c>
      <c r="B130" s="9" t="str">
        <f>'[1]TCE - ANEXO III - Preencher'!C139</f>
        <v>UPA OLINDA</v>
      </c>
      <c r="C130" s="10"/>
      <c r="D130" s="11" t="str">
        <f>'[1]TCE - ANEXO III - Preencher'!E109</f>
        <v>GABRIELA CARACIOLO NOVAES OERTLI</v>
      </c>
      <c r="E130" s="9" t="str">
        <f>IF('[1]TCE - ANEXO III - Preencher'!F139="4 - Assistência Odontológica","2 - Outros Profissionais da Saúde",'[1]TCE - ANEXO III - Preencher'!F139)</f>
        <v>1 - Médico</v>
      </c>
      <c r="F130" s="12" t="str">
        <f>'[1]TCE - ANEXO III - Preencher'!G139</f>
        <v>2251-25</v>
      </c>
      <c r="G130" s="13">
        <f>IF('[1]TCE - ANEXO III - Preencher'!H139="","",'[1]TCE - ANEXO III - Preencher'!H139)</f>
        <v>44197</v>
      </c>
      <c r="H130" s="14">
        <f>'[1]TCE - ANEXO III - Preencher'!I139</f>
        <v>0</v>
      </c>
      <c r="I130" s="14">
        <f>'[1]TCE - ANEXO III - Preencher'!J139</f>
        <v>757.88</v>
      </c>
      <c r="J130" s="14">
        <f>'[1]TCE - ANEXO III - Preencher'!K139</f>
        <v>0</v>
      </c>
      <c r="K130" s="15">
        <f>'[1]TCE - ANEXO III - Preencher'!L139</f>
        <v>132.2286</v>
      </c>
      <c r="L130" s="15">
        <f>'[1]TCE - ANEXO III - Preencher'!M139</f>
        <v>0</v>
      </c>
      <c r="M130" s="15">
        <f t="shared" si="7"/>
        <v>132.2286</v>
      </c>
      <c r="N130" s="15">
        <f>'[1]TCE - ANEXO III - Preencher'!O139</f>
        <v>9.2799999999999994</v>
      </c>
      <c r="O130" s="15">
        <f>'[1]TCE - ANEXO III - Preencher'!P139</f>
        <v>0</v>
      </c>
      <c r="P130" s="16">
        <f t="shared" si="8"/>
        <v>9.2799999999999994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899.3886</v>
      </c>
    </row>
    <row r="131" spans="1:28" x14ac:dyDescent="0.2">
      <c r="A131" s="8">
        <f>IFERROR(VLOOKUP(B131,'[1]DADOS (OCULTAR)'!$P$3:$R$56,3,0),"")</f>
        <v>9039744000356</v>
      </c>
      <c r="B131" s="9" t="str">
        <f>'[1]TCE - ANEXO III - Preencher'!C140</f>
        <v>UPA OLINDA</v>
      </c>
      <c r="C131" s="10"/>
      <c r="D131" s="11" t="str">
        <f>'[1]TCE - ANEXO III - Preencher'!E110</f>
        <v>GABRIELA COTIAS FILIZOLA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>
        <f>IF('[1]TCE - ANEXO III - Preencher'!H140="","",'[1]TCE - ANEXO III - Preencher'!H140)</f>
        <v>44197</v>
      </c>
      <c r="H131" s="14">
        <f>'[1]TCE - ANEXO III - Preencher'!I140</f>
        <v>0</v>
      </c>
      <c r="I131" s="14">
        <f>'[1]TCE - ANEXO III - Preencher'!J140</f>
        <v>120.39</v>
      </c>
      <c r="J131" s="14">
        <f>'[1]TCE - ANEXO III - Preencher'!K140</f>
        <v>0</v>
      </c>
      <c r="K131" s="15">
        <f>'[1]TCE - ANEXO III - Preencher'!L140</f>
        <v>132.2286</v>
      </c>
      <c r="L131" s="15">
        <f>'[1]TCE - ANEXO III - Preencher'!M140</f>
        <v>22</v>
      </c>
      <c r="M131" s="15">
        <f t="shared" si="7"/>
        <v>110.2286</v>
      </c>
      <c r="N131" s="15">
        <f>'[1]TCE - ANEXO III - Preencher'!O140</f>
        <v>1.1599999999999999</v>
      </c>
      <c r="O131" s="15">
        <f>'[1]TCE - ANEXO III - Preencher'!P140</f>
        <v>0</v>
      </c>
      <c r="P131" s="16">
        <f t="shared" si="8"/>
        <v>1.1599999999999999</v>
      </c>
      <c r="Q131" s="15">
        <f>'[1]TCE - ANEXO III - Preencher'!R140</f>
        <v>107.3477</v>
      </c>
      <c r="R131" s="15">
        <f>'[1]TCE - ANEXO III - Preencher'!S140</f>
        <v>66</v>
      </c>
      <c r="S131" s="16">
        <f t="shared" si="9"/>
        <v>41.347700000000003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273.12630000000001</v>
      </c>
    </row>
    <row r="132" spans="1:28" x14ac:dyDescent="0.2">
      <c r="A132" s="8">
        <f>IFERROR(VLOOKUP(B132,'[1]DADOS (OCULTAR)'!$P$3:$R$56,3,0),"")</f>
        <v>9039744000356</v>
      </c>
      <c r="B132" s="9" t="str">
        <f>'[1]TCE - ANEXO III - Preencher'!C141</f>
        <v>UPA OLINDA</v>
      </c>
      <c r="C132" s="10"/>
      <c r="D132" s="11" t="str">
        <f>'[1]TCE - ANEXO III - Preencher'!E111</f>
        <v>GABRIELA DELGADO SORIANO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5174-10</v>
      </c>
      <c r="G132" s="13">
        <f>IF('[1]TCE - ANEXO III - Preencher'!H141="","",'[1]TCE - ANEXO III - Preencher'!H141)</f>
        <v>44197</v>
      </c>
      <c r="H132" s="14">
        <f>'[1]TCE - ANEXO III - Preencher'!I141</f>
        <v>0</v>
      </c>
      <c r="I132" s="14">
        <f>'[1]TCE - ANEXO III - Preencher'!J141</f>
        <v>132.18</v>
      </c>
      <c r="J132" s="14">
        <f>'[1]TCE - ANEXO III - Preencher'!K141</f>
        <v>0</v>
      </c>
      <c r="K132" s="15">
        <f>'[1]TCE - ANEXO III - Preencher'!L141</f>
        <v>132.2286</v>
      </c>
      <c r="L132" s="15">
        <f>'[1]TCE - ANEXO III - Preencher'!M141</f>
        <v>22</v>
      </c>
      <c r="M132" s="15">
        <f t="shared" ref="M132:M195" si="13">K132-L132</f>
        <v>110.2286</v>
      </c>
      <c r="N132" s="15">
        <f>'[1]TCE - ANEXO III - Preencher'!O141</f>
        <v>1.1599999999999999</v>
      </c>
      <c r="O132" s="15">
        <f>'[1]TCE - ANEXO III - Preencher'!P141</f>
        <v>0</v>
      </c>
      <c r="P132" s="16">
        <f t="shared" ref="P132:P195" si="14">N132-O132</f>
        <v>1.1599999999999999</v>
      </c>
      <c r="Q132" s="15">
        <f>'[1]TCE - ANEXO III - Preencher'!R141</f>
        <v>134.24770000000001</v>
      </c>
      <c r="R132" s="15">
        <f>'[1]TCE - ANEXO III - Preencher'!S141</f>
        <v>66</v>
      </c>
      <c r="S132" s="16">
        <f t="shared" ref="S132:S195" si="15">Q132-R132</f>
        <v>68.247700000000009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311.81630000000001</v>
      </c>
    </row>
    <row r="133" spans="1:28" x14ac:dyDescent="0.2">
      <c r="A133" s="8">
        <f>IFERROR(VLOOKUP(B133,'[1]DADOS (OCULTAR)'!$P$3:$R$56,3,0),"")</f>
        <v>9039744000356</v>
      </c>
      <c r="B133" s="9" t="str">
        <f>'[1]TCE - ANEXO III - Preencher'!C142</f>
        <v>UPA OLINDA</v>
      </c>
      <c r="C133" s="10"/>
      <c r="D133" s="11" t="str">
        <f>'[1]TCE - ANEXO III - Preencher'!E112</f>
        <v>GABRIELA FLAESCHEN CARIBE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3241-15</v>
      </c>
      <c r="G133" s="13">
        <f>IF('[1]TCE - ANEXO III - Preencher'!H142="","",'[1]TCE - ANEXO III - Preencher'!H142)</f>
        <v>44197</v>
      </c>
      <c r="H133" s="14">
        <f>'[1]TCE - ANEXO III - Preencher'!I142</f>
        <v>0</v>
      </c>
      <c r="I133" s="14">
        <f>'[1]TCE - ANEXO III - Preencher'!J142</f>
        <v>294.47000000000003</v>
      </c>
      <c r="J133" s="14">
        <f>'[1]TCE - ANEXO III - Preencher'!K142</f>
        <v>0</v>
      </c>
      <c r="K133" s="15">
        <f>'[1]TCE - ANEXO III - Preencher'!L142</f>
        <v>132.2286</v>
      </c>
      <c r="L133" s="15">
        <f>'[1]TCE - ANEXO III - Preencher'!M142</f>
        <v>1.36</v>
      </c>
      <c r="M133" s="15">
        <f t="shared" si="13"/>
        <v>130.86859999999999</v>
      </c>
      <c r="N133" s="15">
        <f>'[1]TCE - ANEXO III - Preencher'!O142</f>
        <v>1.1599999999999999</v>
      </c>
      <c r="O133" s="15">
        <f>'[1]TCE - ANEXO III - Preencher'!P142</f>
        <v>0</v>
      </c>
      <c r="P133" s="16">
        <f t="shared" si="14"/>
        <v>1.1599999999999999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426.49860000000007</v>
      </c>
    </row>
    <row r="134" spans="1:28" x14ac:dyDescent="0.2">
      <c r="A134" s="8">
        <f>IFERROR(VLOOKUP(B134,'[1]DADOS (OCULTAR)'!$P$3:$R$56,3,0),"")</f>
        <v>9039744000356</v>
      </c>
      <c r="B134" s="9" t="str">
        <f>'[1]TCE - ANEXO III - Preencher'!C143</f>
        <v>UPA OLINDA</v>
      </c>
      <c r="C134" s="10"/>
      <c r="D134" s="11" t="str">
        <f>'[1]TCE - ANEXO III - Preencher'!E113</f>
        <v>GEDIVALDO LUIZ DOS SANTOS JUNIOR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9511-05</v>
      </c>
      <c r="G134" s="13">
        <f>IF('[1]TCE - ANEXO III - Preencher'!H143="","",'[1]TCE - ANEXO III - Preencher'!H143)</f>
        <v>44197</v>
      </c>
      <c r="H134" s="14">
        <f>'[1]TCE - ANEXO III - Preencher'!I143</f>
        <v>0</v>
      </c>
      <c r="I134" s="14">
        <f>'[1]TCE - ANEXO III - Preencher'!J143</f>
        <v>132.26</v>
      </c>
      <c r="J134" s="14">
        <f>'[1]TCE - ANEXO III - Preencher'!K143</f>
        <v>0</v>
      </c>
      <c r="K134" s="15">
        <f>'[1]TCE - ANEXO III - Preencher'!L143</f>
        <v>132.2286</v>
      </c>
      <c r="L134" s="15">
        <f>'[1]TCE - ANEXO III - Preencher'!M143</f>
        <v>25.43</v>
      </c>
      <c r="M134" s="15">
        <f t="shared" si="13"/>
        <v>106.79859999999999</v>
      </c>
      <c r="N134" s="15">
        <f>'[1]TCE - ANEXO III - Preencher'!O143</f>
        <v>1.1599999999999999</v>
      </c>
      <c r="O134" s="15">
        <f>'[1]TCE - ANEXO III - Preencher'!P143</f>
        <v>0</v>
      </c>
      <c r="P134" s="16">
        <f t="shared" si="14"/>
        <v>1.1599999999999999</v>
      </c>
      <c r="Q134" s="15">
        <f>'[1]TCE - ANEXO III - Preencher'!R143</f>
        <v>79.05</v>
      </c>
      <c r="R134" s="15">
        <f>'[1]TCE - ANEXO III - Preencher'!S143</f>
        <v>58.5</v>
      </c>
      <c r="S134" s="16">
        <f t="shared" si="15"/>
        <v>20.549999999999997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260.76859999999999</v>
      </c>
    </row>
    <row r="135" spans="1:28" x14ac:dyDescent="0.2">
      <c r="A135" s="8">
        <f>IFERROR(VLOOKUP(B135,'[1]DADOS (OCULTAR)'!$P$3:$R$56,3,0),"")</f>
        <v>9039744000356</v>
      </c>
      <c r="B135" s="9" t="str">
        <f>'[1]TCE - ANEXO III - Preencher'!C144</f>
        <v>UPA OLINDA</v>
      </c>
      <c r="C135" s="10"/>
      <c r="D135" s="11" t="str">
        <f>'[1]TCE - ANEXO III - Preencher'!E114</f>
        <v>GESIKA ASSUNCAO DO NASCIMENTO</v>
      </c>
      <c r="E135" s="9" t="str">
        <f>IF('[1]TCE - ANEXO III - Preencher'!F144="4 - Assistência Odontológica","2 - Outros Profissionais da Saúde",'[1]TCE - ANEXO III - Preencher'!F144)</f>
        <v>1 - Médico</v>
      </c>
      <c r="F135" s="12" t="str">
        <f>'[1]TCE - ANEXO III - Preencher'!G144</f>
        <v>2251-25</v>
      </c>
      <c r="G135" s="13">
        <f>IF('[1]TCE - ANEXO III - Preencher'!H144="","",'[1]TCE - ANEXO III - Preencher'!H144)</f>
        <v>44197</v>
      </c>
      <c r="H135" s="14">
        <f>'[1]TCE - ANEXO III - Preencher'!I144</f>
        <v>0</v>
      </c>
      <c r="I135" s="14">
        <f>'[1]TCE - ANEXO III - Preencher'!J144</f>
        <v>426.38</v>
      </c>
      <c r="J135" s="14">
        <f>'[1]TCE - ANEXO III - Preencher'!K144</f>
        <v>0</v>
      </c>
      <c r="K135" s="15">
        <f>'[1]TCE - ANEXO III - Preencher'!L144</f>
        <v>132.2286</v>
      </c>
      <c r="L135" s="15">
        <f>'[1]TCE - ANEXO III - Preencher'!M144</f>
        <v>1.58</v>
      </c>
      <c r="M135" s="15">
        <f t="shared" si="13"/>
        <v>130.64859999999999</v>
      </c>
      <c r="N135" s="15">
        <f>'[1]TCE - ANEXO III - Preencher'!O144</f>
        <v>9.2799999999999994</v>
      </c>
      <c r="O135" s="15">
        <f>'[1]TCE - ANEXO III - Preencher'!P144</f>
        <v>0</v>
      </c>
      <c r="P135" s="16">
        <f t="shared" si="14"/>
        <v>9.2799999999999994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566.30859999999996</v>
      </c>
    </row>
    <row r="136" spans="1:28" x14ac:dyDescent="0.2">
      <c r="A136" s="8">
        <f>IFERROR(VLOOKUP(B136,'[1]DADOS (OCULTAR)'!$P$3:$R$56,3,0),"")</f>
        <v>9039744000356</v>
      </c>
      <c r="B136" s="9" t="str">
        <f>'[1]TCE - ANEXO III - Preencher'!C145</f>
        <v>UPA OLINDA</v>
      </c>
      <c r="C136" s="10"/>
      <c r="D136" s="11" t="str">
        <f>'[1]TCE - ANEXO III - Preencher'!E115</f>
        <v>GILCENILDO DA SILVA CARDOSO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7664-20</v>
      </c>
      <c r="G136" s="13">
        <f>IF('[1]TCE - ANEXO III - Preencher'!H145="","",'[1]TCE - ANEXO III - Preencher'!H145)</f>
        <v>44197</v>
      </c>
      <c r="H136" s="14">
        <f>'[1]TCE - ANEXO III - Preencher'!I145</f>
        <v>0</v>
      </c>
      <c r="I136" s="14">
        <f>'[1]TCE - ANEXO III - Preencher'!J145</f>
        <v>131.69</v>
      </c>
      <c r="J136" s="14">
        <f>'[1]TCE - ANEXO III - Preencher'!K145</f>
        <v>0</v>
      </c>
      <c r="K136" s="15">
        <f>'[1]TCE - ANEXO III - Preencher'!L145</f>
        <v>132.2286</v>
      </c>
      <c r="L136" s="15">
        <f>'[1]TCE - ANEXO III - Preencher'!M145</f>
        <v>0</v>
      </c>
      <c r="M136" s="15">
        <f t="shared" si="13"/>
        <v>132.2286</v>
      </c>
      <c r="N136" s="15">
        <f>'[1]TCE - ANEXO III - Preencher'!O145</f>
        <v>1.1599999999999999</v>
      </c>
      <c r="O136" s="15">
        <f>'[1]TCE - ANEXO III - Preencher'!P145</f>
        <v>0</v>
      </c>
      <c r="P136" s="16">
        <f t="shared" si="14"/>
        <v>1.1599999999999999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265.07859999999999</v>
      </c>
    </row>
    <row r="137" spans="1:28" x14ac:dyDescent="0.2">
      <c r="A137" s="8">
        <f>IFERROR(VLOOKUP(B137,'[1]DADOS (OCULTAR)'!$P$3:$R$56,3,0),"")</f>
        <v>9039744000356</v>
      </c>
      <c r="B137" s="9" t="str">
        <f>'[1]TCE - ANEXO III - Preencher'!C146</f>
        <v>UPA OLINDA</v>
      </c>
      <c r="C137" s="10"/>
      <c r="D137" s="11" t="str">
        <f>'[1]TCE - ANEXO III - Preencher'!E116</f>
        <v>GILVAN MARCELINO BEZERRA SILVA JUNIOR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5134-30</v>
      </c>
      <c r="G137" s="13">
        <f>IF('[1]TCE - ANEXO III - Preencher'!H146="","",'[1]TCE - ANEXO III - Preencher'!H146)</f>
        <v>44197</v>
      </c>
      <c r="H137" s="14">
        <f>'[1]TCE - ANEXO III - Preencher'!I146</f>
        <v>0</v>
      </c>
      <c r="I137" s="14">
        <f>'[1]TCE - ANEXO III - Preencher'!J146</f>
        <v>106.57</v>
      </c>
      <c r="J137" s="14">
        <f>'[1]TCE - ANEXO III - Preencher'!K146</f>
        <v>0</v>
      </c>
      <c r="K137" s="15">
        <f>'[1]TCE - ANEXO III - Preencher'!L146</f>
        <v>132.2286</v>
      </c>
      <c r="L137" s="15">
        <f>'[1]TCE - ANEXO III - Preencher'!M146</f>
        <v>22</v>
      </c>
      <c r="M137" s="15">
        <f t="shared" si="13"/>
        <v>110.2286</v>
      </c>
      <c r="N137" s="15">
        <f>'[1]TCE - ANEXO III - Preencher'!O146</f>
        <v>1.1599999999999999</v>
      </c>
      <c r="O137" s="15">
        <f>'[1]TCE - ANEXO III - Preencher'!P146</f>
        <v>0</v>
      </c>
      <c r="P137" s="16">
        <f t="shared" si="14"/>
        <v>1.1599999999999999</v>
      </c>
      <c r="Q137" s="15">
        <f>'[1]TCE - ANEXO III - Preencher'!R146</f>
        <v>114.25</v>
      </c>
      <c r="R137" s="15">
        <f>'[1]TCE - ANEXO III - Preencher'!S146</f>
        <v>66</v>
      </c>
      <c r="S137" s="16">
        <f t="shared" si="15"/>
        <v>48.25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266.20859999999999</v>
      </c>
    </row>
    <row r="138" spans="1:28" x14ac:dyDescent="0.2">
      <c r="A138" s="8">
        <f>IFERROR(VLOOKUP(B138,'[1]DADOS (OCULTAR)'!$P$3:$R$56,3,0),"")</f>
        <v>9039744000356</v>
      </c>
      <c r="B138" s="9" t="str">
        <f>'[1]TCE - ANEXO III - Preencher'!C147</f>
        <v>UPA OLINDA</v>
      </c>
      <c r="C138" s="10"/>
      <c r="D138" s="11" t="str">
        <f>'[1]TCE - ANEXO III - Preencher'!E117</f>
        <v>GIOVANNA FONSECA SILVA VENCESLAU</v>
      </c>
      <c r="E138" s="9" t="str">
        <f>IF('[1]TCE - ANEXO III - Preencher'!F147="4 - Assistência Odontológica","2 - Outros Profissionais da Saúde",'[1]TCE - ANEXO III - Preencher'!F147)</f>
        <v>1 - Médico</v>
      </c>
      <c r="F138" s="12" t="str">
        <f>'[1]TCE - ANEXO III - Preencher'!G147</f>
        <v>2251-25</v>
      </c>
      <c r="G138" s="13">
        <f>IF('[1]TCE - ANEXO III - Preencher'!H147="","",'[1]TCE - ANEXO III - Preencher'!H147)</f>
        <v>44197</v>
      </c>
      <c r="H138" s="14">
        <f>'[1]TCE - ANEXO III - Preencher'!I147</f>
        <v>0</v>
      </c>
      <c r="I138" s="14">
        <f>'[1]TCE - ANEXO III - Preencher'!J147</f>
        <v>321.11</v>
      </c>
      <c r="J138" s="14">
        <f>'[1]TCE - ANEXO III - Preencher'!K147</f>
        <v>0</v>
      </c>
      <c r="K138" s="15">
        <f>'[1]TCE - ANEXO III - Preencher'!L147</f>
        <v>132.2286</v>
      </c>
      <c r="L138" s="15">
        <f>'[1]TCE - ANEXO III - Preencher'!M147</f>
        <v>3.17</v>
      </c>
      <c r="M138" s="15">
        <f t="shared" si="13"/>
        <v>129.05860000000001</v>
      </c>
      <c r="N138" s="15">
        <f>'[1]TCE - ANEXO III - Preencher'!O147</f>
        <v>9.2799999999999994</v>
      </c>
      <c r="O138" s="15">
        <f>'[1]TCE - ANEXO III - Preencher'!P147</f>
        <v>0</v>
      </c>
      <c r="P138" s="16">
        <f t="shared" si="14"/>
        <v>9.2799999999999994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459.4486</v>
      </c>
    </row>
    <row r="139" spans="1:28" x14ac:dyDescent="0.2">
      <c r="A139" s="8">
        <f>IFERROR(VLOOKUP(B139,'[1]DADOS (OCULTAR)'!$P$3:$R$56,3,0),"")</f>
        <v>9039744000356</v>
      </c>
      <c r="B139" s="9" t="str">
        <f>'[1]TCE - ANEXO III - Preencher'!C148</f>
        <v>UPA OLINDA</v>
      </c>
      <c r="C139" s="10"/>
      <c r="D139" s="11" t="str">
        <f>'[1]TCE - ANEXO III - Preencher'!E118</f>
        <v>GISELMA LEITE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7664-20</v>
      </c>
      <c r="G139" s="13">
        <f>IF('[1]TCE - ANEXO III - Preencher'!H148="","",'[1]TCE - ANEXO III - Preencher'!H148)</f>
        <v>44197</v>
      </c>
      <c r="H139" s="14">
        <f>'[1]TCE - ANEXO III - Preencher'!I148</f>
        <v>0</v>
      </c>
      <c r="I139" s="14">
        <f>'[1]TCE - ANEXO III - Preencher'!J148</f>
        <v>147.1</v>
      </c>
      <c r="J139" s="14">
        <f>'[1]TCE - ANEXO III - Preencher'!K148</f>
        <v>0</v>
      </c>
      <c r="K139" s="15">
        <f>'[1]TCE - ANEXO III - Preencher'!L148</f>
        <v>132.2286</v>
      </c>
      <c r="L139" s="15">
        <f>'[1]TCE - ANEXO III - Preencher'!M148</f>
        <v>1.36</v>
      </c>
      <c r="M139" s="15">
        <f t="shared" si="13"/>
        <v>130.86859999999999</v>
      </c>
      <c r="N139" s="15">
        <f>'[1]TCE - ANEXO III - Preencher'!O148</f>
        <v>1.1599999999999999</v>
      </c>
      <c r="O139" s="15">
        <f>'[1]TCE - ANEXO III - Preencher'!P148</f>
        <v>0</v>
      </c>
      <c r="P139" s="16">
        <f t="shared" si="14"/>
        <v>1.1599999999999999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279.12860000000001</v>
      </c>
    </row>
    <row r="140" spans="1:28" x14ac:dyDescent="0.2">
      <c r="A140" s="8">
        <f>IFERROR(VLOOKUP(B140,'[1]DADOS (OCULTAR)'!$P$3:$R$56,3,0),"")</f>
        <v>9039744000356</v>
      </c>
      <c r="B140" s="9" t="str">
        <f>'[1]TCE - ANEXO III - Preencher'!C149</f>
        <v>UPA OLINDA</v>
      </c>
      <c r="C140" s="10"/>
      <c r="D140" s="11" t="str">
        <f>'[1]TCE - ANEXO III - Preencher'!E119</f>
        <v>GLEICIANE CRISTINA LIMA DOS SANTOS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>
        <f>IF('[1]TCE - ANEXO III - Preencher'!H149="","",'[1]TCE - ANEXO III - Preencher'!H149)</f>
        <v>44197</v>
      </c>
      <c r="H140" s="14">
        <f>'[1]TCE - ANEXO III - Preencher'!I149</f>
        <v>0</v>
      </c>
      <c r="I140" s="14">
        <f>'[1]TCE - ANEXO III - Preencher'!J149</f>
        <v>110.68</v>
      </c>
      <c r="J140" s="14">
        <f>'[1]TCE - ANEXO III - Preencher'!K149</f>
        <v>0</v>
      </c>
      <c r="K140" s="15">
        <f>'[1]TCE - ANEXO III - Preencher'!L149</f>
        <v>132.2286</v>
      </c>
      <c r="L140" s="15">
        <f>'[1]TCE - ANEXO III - Preencher'!M149</f>
        <v>22</v>
      </c>
      <c r="M140" s="15">
        <f t="shared" si="13"/>
        <v>110.2286</v>
      </c>
      <c r="N140" s="15">
        <f>'[1]TCE - ANEXO III - Preencher'!O149</f>
        <v>1.1599999999999999</v>
      </c>
      <c r="O140" s="15">
        <f>'[1]TCE - ANEXO III - Preencher'!P149</f>
        <v>0</v>
      </c>
      <c r="P140" s="16">
        <f t="shared" si="14"/>
        <v>1.1599999999999999</v>
      </c>
      <c r="Q140" s="15">
        <f>'[1]TCE - ANEXO III - Preencher'!R149</f>
        <v>117.95</v>
      </c>
      <c r="R140" s="15">
        <f>'[1]TCE - ANEXO III - Preencher'!S149</f>
        <v>66</v>
      </c>
      <c r="S140" s="16">
        <f t="shared" si="15"/>
        <v>51.95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274.01859999999999</v>
      </c>
    </row>
    <row r="141" spans="1:28" x14ac:dyDescent="0.2">
      <c r="A141" s="8">
        <f>IFERROR(VLOOKUP(B141,'[1]DADOS (OCULTAR)'!$P$3:$R$56,3,0),"")</f>
        <v>9039744000356</v>
      </c>
      <c r="B141" s="9" t="str">
        <f>'[1]TCE - ANEXO III - Preencher'!C150</f>
        <v>UPA OLINDA</v>
      </c>
      <c r="C141" s="10"/>
      <c r="D141" s="11" t="str">
        <f>'[1]TCE - ANEXO III - Preencher'!E120</f>
        <v>GLEINE PINHEIRO SANTOS BARROS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>
        <f>IF('[1]TCE - ANEXO III - Preencher'!H150="","",'[1]TCE - ANEXO III - Preencher'!H150)</f>
        <v>44197</v>
      </c>
      <c r="H141" s="14">
        <f>'[1]TCE - ANEXO III - Preencher'!I150</f>
        <v>0</v>
      </c>
      <c r="I141" s="14">
        <f>'[1]TCE - ANEXO III - Preencher'!J150</f>
        <v>130.75</v>
      </c>
      <c r="J141" s="14">
        <f>'[1]TCE - ANEXO III - Preencher'!K150</f>
        <v>0</v>
      </c>
      <c r="K141" s="15">
        <f>'[1]TCE - ANEXO III - Preencher'!L150</f>
        <v>132.2286</v>
      </c>
      <c r="L141" s="15">
        <f>'[1]TCE - ANEXO III - Preencher'!M150</f>
        <v>22</v>
      </c>
      <c r="M141" s="15">
        <f t="shared" si="13"/>
        <v>110.2286</v>
      </c>
      <c r="N141" s="15">
        <f>'[1]TCE - ANEXO III - Preencher'!O150</f>
        <v>1.1599999999999999</v>
      </c>
      <c r="O141" s="15">
        <f>'[1]TCE - ANEXO III - Preencher'!P150</f>
        <v>0</v>
      </c>
      <c r="P141" s="16">
        <f t="shared" si="14"/>
        <v>1.1599999999999999</v>
      </c>
      <c r="Q141" s="15">
        <f>'[1]TCE - ANEXO III - Preencher'!R150</f>
        <v>114.25</v>
      </c>
      <c r="R141" s="15">
        <f>'[1]TCE - ANEXO III - Preencher'!S150</f>
        <v>66</v>
      </c>
      <c r="S141" s="16">
        <f t="shared" si="15"/>
        <v>48.25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290.3886</v>
      </c>
    </row>
    <row r="142" spans="1:28" x14ac:dyDescent="0.2">
      <c r="A142" s="8">
        <f>IFERROR(VLOOKUP(B142,'[1]DADOS (OCULTAR)'!$P$3:$R$56,3,0),"")</f>
        <v>9039744000356</v>
      </c>
      <c r="B142" s="9" t="str">
        <f>'[1]TCE - ANEXO III - Preencher'!C151</f>
        <v>UPA OLINDA</v>
      </c>
      <c r="C142" s="10"/>
      <c r="D142" s="11" t="str">
        <f>'[1]TCE - ANEXO III - Preencher'!E121</f>
        <v>GLORIA CONCEICAO SILVA</v>
      </c>
      <c r="E142" s="9" t="str">
        <f>IF('[1]TCE - ANEXO III - Preencher'!F151="4 - Assistência Odontológica","2 - Outros Profissionais da Saúde",'[1]TCE - ANEXO III - Preencher'!F151)</f>
        <v>1 - Médico</v>
      </c>
      <c r="F142" s="12" t="str">
        <f>'[1]TCE - ANEXO III - Preencher'!G151</f>
        <v>2251-25</v>
      </c>
      <c r="G142" s="13">
        <f>IF('[1]TCE - ANEXO III - Preencher'!H151="","",'[1]TCE - ANEXO III - Preencher'!H151)</f>
        <v>44197</v>
      </c>
      <c r="H142" s="14">
        <f>'[1]TCE - ANEXO III - Preencher'!I151</f>
        <v>0</v>
      </c>
      <c r="I142" s="14">
        <f>'[1]TCE - ANEXO III - Preencher'!J151</f>
        <v>774.8</v>
      </c>
      <c r="J142" s="14">
        <f>'[1]TCE - ANEXO III - Preencher'!K151</f>
        <v>0</v>
      </c>
      <c r="K142" s="15">
        <f>'[1]TCE - ANEXO III - Preencher'!L151</f>
        <v>132.2286</v>
      </c>
      <c r="L142" s="15">
        <f>'[1]TCE - ANEXO III - Preencher'!M151</f>
        <v>3.17</v>
      </c>
      <c r="M142" s="15">
        <f t="shared" si="13"/>
        <v>129.05860000000001</v>
      </c>
      <c r="N142" s="15">
        <f>'[1]TCE - ANEXO III - Preencher'!O151</f>
        <v>9.2799999999999994</v>
      </c>
      <c r="O142" s="15">
        <f>'[1]TCE - ANEXO III - Preencher'!P151</f>
        <v>0</v>
      </c>
      <c r="P142" s="16">
        <f t="shared" si="14"/>
        <v>9.2799999999999994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913.1386</v>
      </c>
    </row>
    <row r="143" spans="1:28" x14ac:dyDescent="0.2">
      <c r="A143" s="8">
        <f>IFERROR(VLOOKUP(B143,'[1]DADOS (OCULTAR)'!$P$3:$R$56,3,0),"")</f>
        <v>9039744000356</v>
      </c>
      <c r="B143" s="9" t="str">
        <f>'[1]TCE - ANEXO III - Preencher'!C152</f>
        <v>UPA OLINDA</v>
      </c>
      <c r="C143" s="10"/>
      <c r="D143" s="11" t="str">
        <f>'[1]TCE - ANEXO III - Preencher'!E122</f>
        <v>HEMERSON DINIZ ADRIANO DE SOUZA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4110-10</v>
      </c>
      <c r="G143" s="13">
        <f>IF('[1]TCE - ANEXO III - Preencher'!H152="","",'[1]TCE - ANEXO III - Preencher'!H152)</f>
        <v>44197</v>
      </c>
      <c r="H143" s="14">
        <f>'[1]TCE - ANEXO III - Preencher'!I152</f>
        <v>0</v>
      </c>
      <c r="I143" s="14">
        <f>'[1]TCE - ANEXO III - Preencher'!J152</f>
        <v>140.29</v>
      </c>
      <c r="J143" s="14">
        <f>'[1]TCE - ANEXO III - Preencher'!K152</f>
        <v>0</v>
      </c>
      <c r="K143" s="15">
        <f>'[1]TCE - ANEXO III - Preencher'!L152</f>
        <v>132.2286</v>
      </c>
      <c r="L143" s="15">
        <f>'[1]TCE - ANEXO III - Preencher'!M152</f>
        <v>32.19</v>
      </c>
      <c r="M143" s="15">
        <f t="shared" si="13"/>
        <v>100.0386</v>
      </c>
      <c r="N143" s="15">
        <f>'[1]TCE - ANEXO III - Preencher'!O152</f>
        <v>1.1599999999999999</v>
      </c>
      <c r="O143" s="15">
        <f>'[1]TCE - ANEXO III - Preencher'!P152</f>
        <v>0</v>
      </c>
      <c r="P143" s="16">
        <f t="shared" si="14"/>
        <v>1.1599999999999999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241.48859999999999</v>
      </c>
    </row>
    <row r="144" spans="1:28" x14ac:dyDescent="0.2">
      <c r="A144" s="8">
        <f>IFERROR(VLOOKUP(B144,'[1]DADOS (OCULTAR)'!$P$3:$R$56,3,0),"")</f>
        <v>9039744000356</v>
      </c>
      <c r="B144" s="9" t="str">
        <f>'[1]TCE - ANEXO III - Preencher'!C153</f>
        <v>UPA OLINDA</v>
      </c>
      <c r="C144" s="10"/>
      <c r="D144" s="11" t="str">
        <f>'[1]TCE - ANEXO III - Preencher'!E123</f>
        <v>HERALDO HENRIQUE DE ARRUDA JUNIOR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>
        <f>IF('[1]TCE - ANEXO III - Preencher'!H153="","",'[1]TCE - ANEXO III - Preencher'!H153)</f>
        <v>44197</v>
      </c>
      <c r="H144" s="14">
        <f>'[1]TCE - ANEXO III - Preencher'!I153</f>
        <v>0</v>
      </c>
      <c r="I144" s="14">
        <f>'[1]TCE - ANEXO III - Preencher'!J153</f>
        <v>107.51</v>
      </c>
      <c r="J144" s="14">
        <f>'[1]TCE - ANEXO III - Preencher'!K153</f>
        <v>0</v>
      </c>
      <c r="K144" s="15">
        <f>'[1]TCE - ANEXO III - Preencher'!L153</f>
        <v>132.2286</v>
      </c>
      <c r="L144" s="15">
        <f>'[1]TCE - ANEXO III - Preencher'!M153</f>
        <v>22</v>
      </c>
      <c r="M144" s="15">
        <f t="shared" si="13"/>
        <v>110.2286</v>
      </c>
      <c r="N144" s="15">
        <f>'[1]TCE - ANEXO III - Preencher'!O153</f>
        <v>1.1599999999999999</v>
      </c>
      <c r="O144" s="15">
        <f>'[1]TCE - ANEXO III - Preencher'!P153</f>
        <v>0</v>
      </c>
      <c r="P144" s="16">
        <f t="shared" si="14"/>
        <v>1.1599999999999999</v>
      </c>
      <c r="Q144" s="15">
        <f>'[1]TCE - ANEXO III - Preencher'!R153</f>
        <v>248.35</v>
      </c>
      <c r="R144" s="15">
        <f>'[1]TCE - ANEXO III - Preencher'!S153</f>
        <v>62.25</v>
      </c>
      <c r="S144" s="16">
        <f t="shared" si="15"/>
        <v>186.1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404.99860000000001</v>
      </c>
    </row>
    <row r="145" spans="1:28" x14ac:dyDescent="0.2">
      <c r="A145" s="8">
        <f>IFERROR(VLOOKUP(B145,'[1]DADOS (OCULTAR)'!$P$3:$R$56,3,0),"")</f>
        <v>9039744000356</v>
      </c>
      <c r="B145" s="9" t="str">
        <f>'[1]TCE - ANEXO III - Preencher'!C154</f>
        <v>UPA OLINDA</v>
      </c>
      <c r="C145" s="10"/>
      <c r="D145" s="11" t="str">
        <f>'[1]TCE - ANEXO III - Preencher'!E124</f>
        <v>HEVERTON CESAR DA SILVA RAMOS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2235-05</v>
      </c>
      <c r="G145" s="13">
        <f>IF('[1]TCE - ANEXO III - Preencher'!H154="","",'[1]TCE - ANEXO III - Preencher'!H154)</f>
        <v>44197</v>
      </c>
      <c r="H145" s="14">
        <f>'[1]TCE - ANEXO III - Preencher'!I154</f>
        <v>0</v>
      </c>
      <c r="I145" s="14">
        <f>'[1]TCE - ANEXO III - Preencher'!J154</f>
        <v>314.12</v>
      </c>
      <c r="J145" s="14">
        <f>'[1]TCE - ANEXO III - Preencher'!K154</f>
        <v>0</v>
      </c>
      <c r="K145" s="15">
        <f>'[1]TCE - ANEXO III - Preencher'!L154</f>
        <v>132.2286</v>
      </c>
      <c r="L145" s="15">
        <f>'[1]TCE - ANEXO III - Preencher'!M154</f>
        <v>0</v>
      </c>
      <c r="M145" s="15">
        <f t="shared" si="13"/>
        <v>132.2286</v>
      </c>
      <c r="N145" s="15">
        <f>'[1]TCE - ANEXO III - Preencher'!O154</f>
        <v>2.44</v>
      </c>
      <c r="O145" s="15">
        <f>'[1]TCE - ANEXO III - Preencher'!P154</f>
        <v>0</v>
      </c>
      <c r="P145" s="16">
        <f t="shared" si="14"/>
        <v>2.44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448.78860000000003</v>
      </c>
    </row>
    <row r="146" spans="1:28" x14ac:dyDescent="0.2">
      <c r="A146" s="8">
        <f>IFERROR(VLOOKUP(B146,'[1]DADOS (OCULTAR)'!$P$3:$R$56,3,0),"")</f>
        <v>9039744000356</v>
      </c>
      <c r="B146" s="9" t="str">
        <f>'[1]TCE - ANEXO III - Preencher'!C155</f>
        <v>UPA OLINDA</v>
      </c>
      <c r="C146" s="10"/>
      <c r="D146" s="11" t="str">
        <f>'[1]TCE - ANEXO III - Preencher'!E125</f>
        <v>IDEILDO RIBEIRO TOZER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5151-10</v>
      </c>
      <c r="G146" s="13">
        <f>IF('[1]TCE - ANEXO III - Preencher'!H155="","",'[1]TCE - ANEXO III - Preencher'!H155)</f>
        <v>44197</v>
      </c>
      <c r="H146" s="14">
        <f>'[1]TCE - ANEXO III - Preencher'!I155</f>
        <v>0</v>
      </c>
      <c r="I146" s="14">
        <f>'[1]TCE - ANEXO III - Preencher'!J155</f>
        <v>137.16</v>
      </c>
      <c r="J146" s="14">
        <f>'[1]TCE - ANEXO III - Preencher'!K155</f>
        <v>0</v>
      </c>
      <c r="K146" s="15">
        <f>'[1]TCE - ANEXO III - Preencher'!L155</f>
        <v>132.2286</v>
      </c>
      <c r="L146" s="15">
        <f>'[1]TCE - ANEXO III - Preencher'!M155</f>
        <v>22</v>
      </c>
      <c r="M146" s="15">
        <f t="shared" si="13"/>
        <v>110.2286</v>
      </c>
      <c r="N146" s="15">
        <f>'[1]TCE - ANEXO III - Preencher'!O155</f>
        <v>1.1599999999999999</v>
      </c>
      <c r="O146" s="15">
        <f>'[1]TCE - ANEXO III - Preencher'!P155</f>
        <v>0</v>
      </c>
      <c r="P146" s="16">
        <f t="shared" si="14"/>
        <v>1.1599999999999999</v>
      </c>
      <c r="Q146" s="15">
        <f>'[1]TCE - ANEXO III - Preencher'!R155</f>
        <v>114.25</v>
      </c>
      <c r="R146" s="15">
        <f>'[1]TCE - ANEXO III - Preencher'!S155</f>
        <v>66</v>
      </c>
      <c r="S146" s="16">
        <f t="shared" si="15"/>
        <v>48.25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296.79859999999996</v>
      </c>
    </row>
    <row r="147" spans="1:28" x14ac:dyDescent="0.2">
      <c r="A147" s="8">
        <f>IFERROR(VLOOKUP(B147,'[1]DADOS (OCULTAR)'!$P$3:$R$56,3,0),"")</f>
        <v>9039744000356</v>
      </c>
      <c r="B147" s="9" t="str">
        <f>'[1]TCE - ANEXO III - Preencher'!C156</f>
        <v>UPA OLINDA</v>
      </c>
      <c r="C147" s="10"/>
      <c r="D147" s="11" t="str">
        <f>'[1]TCE - ANEXO III - Preencher'!E126</f>
        <v>IGOR DANIEL FLORENCIO DE MELO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>
        <f>IF('[1]TCE - ANEXO III - Preencher'!H156="","",'[1]TCE - ANEXO III - Preencher'!H156)</f>
        <v>44197</v>
      </c>
      <c r="H147" s="14">
        <f>'[1]TCE - ANEXO III - Preencher'!I156</f>
        <v>0</v>
      </c>
      <c r="I147" s="14">
        <f>'[1]TCE - ANEXO III - Preencher'!J156</f>
        <v>99.13</v>
      </c>
      <c r="J147" s="14">
        <f>'[1]TCE - ANEXO III - Preencher'!K156</f>
        <v>0</v>
      </c>
      <c r="K147" s="15">
        <f>'[1]TCE - ANEXO III - Preencher'!L156</f>
        <v>132.2286</v>
      </c>
      <c r="L147" s="15">
        <f>'[1]TCE - ANEXO III - Preencher'!M156</f>
        <v>22</v>
      </c>
      <c r="M147" s="15">
        <f t="shared" si="13"/>
        <v>110.2286</v>
      </c>
      <c r="N147" s="15">
        <f>'[1]TCE - ANEXO III - Preencher'!O156</f>
        <v>1.1599999999999999</v>
      </c>
      <c r="O147" s="15">
        <f>'[1]TCE - ANEXO III - Preencher'!P156</f>
        <v>0</v>
      </c>
      <c r="P147" s="16">
        <f t="shared" si="14"/>
        <v>1.1599999999999999</v>
      </c>
      <c r="Q147" s="15">
        <f>'[1]TCE - ANEXO III - Preencher'!R156</f>
        <v>144.85</v>
      </c>
      <c r="R147" s="15">
        <f>'[1]TCE - ANEXO III - Preencher'!S156</f>
        <v>62.4</v>
      </c>
      <c r="S147" s="16">
        <f t="shared" si="15"/>
        <v>82.449999999999989</v>
      </c>
      <c r="T147" s="15">
        <f>'[1]TCE - ANEXO III - Preencher'!U156</f>
        <v>66.11</v>
      </c>
      <c r="U147" s="15">
        <f>'[1]TCE - ANEXO III - Preencher'!V156</f>
        <v>0</v>
      </c>
      <c r="V147" s="16">
        <f t="shared" si="16"/>
        <v>66.11</v>
      </c>
      <c r="W147" s="17" t="str">
        <f>IF('[1]TCE - ANEXO III - Preencher'!X156="","",'[1]TCE - ANEXO III - Preencher'!X156)</f>
        <v>AUXILIO CRECHE</v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359.07859999999999</v>
      </c>
    </row>
    <row r="148" spans="1:28" x14ac:dyDescent="0.2">
      <c r="A148" s="8">
        <f>IFERROR(VLOOKUP(B148,'[1]DADOS (OCULTAR)'!$P$3:$R$56,3,0),"")</f>
        <v>9039744000356</v>
      </c>
      <c r="B148" s="9" t="str">
        <f>'[1]TCE - ANEXO III - Preencher'!C157</f>
        <v>UPA OLINDA</v>
      </c>
      <c r="C148" s="10"/>
      <c r="D148" s="11" t="str">
        <f>'[1]TCE - ANEXO III - Preencher'!E127</f>
        <v>IRANDI MARQUES DE MELO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5211-30</v>
      </c>
      <c r="G148" s="13">
        <f>IF('[1]TCE - ANEXO III - Preencher'!H157="","",'[1]TCE - ANEXO III - Preencher'!H157)</f>
        <v>44197</v>
      </c>
      <c r="H148" s="14">
        <f>'[1]TCE - ANEXO III - Preencher'!I157</f>
        <v>0</v>
      </c>
      <c r="I148" s="14">
        <f>'[1]TCE - ANEXO III - Preencher'!J157</f>
        <v>103.25</v>
      </c>
      <c r="J148" s="14">
        <f>'[1]TCE - ANEXO III - Preencher'!K157</f>
        <v>0</v>
      </c>
      <c r="K148" s="15">
        <f>'[1]TCE - ANEXO III - Preencher'!L157</f>
        <v>132.2286</v>
      </c>
      <c r="L148" s="15">
        <f>'[1]TCE - ANEXO III - Preencher'!M157</f>
        <v>22</v>
      </c>
      <c r="M148" s="15">
        <f t="shared" si="13"/>
        <v>110.2286</v>
      </c>
      <c r="N148" s="15">
        <f>'[1]TCE - ANEXO III - Preencher'!O157</f>
        <v>1.1599999999999999</v>
      </c>
      <c r="O148" s="15">
        <f>'[1]TCE - ANEXO III - Preencher'!P157</f>
        <v>0</v>
      </c>
      <c r="P148" s="16">
        <f t="shared" si="14"/>
        <v>1.1599999999999999</v>
      </c>
      <c r="Q148" s="15">
        <f>'[1]TCE - ANEXO III - Preencher'!R157</f>
        <v>114.25</v>
      </c>
      <c r="R148" s="15">
        <f>'[1]TCE - ANEXO III - Preencher'!S157</f>
        <v>66</v>
      </c>
      <c r="S148" s="16">
        <f t="shared" si="15"/>
        <v>48.25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262.8886</v>
      </c>
    </row>
    <row r="149" spans="1:28" x14ac:dyDescent="0.2">
      <c r="A149" s="8">
        <f>IFERROR(VLOOKUP(B149,'[1]DADOS (OCULTAR)'!$P$3:$R$56,3,0),"")</f>
        <v>9039744000356</v>
      </c>
      <c r="B149" s="9" t="str">
        <f>'[1]TCE - ANEXO III - Preencher'!C158</f>
        <v>UPA OLINDA</v>
      </c>
      <c r="C149" s="10"/>
      <c r="D149" s="11" t="str">
        <f>'[1]TCE - ANEXO III - Preencher'!E128</f>
        <v>ISABELA VITA BEZERRA DANTAS GALINDO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>
        <f>IF('[1]TCE - ANEXO III - Preencher'!H158="","",'[1]TCE - ANEXO III - Preencher'!H158)</f>
        <v>44197</v>
      </c>
      <c r="H149" s="14">
        <f>'[1]TCE - ANEXO III - Preencher'!I158</f>
        <v>0</v>
      </c>
      <c r="I149" s="14">
        <f>'[1]TCE - ANEXO III - Preencher'!J158</f>
        <v>109.47</v>
      </c>
      <c r="J149" s="14">
        <f>'[1]TCE - ANEXO III - Preencher'!K158</f>
        <v>0</v>
      </c>
      <c r="K149" s="15">
        <f>'[1]TCE - ANEXO III - Preencher'!L158</f>
        <v>132.2286</v>
      </c>
      <c r="L149" s="15">
        <f>'[1]TCE - ANEXO III - Preencher'!M158</f>
        <v>0</v>
      </c>
      <c r="M149" s="15">
        <f t="shared" si="13"/>
        <v>132.2286</v>
      </c>
      <c r="N149" s="15">
        <f>'[1]TCE - ANEXO III - Preencher'!O158</f>
        <v>1.1599999999999999</v>
      </c>
      <c r="O149" s="15">
        <f>'[1]TCE - ANEXO III - Preencher'!P158</f>
        <v>0</v>
      </c>
      <c r="P149" s="16">
        <f t="shared" si="14"/>
        <v>1.1599999999999999</v>
      </c>
      <c r="Q149" s="15">
        <f>'[1]TCE - ANEXO III - Preencher'!R158</f>
        <v>0</v>
      </c>
      <c r="R149" s="15">
        <f>'[1]TCE - ANEXO III - Preencher'!S158</f>
        <v>66</v>
      </c>
      <c r="S149" s="16">
        <f t="shared" si="15"/>
        <v>-66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176.8586</v>
      </c>
    </row>
    <row r="150" spans="1:28" x14ac:dyDescent="0.2">
      <c r="A150" s="8">
        <f>IFERROR(VLOOKUP(B150,'[1]DADOS (OCULTAR)'!$P$3:$R$56,3,0),"")</f>
        <v>9039744000356</v>
      </c>
      <c r="B150" s="9" t="str">
        <f>'[1]TCE - ANEXO III - Preencher'!C159</f>
        <v>UPA OLINDA</v>
      </c>
      <c r="C150" s="10"/>
      <c r="D150" s="11" t="str">
        <f>'[1]TCE - ANEXO III - Preencher'!E129</f>
        <v>IVISON MEIRELES MONTEIRO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3516-05</v>
      </c>
      <c r="G150" s="13">
        <f>IF('[1]TCE - ANEXO III - Preencher'!H159="","",'[1]TCE - ANEXO III - Preencher'!H159)</f>
        <v>44197</v>
      </c>
      <c r="H150" s="14">
        <f>'[1]TCE - ANEXO III - Preencher'!I159</f>
        <v>0</v>
      </c>
      <c r="I150" s="14">
        <f>'[1]TCE - ANEXO III - Preencher'!J159</f>
        <v>125.2</v>
      </c>
      <c r="J150" s="14">
        <f>'[1]TCE - ANEXO III - Preencher'!K159</f>
        <v>0</v>
      </c>
      <c r="K150" s="15">
        <f>'[1]TCE - ANEXO III - Preencher'!L159</f>
        <v>132.2286</v>
      </c>
      <c r="L150" s="15">
        <f>'[1]TCE - ANEXO III - Preencher'!M159</f>
        <v>29.88</v>
      </c>
      <c r="M150" s="15">
        <f t="shared" si="13"/>
        <v>102.3486</v>
      </c>
      <c r="N150" s="15">
        <f>'[1]TCE - ANEXO III - Preencher'!O159</f>
        <v>1.1599999999999999</v>
      </c>
      <c r="O150" s="15">
        <f>'[1]TCE - ANEXO III - Preencher'!P159</f>
        <v>0</v>
      </c>
      <c r="P150" s="16">
        <f t="shared" si="14"/>
        <v>1.1599999999999999</v>
      </c>
      <c r="Q150" s="15">
        <f>'[1]TCE - ANEXO III - Preencher'!R159</f>
        <v>179.85</v>
      </c>
      <c r="R150" s="15">
        <f>'[1]TCE - ANEXO III - Preencher'!S159</f>
        <v>89.63</v>
      </c>
      <c r="S150" s="16">
        <f t="shared" si="15"/>
        <v>90.22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318.92860000000002</v>
      </c>
    </row>
    <row r="151" spans="1:28" x14ac:dyDescent="0.2">
      <c r="A151" s="8">
        <f>IFERROR(VLOOKUP(B151,'[1]DADOS (OCULTAR)'!$P$3:$R$56,3,0),"")</f>
        <v>9039744000356</v>
      </c>
      <c r="B151" s="9" t="str">
        <f>'[1]TCE - ANEXO III - Preencher'!C160</f>
        <v>UPA OLINDA</v>
      </c>
      <c r="C151" s="10"/>
      <c r="D151" s="11" t="str">
        <f>'[1]TCE - ANEXO III - Preencher'!E130</f>
        <v>JACKELINE DA SILVA PIRES</v>
      </c>
      <c r="E151" s="9" t="str">
        <f>IF('[1]TCE - ANEXO III - Preencher'!F160="4 - Assistência Odontológica","2 - Outros Profissionais da Saúde",'[1]TCE - ANEXO III - Preencher'!F160)</f>
        <v>1 - Médico</v>
      </c>
      <c r="F151" s="12" t="str">
        <f>'[1]TCE - ANEXO III - Preencher'!G160</f>
        <v>2251-25</v>
      </c>
      <c r="G151" s="13">
        <f>IF('[1]TCE - ANEXO III - Preencher'!H160="","",'[1]TCE - ANEXO III - Preencher'!H160)</f>
        <v>44197</v>
      </c>
      <c r="H151" s="14">
        <f>'[1]TCE - ANEXO III - Preencher'!I160</f>
        <v>0</v>
      </c>
      <c r="I151" s="14">
        <f>'[1]TCE - ANEXO III - Preencher'!J160</f>
        <v>800.99</v>
      </c>
      <c r="J151" s="14">
        <f>'[1]TCE - ANEXO III - Preencher'!K160</f>
        <v>0</v>
      </c>
      <c r="K151" s="15">
        <f>'[1]TCE - ANEXO III - Preencher'!L160</f>
        <v>132.2286</v>
      </c>
      <c r="L151" s="15">
        <f>'[1]TCE - ANEXO III - Preencher'!M160</f>
        <v>0</v>
      </c>
      <c r="M151" s="15">
        <f t="shared" si="13"/>
        <v>132.2286</v>
      </c>
      <c r="N151" s="15">
        <f>'[1]TCE - ANEXO III - Preencher'!O160</f>
        <v>9.2799999999999994</v>
      </c>
      <c r="O151" s="15">
        <f>'[1]TCE - ANEXO III - Preencher'!P160</f>
        <v>0</v>
      </c>
      <c r="P151" s="16">
        <f t="shared" si="14"/>
        <v>9.2799999999999994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942.49860000000001</v>
      </c>
    </row>
    <row r="152" spans="1:28" x14ac:dyDescent="0.2">
      <c r="A152" s="8">
        <f>IFERROR(VLOOKUP(B152,'[1]DADOS (OCULTAR)'!$P$3:$R$56,3,0),"")</f>
        <v>9039744000356</v>
      </c>
      <c r="B152" s="9" t="str">
        <f>'[1]TCE - ANEXO III - Preencher'!C161</f>
        <v>UPA OLINDA</v>
      </c>
      <c r="C152" s="10"/>
      <c r="D152" s="11" t="str">
        <f>'[1]TCE - ANEXO III - Preencher'!E131</f>
        <v>JACKSON DA SILVA PIRES NETO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>
        <f>IF('[1]TCE - ANEXO III - Preencher'!H161="","",'[1]TCE - ANEXO III - Preencher'!H161)</f>
        <v>44197</v>
      </c>
      <c r="H152" s="14">
        <f>'[1]TCE - ANEXO III - Preencher'!I161</f>
        <v>0</v>
      </c>
      <c r="I152" s="14">
        <f>'[1]TCE - ANEXO III - Preencher'!J161</f>
        <v>203.02</v>
      </c>
      <c r="J152" s="14">
        <f>'[1]TCE - ANEXO III - Preencher'!K161</f>
        <v>0</v>
      </c>
      <c r="K152" s="15">
        <f>'[1]TCE - ANEXO III - Preencher'!L161</f>
        <v>132.2286</v>
      </c>
      <c r="L152" s="15">
        <f>'[1]TCE - ANEXO III - Preencher'!M161</f>
        <v>22</v>
      </c>
      <c r="M152" s="15">
        <f t="shared" si="13"/>
        <v>110.2286</v>
      </c>
      <c r="N152" s="15">
        <f>'[1]TCE - ANEXO III - Preencher'!O161</f>
        <v>1.1599999999999999</v>
      </c>
      <c r="O152" s="15">
        <f>'[1]TCE - ANEXO III - Preencher'!P161</f>
        <v>0</v>
      </c>
      <c r="P152" s="16">
        <f t="shared" si="14"/>
        <v>1.1599999999999999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314.40860000000004</v>
      </c>
    </row>
    <row r="153" spans="1:28" x14ac:dyDescent="0.2">
      <c r="A153" s="8">
        <f>IFERROR(VLOOKUP(B153,'[1]DADOS (OCULTAR)'!$P$3:$R$56,3,0),"")</f>
        <v>9039744000356</v>
      </c>
      <c r="B153" s="9" t="str">
        <f>'[1]TCE - ANEXO III - Preencher'!C162</f>
        <v>UPA OLINDA</v>
      </c>
      <c r="C153" s="10"/>
      <c r="D153" s="11" t="str">
        <f>'[1]TCE - ANEXO III - Preencher'!E132</f>
        <v>JAILSON SOUZA DE CARVALHO</v>
      </c>
      <c r="E153" s="9" t="str">
        <f>IF('[1]TCE - ANEXO III - Preencher'!F162="4 - Assistência Odontológica","2 - Outros Profissionais da Saúde",'[1]TCE - ANEXO III - Preencher'!F162)</f>
        <v>1 - Médico</v>
      </c>
      <c r="F153" s="12" t="str">
        <f>'[1]TCE - ANEXO III - Preencher'!G162</f>
        <v>2251-25</v>
      </c>
      <c r="G153" s="13">
        <f>IF('[1]TCE - ANEXO III - Preencher'!H162="","",'[1]TCE - ANEXO III - Preencher'!H162)</f>
        <v>44197</v>
      </c>
      <c r="H153" s="14">
        <f>'[1]TCE - ANEXO III - Preencher'!I162</f>
        <v>0</v>
      </c>
      <c r="I153" s="14">
        <f>'[1]TCE - ANEXO III - Preencher'!J162</f>
        <v>982.23</v>
      </c>
      <c r="J153" s="14">
        <f>'[1]TCE - ANEXO III - Preencher'!K162</f>
        <v>0</v>
      </c>
      <c r="K153" s="15">
        <f>'[1]TCE - ANEXO III - Preencher'!L162</f>
        <v>132.2286</v>
      </c>
      <c r="L153" s="15">
        <f>'[1]TCE - ANEXO III - Preencher'!M162</f>
        <v>6.34</v>
      </c>
      <c r="M153" s="15">
        <f t="shared" si="13"/>
        <v>125.8886</v>
      </c>
      <c r="N153" s="15">
        <f>'[1]TCE - ANEXO III - Preencher'!O162</f>
        <v>9.2799999999999994</v>
      </c>
      <c r="O153" s="15">
        <f>'[1]TCE - ANEXO III - Preencher'!P162</f>
        <v>0</v>
      </c>
      <c r="P153" s="16">
        <f t="shared" si="14"/>
        <v>9.2799999999999994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1117.3986</v>
      </c>
    </row>
    <row r="154" spans="1:28" x14ac:dyDescent="0.2">
      <c r="A154" s="8">
        <f>IFERROR(VLOOKUP(B154,'[1]DADOS (OCULTAR)'!$P$3:$R$56,3,0),"")</f>
        <v>9039744000356</v>
      </c>
      <c r="B154" s="9" t="str">
        <f>'[1]TCE - ANEXO III - Preencher'!C163</f>
        <v>UPA OLINDA</v>
      </c>
      <c r="C154" s="10"/>
      <c r="D154" s="11" t="str">
        <f>'[1]TCE - ANEXO III - Preencher'!E133</f>
        <v>JAILTON JUNIOR MACEDO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>
        <f>IF('[1]TCE - ANEXO III - Preencher'!H163="","",'[1]TCE - ANEXO III - Preencher'!H163)</f>
        <v>44197</v>
      </c>
      <c r="H154" s="14">
        <f>'[1]TCE - ANEXO III - Preencher'!I163</f>
        <v>0</v>
      </c>
      <c r="I154" s="14">
        <f>'[1]TCE - ANEXO III - Preencher'!J163</f>
        <v>183.18</v>
      </c>
      <c r="J154" s="14">
        <f>'[1]TCE - ANEXO III - Preencher'!K163</f>
        <v>0</v>
      </c>
      <c r="K154" s="15">
        <f>'[1]TCE - ANEXO III - Preencher'!L163</f>
        <v>132.2286</v>
      </c>
      <c r="L154" s="15">
        <f>'[1]TCE - ANEXO III - Preencher'!M163</f>
        <v>22</v>
      </c>
      <c r="M154" s="15">
        <f t="shared" si="13"/>
        <v>110.2286</v>
      </c>
      <c r="N154" s="15">
        <f>'[1]TCE - ANEXO III - Preencher'!O163</f>
        <v>1.1599999999999999</v>
      </c>
      <c r="O154" s="15">
        <f>'[1]TCE - ANEXO III - Preencher'!P163</f>
        <v>0</v>
      </c>
      <c r="P154" s="16">
        <f t="shared" si="14"/>
        <v>1.1599999999999999</v>
      </c>
      <c r="Q154" s="15">
        <f>'[1]TCE - ANEXO III - Preencher'!R163</f>
        <v>224.65</v>
      </c>
      <c r="R154" s="15">
        <f>'[1]TCE - ANEXO III - Preencher'!S163</f>
        <v>66</v>
      </c>
      <c r="S154" s="16">
        <f t="shared" si="15"/>
        <v>158.65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453.21860000000004</v>
      </c>
    </row>
    <row r="155" spans="1:28" x14ac:dyDescent="0.2">
      <c r="A155" s="8">
        <f>IFERROR(VLOOKUP(B155,'[1]DADOS (OCULTAR)'!$P$3:$R$56,3,0),"")</f>
        <v>9039744000356</v>
      </c>
      <c r="B155" s="9" t="str">
        <f>'[1]TCE - ANEXO III - Preencher'!C164</f>
        <v>UPA OLINDA</v>
      </c>
      <c r="C155" s="10"/>
      <c r="D155" s="11" t="str">
        <f>'[1]TCE - ANEXO III - Preencher'!E134</f>
        <v>JAIR MACIEL DE OLIVEIRA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>
        <f>IF('[1]TCE - ANEXO III - Preencher'!H164="","",'[1]TCE - ANEXO III - Preencher'!H164)</f>
        <v>44197</v>
      </c>
      <c r="H155" s="14">
        <f>'[1]TCE - ANEXO III - Preencher'!I164</f>
        <v>0</v>
      </c>
      <c r="I155" s="14">
        <f>'[1]TCE - ANEXO III - Preencher'!J164</f>
        <v>118.28</v>
      </c>
      <c r="J155" s="14">
        <f>'[1]TCE - ANEXO III - Preencher'!K164</f>
        <v>0</v>
      </c>
      <c r="K155" s="15">
        <f>'[1]TCE - ANEXO III - Preencher'!L164</f>
        <v>132.2286</v>
      </c>
      <c r="L155" s="15">
        <f>'[1]TCE - ANEXO III - Preencher'!M164</f>
        <v>22</v>
      </c>
      <c r="M155" s="15">
        <f t="shared" si="13"/>
        <v>110.2286</v>
      </c>
      <c r="N155" s="15">
        <f>'[1]TCE - ANEXO III - Preencher'!O164</f>
        <v>1.1599999999999999</v>
      </c>
      <c r="O155" s="15">
        <f>'[1]TCE - ANEXO III - Preencher'!P164</f>
        <v>0</v>
      </c>
      <c r="P155" s="16">
        <f t="shared" si="14"/>
        <v>1.1599999999999999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229.6686</v>
      </c>
    </row>
    <row r="156" spans="1:28" x14ac:dyDescent="0.2">
      <c r="A156" s="8">
        <f>IFERROR(VLOOKUP(B156,'[1]DADOS (OCULTAR)'!$P$3:$R$56,3,0),"")</f>
        <v>9039744000356</v>
      </c>
      <c r="B156" s="9" t="str">
        <f>'[1]TCE - ANEXO III - Preencher'!C165</f>
        <v>UPA OLINDA</v>
      </c>
      <c r="C156" s="10"/>
      <c r="D156" s="11" t="str">
        <f>'[1]TCE - ANEXO III - Preencher'!E135</f>
        <v>JAIRO DA SILVA SANTOS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4110-10</v>
      </c>
      <c r="G156" s="13">
        <f>IF('[1]TCE - ANEXO III - Preencher'!H165="","",'[1]TCE - ANEXO III - Preencher'!H165)</f>
        <v>44197</v>
      </c>
      <c r="H156" s="14">
        <f>'[1]TCE - ANEXO III - Preencher'!I165</f>
        <v>0</v>
      </c>
      <c r="I156" s="14">
        <f>'[1]TCE - ANEXO III - Preencher'!J165</f>
        <v>106.77</v>
      </c>
      <c r="J156" s="14">
        <f>'[1]TCE - ANEXO III - Preencher'!K165</f>
        <v>0</v>
      </c>
      <c r="K156" s="15">
        <f>'[1]TCE - ANEXO III - Preencher'!L165</f>
        <v>132.2286</v>
      </c>
      <c r="L156" s="15">
        <f>'[1]TCE - ANEXO III - Preencher'!M165</f>
        <v>22</v>
      </c>
      <c r="M156" s="15">
        <f t="shared" si="13"/>
        <v>110.2286</v>
      </c>
      <c r="N156" s="15">
        <f>'[1]TCE - ANEXO III - Preencher'!O165</f>
        <v>1.1599999999999999</v>
      </c>
      <c r="O156" s="15">
        <f>'[1]TCE - ANEXO III - Preencher'!P165</f>
        <v>0</v>
      </c>
      <c r="P156" s="16">
        <f t="shared" si="14"/>
        <v>1.1599999999999999</v>
      </c>
      <c r="Q156" s="15">
        <f>'[1]TCE - ANEXO III - Preencher'!R165</f>
        <v>154.25</v>
      </c>
      <c r="R156" s="15">
        <f>'[1]TCE - ANEXO III - Preencher'!S165</f>
        <v>66</v>
      </c>
      <c r="S156" s="16">
        <f t="shared" si="15"/>
        <v>88.25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306.40859999999998</v>
      </c>
    </row>
    <row r="157" spans="1:28" x14ac:dyDescent="0.2">
      <c r="A157" s="8">
        <f>IFERROR(VLOOKUP(B157,'[1]DADOS (OCULTAR)'!$P$3:$R$56,3,0),"")</f>
        <v>9039744000356</v>
      </c>
      <c r="B157" s="9" t="str">
        <f>'[1]TCE - ANEXO III - Preencher'!C166</f>
        <v>UPA OLINDA</v>
      </c>
      <c r="C157" s="10"/>
      <c r="D157" s="11" t="str">
        <f>'[1]TCE - ANEXO III - Preencher'!E136</f>
        <v>JAKIELE BEM GOMES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4110-10</v>
      </c>
      <c r="G157" s="13">
        <f>IF('[1]TCE - ANEXO III - Preencher'!H166="","",'[1]TCE - ANEXO III - Preencher'!H166)</f>
        <v>44197</v>
      </c>
      <c r="H157" s="14">
        <f>'[1]TCE - ANEXO III - Preencher'!I166</f>
        <v>0</v>
      </c>
      <c r="I157" s="14">
        <f>'[1]TCE - ANEXO III - Preencher'!J166</f>
        <v>141.5</v>
      </c>
      <c r="J157" s="14">
        <f>'[1]TCE - ANEXO III - Preencher'!K166</f>
        <v>0</v>
      </c>
      <c r="K157" s="15">
        <f>'[1]TCE - ANEXO III - Preencher'!L166</f>
        <v>132.2286</v>
      </c>
      <c r="L157" s="15">
        <f>'[1]TCE - ANEXO III - Preencher'!M166</f>
        <v>22</v>
      </c>
      <c r="M157" s="15">
        <f t="shared" si="13"/>
        <v>110.2286</v>
      </c>
      <c r="N157" s="15">
        <f>'[1]TCE - ANEXO III - Preencher'!O166</f>
        <v>1.1599999999999999</v>
      </c>
      <c r="O157" s="15">
        <f>'[1]TCE - ANEXO III - Preencher'!P166</f>
        <v>0</v>
      </c>
      <c r="P157" s="16">
        <f t="shared" si="14"/>
        <v>1.1599999999999999</v>
      </c>
      <c r="Q157" s="15">
        <f>'[1]TCE - ANEXO III - Preencher'!R166</f>
        <v>10.7477</v>
      </c>
      <c r="R157" s="15">
        <f>'[1]TCE - ANEXO III - Preencher'!S166</f>
        <v>0</v>
      </c>
      <c r="S157" s="16">
        <f t="shared" si="15"/>
        <v>10.7477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263.63630000000001</v>
      </c>
    </row>
    <row r="158" spans="1:28" x14ac:dyDescent="0.2">
      <c r="A158" s="8">
        <f>IFERROR(VLOOKUP(B158,'[1]DADOS (OCULTAR)'!$P$3:$R$56,3,0),"")</f>
        <v>9039744000356</v>
      </c>
      <c r="B158" s="9" t="str">
        <f>'[1]TCE - ANEXO III - Preencher'!C167</f>
        <v>UPA OLINDA</v>
      </c>
      <c r="C158" s="10"/>
      <c r="D158" s="11" t="str">
        <f>'[1]TCE - ANEXO III - Preencher'!E137</f>
        <v>JANAINA BARBOSA DE FRAGA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3224-15</v>
      </c>
      <c r="G158" s="13">
        <f>IF('[1]TCE - ANEXO III - Preencher'!H167="","",'[1]TCE - ANEXO III - Preencher'!H167)</f>
        <v>44197</v>
      </c>
      <c r="H158" s="14">
        <f>'[1]TCE - ANEXO III - Preencher'!I167</f>
        <v>0</v>
      </c>
      <c r="I158" s="14">
        <f>'[1]TCE - ANEXO III - Preencher'!J167</f>
        <v>125.52</v>
      </c>
      <c r="J158" s="14">
        <f>'[1]TCE - ANEXO III - Preencher'!K167</f>
        <v>0</v>
      </c>
      <c r="K158" s="15">
        <f>'[1]TCE - ANEXO III - Preencher'!L167</f>
        <v>132.2286</v>
      </c>
      <c r="L158" s="15">
        <f>'[1]TCE - ANEXO III - Preencher'!M167</f>
        <v>22</v>
      </c>
      <c r="M158" s="15">
        <f t="shared" si="13"/>
        <v>110.2286</v>
      </c>
      <c r="N158" s="15">
        <f>'[1]TCE - ANEXO III - Preencher'!O167</f>
        <v>1.1599999999999999</v>
      </c>
      <c r="O158" s="15">
        <f>'[1]TCE - ANEXO III - Preencher'!P167</f>
        <v>0</v>
      </c>
      <c r="P158" s="16">
        <f t="shared" si="14"/>
        <v>1.1599999999999999</v>
      </c>
      <c r="Q158" s="15">
        <f>'[1]TCE - ANEXO III - Preencher'!R167</f>
        <v>224.65</v>
      </c>
      <c r="R158" s="15">
        <f>'[1]TCE - ANEXO III - Preencher'!S167</f>
        <v>66</v>
      </c>
      <c r="S158" s="16">
        <f t="shared" si="15"/>
        <v>158.65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395.55860000000001</v>
      </c>
    </row>
    <row r="159" spans="1:28" x14ac:dyDescent="0.2">
      <c r="A159" s="8">
        <f>IFERROR(VLOOKUP(B159,'[1]DADOS (OCULTAR)'!$P$3:$R$56,3,0),"")</f>
        <v>9039744000356</v>
      </c>
      <c r="B159" s="9" t="str">
        <f>'[1]TCE - ANEXO III - Preencher'!C168</f>
        <v>UPA OLINDA</v>
      </c>
      <c r="C159" s="10"/>
      <c r="D159" s="11" t="str">
        <f>'[1]TCE - ANEXO III - Preencher'!E138</f>
        <v>JENNIFFER PACHECO DA SILVA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2235-05</v>
      </c>
      <c r="G159" s="13">
        <f>IF('[1]TCE - ANEXO III - Preencher'!H168="","",'[1]TCE - ANEXO III - Preencher'!H168)</f>
        <v>44197</v>
      </c>
      <c r="H159" s="14">
        <f>'[1]TCE - ANEXO III - Preencher'!I168</f>
        <v>0</v>
      </c>
      <c r="I159" s="14">
        <f>'[1]TCE - ANEXO III - Preencher'!J168</f>
        <v>368.02</v>
      </c>
      <c r="J159" s="14">
        <f>'[1]TCE - ANEXO III - Preencher'!K168</f>
        <v>0</v>
      </c>
      <c r="K159" s="15">
        <f>'[1]TCE - ANEXO III - Preencher'!L168</f>
        <v>132.2286</v>
      </c>
      <c r="L159" s="15">
        <f>'[1]TCE - ANEXO III - Preencher'!M168</f>
        <v>3.08</v>
      </c>
      <c r="M159" s="15">
        <f t="shared" si="13"/>
        <v>129.14859999999999</v>
      </c>
      <c r="N159" s="15">
        <f>'[1]TCE - ANEXO III - Preencher'!O168</f>
        <v>2.44</v>
      </c>
      <c r="O159" s="15">
        <f>'[1]TCE - ANEXO III - Preencher'!P168</f>
        <v>0</v>
      </c>
      <c r="P159" s="16">
        <f t="shared" si="14"/>
        <v>2.44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499.60859999999997</v>
      </c>
    </row>
    <row r="160" spans="1:28" x14ac:dyDescent="0.2">
      <c r="A160" s="8">
        <f>IFERROR(VLOOKUP(B160,'[1]DADOS (OCULTAR)'!$P$3:$R$56,3,0),"")</f>
        <v>9039744000356</v>
      </c>
      <c r="B160" s="9" t="str">
        <f>'[1]TCE - ANEXO III - Preencher'!C169</f>
        <v>UPA OLINDA</v>
      </c>
      <c r="C160" s="10"/>
      <c r="D160" s="11" t="str">
        <f>'[1]TCE - ANEXO III - Preencher'!E139</f>
        <v>JESSICA FERNANDES DE LIMA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3222-05</v>
      </c>
      <c r="G160" s="13">
        <f>IF('[1]TCE - ANEXO III - Preencher'!H169="","",'[1]TCE - ANEXO III - Preencher'!H169)</f>
        <v>44197</v>
      </c>
      <c r="H160" s="14">
        <f>'[1]TCE - ANEXO III - Preencher'!I169</f>
        <v>0</v>
      </c>
      <c r="I160" s="14">
        <f>'[1]TCE - ANEXO III - Preencher'!J169</f>
        <v>149.86000000000001</v>
      </c>
      <c r="J160" s="14">
        <f>'[1]TCE - ANEXO III - Preencher'!K169</f>
        <v>0</v>
      </c>
      <c r="K160" s="15">
        <f>'[1]TCE - ANEXO III - Preencher'!L169</f>
        <v>132.2286</v>
      </c>
      <c r="L160" s="15">
        <f>'[1]TCE - ANEXO III - Preencher'!M169</f>
        <v>22</v>
      </c>
      <c r="M160" s="15">
        <f t="shared" si="13"/>
        <v>110.2286</v>
      </c>
      <c r="N160" s="15">
        <f>'[1]TCE - ANEXO III - Preencher'!O169</f>
        <v>1.1599999999999999</v>
      </c>
      <c r="O160" s="15">
        <f>'[1]TCE - ANEXO III - Preencher'!P169</f>
        <v>0</v>
      </c>
      <c r="P160" s="16">
        <f t="shared" si="14"/>
        <v>1.1599999999999999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261.24860000000007</v>
      </c>
    </row>
    <row r="161" spans="1:28" x14ac:dyDescent="0.2">
      <c r="A161" s="8">
        <f>IFERROR(VLOOKUP(B161,'[1]DADOS (OCULTAR)'!$P$3:$R$56,3,0),"")</f>
        <v>9039744000356</v>
      </c>
      <c r="B161" s="9" t="str">
        <f>'[1]TCE - ANEXO III - Preencher'!C170</f>
        <v>UPA OLINDA</v>
      </c>
      <c r="C161" s="10"/>
      <c r="D161" s="11" t="str">
        <f>'[1]TCE - ANEXO III - Preencher'!E140</f>
        <v>JESSIKA LIMA DE SOUZA</v>
      </c>
      <c r="E161" s="9" t="str">
        <f>IF('[1]TCE - ANEXO III - Preencher'!F170="4 - Assistência Odontológica","2 - Outros Profissionais da Saúde",'[1]TCE - ANEXO III - Preencher'!F170)</f>
        <v>1 - Médico</v>
      </c>
      <c r="F161" s="12" t="str">
        <f>'[1]TCE - ANEXO III - Preencher'!G170</f>
        <v>2251-25</v>
      </c>
      <c r="G161" s="13">
        <f>IF('[1]TCE - ANEXO III - Preencher'!H170="","",'[1]TCE - ANEXO III - Preencher'!H170)</f>
        <v>44197</v>
      </c>
      <c r="H161" s="14">
        <f>'[1]TCE - ANEXO III - Preencher'!I170</f>
        <v>0</v>
      </c>
      <c r="I161" s="14">
        <f>'[1]TCE - ANEXO III - Preencher'!J170</f>
        <v>823.6</v>
      </c>
      <c r="J161" s="14">
        <f>'[1]TCE - ANEXO III - Preencher'!K170</f>
        <v>0</v>
      </c>
      <c r="K161" s="15">
        <f>'[1]TCE - ANEXO III - Preencher'!L170</f>
        <v>132.2286</v>
      </c>
      <c r="L161" s="15">
        <f>'[1]TCE - ANEXO III - Preencher'!M170</f>
        <v>3.17</v>
      </c>
      <c r="M161" s="15">
        <f t="shared" si="13"/>
        <v>129.05860000000001</v>
      </c>
      <c r="N161" s="15">
        <f>'[1]TCE - ANEXO III - Preencher'!O170</f>
        <v>9.2799999999999994</v>
      </c>
      <c r="O161" s="15">
        <f>'[1]TCE - ANEXO III - Preencher'!P170</f>
        <v>0</v>
      </c>
      <c r="P161" s="16">
        <f t="shared" si="14"/>
        <v>9.2799999999999994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961.93859999999995</v>
      </c>
    </row>
    <row r="162" spans="1:28" x14ac:dyDescent="0.2">
      <c r="A162" s="8">
        <f>IFERROR(VLOOKUP(B162,'[1]DADOS (OCULTAR)'!$P$3:$R$56,3,0),"")</f>
        <v>9039744000356</v>
      </c>
      <c r="B162" s="9" t="str">
        <f>'[1]TCE - ANEXO III - Preencher'!C171</f>
        <v>UPA OLINDA</v>
      </c>
      <c r="C162" s="10"/>
      <c r="D162" s="11" t="str">
        <f>'[1]TCE - ANEXO III - Preencher'!E141</f>
        <v>JOABE GOMES DO NASCIMENTO</v>
      </c>
      <c r="E162" s="9" t="str">
        <f>IF('[1]TCE - ANEXO III - Preencher'!F171="4 - Assistência Odontológica","2 - Outros Profissionais da Saúde",'[1]TCE - ANEXO III - Preencher'!F171)</f>
        <v>1 - Médico</v>
      </c>
      <c r="F162" s="12" t="str">
        <f>'[1]TCE - ANEXO III - Preencher'!G171</f>
        <v>2251-25</v>
      </c>
      <c r="G162" s="13">
        <f>IF('[1]TCE - ANEXO III - Preencher'!H171="","",'[1]TCE - ANEXO III - Preencher'!H171)</f>
        <v>44197</v>
      </c>
      <c r="H162" s="14">
        <f>'[1]TCE - ANEXO III - Preencher'!I171</f>
        <v>0</v>
      </c>
      <c r="I162" s="14">
        <f>'[1]TCE - ANEXO III - Preencher'!J171</f>
        <v>135.87</v>
      </c>
      <c r="J162" s="14">
        <f>'[1]TCE - ANEXO III - Preencher'!K171</f>
        <v>0</v>
      </c>
      <c r="K162" s="15">
        <f>'[1]TCE - ANEXO III - Preencher'!L171</f>
        <v>132.2286</v>
      </c>
      <c r="L162" s="15">
        <f>'[1]TCE - ANEXO III - Preencher'!M171</f>
        <v>0</v>
      </c>
      <c r="M162" s="15">
        <f t="shared" si="13"/>
        <v>132.2286</v>
      </c>
      <c r="N162" s="15">
        <f>'[1]TCE - ANEXO III - Preencher'!O171</f>
        <v>9.2799999999999994</v>
      </c>
      <c r="O162" s="15">
        <f>'[1]TCE - ANEXO III - Preencher'!P171</f>
        <v>0</v>
      </c>
      <c r="P162" s="16">
        <f t="shared" si="14"/>
        <v>9.2799999999999994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277.37860000000001</v>
      </c>
    </row>
    <row r="163" spans="1:28" x14ac:dyDescent="0.2">
      <c r="A163" s="8">
        <f>IFERROR(VLOOKUP(B163,'[1]DADOS (OCULTAR)'!$P$3:$R$56,3,0),"")</f>
        <v>9039744000356</v>
      </c>
      <c r="B163" s="9" t="str">
        <f>'[1]TCE - ANEXO III - Preencher'!C172</f>
        <v>UPA OLINDA</v>
      </c>
      <c r="C163" s="10"/>
      <c r="D163" s="11" t="str">
        <f>'[1]TCE - ANEXO III - Preencher'!E142</f>
        <v>JOAO ALBERICO OLIVEIRA DE ARAUJO</v>
      </c>
      <c r="E163" s="9" t="str">
        <f>IF('[1]TCE - ANEXO III - Preencher'!F172="4 - Assistência Odontológica","2 - Outros Profissionais da Saúde",'[1]TCE - ANEXO III - Preencher'!F172)</f>
        <v>1 - Médico</v>
      </c>
      <c r="F163" s="12" t="str">
        <f>'[1]TCE - ANEXO III - Preencher'!G172</f>
        <v>2251-25</v>
      </c>
      <c r="G163" s="13">
        <f>IF('[1]TCE - ANEXO III - Preencher'!H172="","",'[1]TCE - ANEXO III - Preencher'!H172)</f>
        <v>44197</v>
      </c>
      <c r="H163" s="14">
        <f>'[1]TCE - ANEXO III - Preencher'!I172</f>
        <v>0</v>
      </c>
      <c r="I163" s="14">
        <f>'[1]TCE - ANEXO III - Preencher'!J172</f>
        <v>713.41</v>
      </c>
      <c r="J163" s="14">
        <f>'[1]TCE - ANEXO III - Preencher'!K172</f>
        <v>0</v>
      </c>
      <c r="K163" s="15">
        <f>'[1]TCE - ANEXO III - Preencher'!L172</f>
        <v>132.2286</v>
      </c>
      <c r="L163" s="15">
        <f>'[1]TCE - ANEXO III - Preencher'!M172</f>
        <v>0</v>
      </c>
      <c r="M163" s="15">
        <f t="shared" si="13"/>
        <v>132.2286</v>
      </c>
      <c r="N163" s="15">
        <f>'[1]TCE - ANEXO III - Preencher'!O172</f>
        <v>9.2799999999999994</v>
      </c>
      <c r="O163" s="15">
        <f>'[1]TCE - ANEXO III - Preencher'!P172</f>
        <v>0</v>
      </c>
      <c r="P163" s="16">
        <f t="shared" si="14"/>
        <v>9.2799999999999994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854.91859999999997</v>
      </c>
    </row>
    <row r="164" spans="1:28" x14ac:dyDescent="0.2">
      <c r="A164" s="8">
        <f>IFERROR(VLOOKUP(B164,'[1]DADOS (OCULTAR)'!$P$3:$R$56,3,0),"")</f>
        <v>9039744000356</v>
      </c>
      <c r="B164" s="9" t="str">
        <f>'[1]TCE - ANEXO III - Preencher'!C173</f>
        <v>UPA OLINDA</v>
      </c>
      <c r="C164" s="10"/>
      <c r="D164" s="11" t="str">
        <f>'[1]TCE - ANEXO III - Preencher'!E143</f>
        <v>JOAO ALEXANDRE ALVES DA SILVA</v>
      </c>
      <c r="E164" s="9" t="str">
        <f>IF('[1]TCE - ANEXO III - Preencher'!F173="4 - Assistência Odontológica","2 - Outros Profissionais da Saúde",'[1]TCE - ANEXO III - Preencher'!F173)</f>
        <v>1 - Médico</v>
      </c>
      <c r="F164" s="12" t="str">
        <f>'[1]TCE - ANEXO III - Preencher'!G173</f>
        <v>2251-25</v>
      </c>
      <c r="G164" s="13">
        <f>IF('[1]TCE - ANEXO III - Preencher'!H173="","",'[1]TCE - ANEXO III - Preencher'!H173)</f>
        <v>44197</v>
      </c>
      <c r="H164" s="14">
        <f>'[1]TCE - ANEXO III - Preencher'!I173</f>
        <v>0</v>
      </c>
      <c r="I164" s="14">
        <f>'[1]TCE - ANEXO III - Preencher'!J173</f>
        <v>127.99</v>
      </c>
      <c r="J164" s="14">
        <f>'[1]TCE - ANEXO III - Preencher'!K173</f>
        <v>0</v>
      </c>
      <c r="K164" s="15">
        <f>'[1]TCE - ANEXO III - Preencher'!L173</f>
        <v>132.2286</v>
      </c>
      <c r="L164" s="15">
        <f>'[1]TCE - ANEXO III - Preencher'!M173</f>
        <v>0</v>
      </c>
      <c r="M164" s="15">
        <f t="shared" si="13"/>
        <v>132.2286</v>
      </c>
      <c r="N164" s="15">
        <f>'[1]TCE - ANEXO III - Preencher'!O173</f>
        <v>9.2799999999999994</v>
      </c>
      <c r="O164" s="15">
        <f>'[1]TCE - ANEXO III - Preencher'!P173</f>
        <v>0</v>
      </c>
      <c r="P164" s="16">
        <f t="shared" si="14"/>
        <v>9.2799999999999994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269.49859999999995</v>
      </c>
    </row>
    <row r="165" spans="1:28" x14ac:dyDescent="0.2">
      <c r="A165" s="8">
        <f>IFERROR(VLOOKUP(B165,'[1]DADOS (OCULTAR)'!$P$3:$R$56,3,0),"")</f>
        <v>9039744000356</v>
      </c>
      <c r="B165" s="9" t="str">
        <f>'[1]TCE - ANEXO III - Preencher'!C174</f>
        <v>UPA OLINDA</v>
      </c>
      <c r="C165" s="10"/>
      <c r="D165" s="11" t="str">
        <f>'[1]TCE - ANEXO III - Preencher'!E144</f>
        <v>JOAO BOSCO BARRETO COUTO NETO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2232-08</v>
      </c>
      <c r="G165" s="13">
        <f>IF('[1]TCE - ANEXO III - Preencher'!H174="","",'[1]TCE - ANEXO III - Preencher'!H174)</f>
        <v>44197</v>
      </c>
      <c r="H165" s="14">
        <f>'[1]TCE - ANEXO III - Preencher'!I174</f>
        <v>0</v>
      </c>
      <c r="I165" s="14">
        <f>'[1]TCE - ANEXO III - Preencher'!J174</f>
        <v>278.06</v>
      </c>
      <c r="J165" s="14">
        <f>'[1]TCE - ANEXO III - Preencher'!K174</f>
        <v>0</v>
      </c>
      <c r="K165" s="15">
        <f>'[1]TCE - ANEXO III - Preencher'!L174</f>
        <v>132.2286</v>
      </c>
      <c r="L165" s="15">
        <f>'[1]TCE - ANEXO III - Preencher'!M174</f>
        <v>0</v>
      </c>
      <c r="M165" s="15">
        <f t="shared" si="13"/>
        <v>132.2286</v>
      </c>
      <c r="N165" s="15">
        <f>'[1]TCE - ANEXO III - Preencher'!O174</f>
        <v>1.1599999999999999</v>
      </c>
      <c r="O165" s="15">
        <f>'[1]TCE - ANEXO III - Preencher'!P174</f>
        <v>0</v>
      </c>
      <c r="P165" s="16">
        <f t="shared" si="14"/>
        <v>1.1599999999999999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411.4486</v>
      </c>
    </row>
    <row r="166" spans="1:28" x14ac:dyDescent="0.2">
      <c r="A166" s="8">
        <f>IFERROR(VLOOKUP(B166,'[1]DADOS (OCULTAR)'!$P$3:$R$56,3,0),"")</f>
        <v>9039744000356</v>
      </c>
      <c r="B166" s="9" t="str">
        <f>'[1]TCE - ANEXO III - Preencher'!C175</f>
        <v>UPA OLINDA</v>
      </c>
      <c r="C166" s="10"/>
      <c r="D166" s="11" t="str">
        <f>'[1]TCE - ANEXO III - Preencher'!E145</f>
        <v>JOAO GABRIEL CARNEIRO DE LIRA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2251-25</v>
      </c>
      <c r="G166" s="13">
        <f>IF('[1]TCE - ANEXO III - Preencher'!H175="","",'[1]TCE - ANEXO III - Preencher'!H175)</f>
        <v>44197</v>
      </c>
      <c r="H166" s="14">
        <f>'[1]TCE - ANEXO III - Preencher'!I175</f>
        <v>0</v>
      </c>
      <c r="I166" s="14">
        <f>'[1]TCE - ANEXO III - Preencher'!J175</f>
        <v>352.17</v>
      </c>
      <c r="J166" s="14">
        <f>'[1]TCE - ANEXO III - Preencher'!K175</f>
        <v>0</v>
      </c>
      <c r="K166" s="15">
        <f>'[1]TCE - ANEXO III - Preencher'!L175</f>
        <v>132.2286</v>
      </c>
      <c r="L166" s="15">
        <f>'[1]TCE - ANEXO III - Preencher'!M175</f>
        <v>0</v>
      </c>
      <c r="M166" s="15">
        <f t="shared" si="13"/>
        <v>132.2286</v>
      </c>
      <c r="N166" s="15">
        <f>'[1]TCE - ANEXO III - Preencher'!O175</f>
        <v>9.2799999999999994</v>
      </c>
      <c r="O166" s="15">
        <f>'[1]TCE - ANEXO III - Preencher'!P175</f>
        <v>0</v>
      </c>
      <c r="P166" s="16">
        <f t="shared" si="14"/>
        <v>9.2799999999999994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493.67859999999996</v>
      </c>
    </row>
    <row r="167" spans="1:28" x14ac:dyDescent="0.2">
      <c r="A167" s="8">
        <f>IFERROR(VLOOKUP(B167,'[1]DADOS (OCULTAR)'!$P$3:$R$56,3,0),"")</f>
        <v>9039744000356</v>
      </c>
      <c r="B167" s="9" t="str">
        <f>'[1]TCE - ANEXO III - Preencher'!C176</f>
        <v>UPA OLINDA</v>
      </c>
      <c r="C167" s="10"/>
      <c r="D167" s="11" t="str">
        <f>'[1]TCE - ANEXO III - Preencher'!E146</f>
        <v>JOCASTRA MARIA DA SILVA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7823-20</v>
      </c>
      <c r="G167" s="13">
        <f>IF('[1]TCE - ANEXO III - Preencher'!H176="","",'[1]TCE - ANEXO III - Preencher'!H176)</f>
        <v>44197</v>
      </c>
      <c r="H167" s="14">
        <f>'[1]TCE - ANEXO III - Preencher'!I176</f>
        <v>0</v>
      </c>
      <c r="I167" s="14">
        <f>'[1]TCE - ANEXO III - Preencher'!J176</f>
        <v>166.6</v>
      </c>
      <c r="J167" s="14">
        <f>'[1]TCE - ANEXO III - Preencher'!K176</f>
        <v>0</v>
      </c>
      <c r="K167" s="15">
        <f>'[1]TCE - ANEXO III - Preencher'!L176</f>
        <v>132.2286</v>
      </c>
      <c r="L167" s="15">
        <f>'[1]TCE - ANEXO III - Preencher'!M176</f>
        <v>28.48</v>
      </c>
      <c r="M167" s="15">
        <f t="shared" si="13"/>
        <v>103.7486</v>
      </c>
      <c r="N167" s="15">
        <f>'[1]TCE - ANEXO III - Preencher'!O176</f>
        <v>1.1599999999999999</v>
      </c>
      <c r="O167" s="15">
        <f>'[1]TCE - ANEXO III - Preencher'!P176</f>
        <v>0</v>
      </c>
      <c r="P167" s="16">
        <f t="shared" si="14"/>
        <v>1.1599999999999999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271.5086</v>
      </c>
    </row>
    <row r="168" spans="1:28" x14ac:dyDescent="0.2">
      <c r="A168" s="8">
        <f>IFERROR(VLOOKUP(B168,'[1]DADOS (OCULTAR)'!$P$3:$R$56,3,0),"")</f>
        <v>9039744000356</v>
      </c>
      <c r="B168" s="9" t="str">
        <f>'[1]TCE - ANEXO III - Preencher'!C177</f>
        <v>UPA OLINDA</v>
      </c>
      <c r="C168" s="10"/>
      <c r="D168" s="11" t="str">
        <f>'[1]TCE - ANEXO III - Preencher'!E147</f>
        <v>JORGE EDUARDO FERREIRA DE LYRA MARROCOS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2234-05</v>
      </c>
      <c r="G168" s="13">
        <f>IF('[1]TCE - ANEXO III - Preencher'!H177="","",'[1]TCE - ANEXO III - Preencher'!H177)</f>
        <v>44197</v>
      </c>
      <c r="H168" s="14">
        <f>'[1]TCE - ANEXO III - Preencher'!I177</f>
        <v>0</v>
      </c>
      <c r="I168" s="14">
        <f>'[1]TCE - ANEXO III - Preencher'!J177</f>
        <v>416.91</v>
      </c>
      <c r="J168" s="14">
        <f>'[1]TCE - ANEXO III - Preencher'!K177</f>
        <v>0</v>
      </c>
      <c r="K168" s="15">
        <f>'[1]TCE - ANEXO III - Preencher'!L177</f>
        <v>132.2286</v>
      </c>
      <c r="L168" s="15">
        <f>'[1]TCE - ANEXO III - Preencher'!M177</f>
        <v>13.49</v>
      </c>
      <c r="M168" s="15">
        <f t="shared" si="13"/>
        <v>118.73860000000001</v>
      </c>
      <c r="N168" s="15">
        <f>'[1]TCE - ANEXO III - Preencher'!O177</f>
        <v>1.1599999999999999</v>
      </c>
      <c r="O168" s="15">
        <f>'[1]TCE - ANEXO III - Preencher'!P177</f>
        <v>0</v>
      </c>
      <c r="P168" s="16">
        <f t="shared" si="14"/>
        <v>1.1599999999999999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536.80859999999996</v>
      </c>
    </row>
    <row r="169" spans="1:28" x14ac:dyDescent="0.2">
      <c r="A169" s="8">
        <f>IFERROR(VLOOKUP(B169,'[1]DADOS (OCULTAR)'!$P$3:$R$56,3,0),"")</f>
        <v>9039744000356</v>
      </c>
      <c r="B169" s="9" t="str">
        <f>'[1]TCE - ANEXO III - Preencher'!C178</f>
        <v>UPA OLINDA</v>
      </c>
      <c r="C169" s="10"/>
      <c r="D169" s="11" t="str">
        <f>'[1]TCE - ANEXO III - Preencher'!E148</f>
        <v>JOSE VICENTE FERREIRA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2232-08</v>
      </c>
      <c r="G169" s="13">
        <f>IF('[1]TCE - ANEXO III - Preencher'!H178="","",'[1]TCE - ANEXO III - Preencher'!H178)</f>
        <v>44197</v>
      </c>
      <c r="H169" s="14">
        <f>'[1]TCE - ANEXO III - Preencher'!I178</f>
        <v>0</v>
      </c>
      <c r="I169" s="14">
        <f>'[1]TCE - ANEXO III - Preencher'!J178</f>
        <v>298.55</v>
      </c>
      <c r="J169" s="14">
        <f>'[1]TCE - ANEXO III - Preencher'!K178</f>
        <v>0</v>
      </c>
      <c r="K169" s="15">
        <f>'[1]TCE - ANEXO III - Preencher'!L178</f>
        <v>132.2286</v>
      </c>
      <c r="L169" s="15">
        <f>'[1]TCE - ANEXO III - Preencher'!M178</f>
        <v>0</v>
      </c>
      <c r="M169" s="15">
        <f t="shared" si="13"/>
        <v>132.2286</v>
      </c>
      <c r="N169" s="15">
        <f>'[1]TCE - ANEXO III - Preencher'!O178</f>
        <v>1.1599999999999999</v>
      </c>
      <c r="O169" s="15">
        <f>'[1]TCE - ANEXO III - Preencher'!P178</f>
        <v>0</v>
      </c>
      <c r="P169" s="16">
        <f t="shared" si="14"/>
        <v>1.1599999999999999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431.93860000000001</v>
      </c>
    </row>
    <row r="170" spans="1:28" x14ac:dyDescent="0.2">
      <c r="A170" s="8">
        <f>IFERROR(VLOOKUP(B170,'[1]DADOS (OCULTAR)'!$P$3:$R$56,3,0),"")</f>
        <v>9039744000356</v>
      </c>
      <c r="B170" s="9" t="str">
        <f>'[1]TCE - ANEXO III - Preencher'!C179</f>
        <v>UPA OLINDA</v>
      </c>
      <c r="C170" s="10"/>
      <c r="D170" s="11" t="str">
        <f>'[1]TCE - ANEXO III - Preencher'!E149</f>
        <v>JOSE WELLINGTON DA SILVA PEREIRA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5211-30</v>
      </c>
      <c r="G170" s="13">
        <f>IF('[1]TCE - ANEXO III - Preencher'!H179="","",'[1]TCE - ANEXO III - Preencher'!H179)</f>
        <v>44197</v>
      </c>
      <c r="H170" s="14">
        <f>'[1]TCE - ANEXO III - Preencher'!I179</f>
        <v>0</v>
      </c>
      <c r="I170" s="14">
        <f>'[1]TCE - ANEXO III - Preencher'!J179</f>
        <v>103.85</v>
      </c>
      <c r="J170" s="14">
        <f>'[1]TCE - ANEXO III - Preencher'!K179</f>
        <v>0</v>
      </c>
      <c r="K170" s="15">
        <f>'[1]TCE - ANEXO III - Preencher'!L179</f>
        <v>132.2286</v>
      </c>
      <c r="L170" s="15">
        <f>'[1]TCE - ANEXO III - Preencher'!M179</f>
        <v>22</v>
      </c>
      <c r="M170" s="15">
        <f t="shared" si="13"/>
        <v>110.2286</v>
      </c>
      <c r="N170" s="15">
        <f>'[1]TCE - ANEXO III - Preencher'!O179</f>
        <v>1.1599999999999999</v>
      </c>
      <c r="O170" s="15">
        <f>'[1]TCE - ANEXO III - Preencher'!P179</f>
        <v>0</v>
      </c>
      <c r="P170" s="16">
        <f t="shared" si="14"/>
        <v>1.1599999999999999</v>
      </c>
      <c r="Q170" s="15">
        <f>'[1]TCE - ANEXO III - Preencher'!R179</f>
        <v>224.65</v>
      </c>
      <c r="R170" s="15">
        <f>'[1]TCE - ANEXO III - Preencher'!S179</f>
        <v>66</v>
      </c>
      <c r="S170" s="16">
        <f t="shared" si="15"/>
        <v>158.65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373.8886</v>
      </c>
    </row>
    <row r="171" spans="1:28" x14ac:dyDescent="0.2">
      <c r="A171" s="8">
        <f>IFERROR(VLOOKUP(B171,'[1]DADOS (OCULTAR)'!$P$3:$R$56,3,0),"")</f>
        <v>9039744000356</v>
      </c>
      <c r="B171" s="9" t="str">
        <f>'[1]TCE - ANEXO III - Preencher'!C180</f>
        <v>UPA OLINDA</v>
      </c>
      <c r="C171" s="10"/>
      <c r="D171" s="11" t="str">
        <f>'[1]TCE - ANEXO III - Preencher'!E150</f>
        <v>JOSELI CAVALCANTE DE ANDRADE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2237-05</v>
      </c>
      <c r="G171" s="13">
        <f>IF('[1]TCE - ANEXO III - Preencher'!H180="","",'[1]TCE - ANEXO III - Preencher'!H180)</f>
        <v>44197</v>
      </c>
      <c r="H171" s="14">
        <f>'[1]TCE - ANEXO III - Preencher'!I180</f>
        <v>0</v>
      </c>
      <c r="I171" s="14">
        <f>'[1]TCE - ANEXO III - Preencher'!J180</f>
        <v>99.34</v>
      </c>
      <c r="J171" s="14">
        <f>'[1]TCE - ANEXO III - Preencher'!K180</f>
        <v>0</v>
      </c>
      <c r="K171" s="15">
        <f>'[1]TCE - ANEXO III - Preencher'!L180</f>
        <v>132.2286</v>
      </c>
      <c r="L171" s="15">
        <f>'[1]TCE - ANEXO III - Preencher'!M180</f>
        <v>22</v>
      </c>
      <c r="M171" s="15">
        <f t="shared" si="13"/>
        <v>110.2286</v>
      </c>
      <c r="N171" s="15">
        <f>'[1]TCE - ANEXO III - Preencher'!O180</f>
        <v>1.1599999999999999</v>
      </c>
      <c r="O171" s="15">
        <f>'[1]TCE - ANEXO III - Preencher'!P180</f>
        <v>0</v>
      </c>
      <c r="P171" s="16">
        <f t="shared" si="14"/>
        <v>1.1599999999999999</v>
      </c>
      <c r="Q171" s="15">
        <f>'[1]TCE - ANEXO III - Preencher'!R180</f>
        <v>210.85</v>
      </c>
      <c r="R171" s="15">
        <f>'[1]TCE - ANEXO III - Preencher'!S180</f>
        <v>44</v>
      </c>
      <c r="S171" s="16">
        <f t="shared" si="15"/>
        <v>166.85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377.57859999999999</v>
      </c>
    </row>
    <row r="172" spans="1:28" x14ac:dyDescent="0.2">
      <c r="A172" s="8">
        <f>IFERROR(VLOOKUP(B172,'[1]DADOS (OCULTAR)'!$P$3:$R$56,3,0),"")</f>
        <v>9039744000356</v>
      </c>
      <c r="B172" s="9" t="str">
        <f>'[1]TCE - ANEXO III - Preencher'!C181</f>
        <v>UPA OLINDA</v>
      </c>
      <c r="C172" s="10"/>
      <c r="D172" s="11" t="str">
        <f>'[1]TCE - ANEXO III - Preencher'!E151</f>
        <v>JOSETE ALVES DO AMARAL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2232-08</v>
      </c>
      <c r="G172" s="13">
        <f>IF('[1]TCE - ANEXO III - Preencher'!H181="","",'[1]TCE - ANEXO III - Preencher'!H181)</f>
        <v>44197</v>
      </c>
      <c r="H172" s="14">
        <f>'[1]TCE - ANEXO III - Preencher'!I181</f>
        <v>0</v>
      </c>
      <c r="I172" s="14">
        <f>'[1]TCE - ANEXO III - Preencher'!J181</f>
        <v>298.72000000000003</v>
      </c>
      <c r="J172" s="14">
        <f>'[1]TCE - ANEXO III - Preencher'!K181</f>
        <v>0</v>
      </c>
      <c r="K172" s="15">
        <f>'[1]TCE - ANEXO III - Preencher'!L181</f>
        <v>132.2286</v>
      </c>
      <c r="L172" s="15">
        <f>'[1]TCE - ANEXO III - Preencher'!M181</f>
        <v>0</v>
      </c>
      <c r="M172" s="15">
        <f t="shared" si="13"/>
        <v>132.2286</v>
      </c>
      <c r="N172" s="15">
        <f>'[1]TCE - ANEXO III - Preencher'!O181</f>
        <v>1.1599999999999999</v>
      </c>
      <c r="O172" s="15">
        <f>'[1]TCE - ANEXO III - Preencher'!P181</f>
        <v>0</v>
      </c>
      <c r="P172" s="16">
        <f t="shared" si="14"/>
        <v>1.1599999999999999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432.10860000000008</v>
      </c>
    </row>
    <row r="173" spans="1:28" x14ac:dyDescent="0.2">
      <c r="A173" s="8">
        <f>IFERROR(VLOOKUP(B173,'[1]DADOS (OCULTAR)'!$P$3:$R$56,3,0),"")</f>
        <v>9039744000356</v>
      </c>
      <c r="B173" s="9" t="str">
        <f>'[1]TCE - ANEXO III - Preencher'!C182</f>
        <v>UPA OLINDA</v>
      </c>
      <c r="C173" s="10"/>
      <c r="D173" s="11" t="str">
        <f>'[1]TCE - ANEXO III - Preencher'!E152</f>
        <v>JOYCE DOS SANTOS SOARES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2235-05</v>
      </c>
      <c r="G173" s="13">
        <f>IF('[1]TCE - ANEXO III - Preencher'!H182="","",'[1]TCE - ANEXO III - Preencher'!H182)</f>
        <v>44197</v>
      </c>
      <c r="H173" s="14">
        <f>'[1]TCE - ANEXO III - Preencher'!I182</f>
        <v>0</v>
      </c>
      <c r="I173" s="14">
        <f>'[1]TCE - ANEXO III - Preencher'!J182</f>
        <v>238.41</v>
      </c>
      <c r="J173" s="14">
        <f>'[1]TCE - ANEXO III - Preencher'!K182</f>
        <v>0</v>
      </c>
      <c r="K173" s="15">
        <f>'[1]TCE - ANEXO III - Preencher'!L182</f>
        <v>132.2286</v>
      </c>
      <c r="L173" s="15">
        <f>'[1]TCE - ANEXO III - Preencher'!M182</f>
        <v>2.62</v>
      </c>
      <c r="M173" s="15">
        <f t="shared" si="13"/>
        <v>129.6086</v>
      </c>
      <c r="N173" s="15">
        <f>'[1]TCE - ANEXO III - Preencher'!O182</f>
        <v>2.44</v>
      </c>
      <c r="O173" s="15">
        <f>'[1]TCE - ANEXO III - Preencher'!P182</f>
        <v>0</v>
      </c>
      <c r="P173" s="16">
        <f t="shared" si="14"/>
        <v>2.44</v>
      </c>
      <c r="Q173" s="15">
        <f>'[1]TCE - ANEXO III - Preencher'!R182</f>
        <v>166.85</v>
      </c>
      <c r="R173" s="15">
        <f>'[1]TCE - ANEXO III - Preencher'!S182</f>
        <v>104.87</v>
      </c>
      <c r="S173" s="16">
        <f t="shared" si="15"/>
        <v>61.97999999999999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432.43859999999995</v>
      </c>
    </row>
    <row r="174" spans="1:28" x14ac:dyDescent="0.2">
      <c r="A174" s="8">
        <f>IFERROR(VLOOKUP(B174,'[1]DADOS (OCULTAR)'!$P$3:$R$56,3,0),"")</f>
        <v>9039744000356</v>
      </c>
      <c r="B174" s="9" t="str">
        <f>'[1]TCE - ANEXO III - Preencher'!C183</f>
        <v>UPA OLINDA</v>
      </c>
      <c r="C174" s="10"/>
      <c r="D174" s="11" t="str">
        <f>'[1]TCE - ANEXO III - Preencher'!E153</f>
        <v>JULIANA JOSEFA DA SILVA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4110-10</v>
      </c>
      <c r="G174" s="13">
        <f>IF('[1]TCE - ANEXO III - Preencher'!H183="","",'[1]TCE - ANEXO III - Preencher'!H183)</f>
        <v>44197</v>
      </c>
      <c r="H174" s="14">
        <f>'[1]TCE - ANEXO III - Preencher'!I183</f>
        <v>0</v>
      </c>
      <c r="I174" s="14">
        <f>'[1]TCE - ANEXO III - Preencher'!J183</f>
        <v>4.24</v>
      </c>
      <c r="J174" s="14">
        <f>'[1]TCE - ANEXO III - Preencher'!K183</f>
        <v>61.73</v>
      </c>
      <c r="K174" s="15">
        <f>'[1]TCE - ANEXO III - Preencher'!L183</f>
        <v>132.2286</v>
      </c>
      <c r="L174" s="15">
        <f>'[1]TCE - ANEXO III - Preencher'!M183</f>
        <v>0</v>
      </c>
      <c r="M174" s="15">
        <f t="shared" si="13"/>
        <v>132.2286</v>
      </c>
      <c r="N174" s="15">
        <f>'[1]TCE - ANEXO III - Preencher'!O183</f>
        <v>1.1599999999999999</v>
      </c>
      <c r="O174" s="15">
        <f>'[1]TCE - ANEXO III - Preencher'!P183</f>
        <v>0</v>
      </c>
      <c r="P174" s="16">
        <f t="shared" si="14"/>
        <v>1.1599999999999999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199.3586</v>
      </c>
    </row>
    <row r="175" spans="1:28" x14ac:dyDescent="0.2">
      <c r="A175" s="8">
        <f>IFERROR(VLOOKUP(B175,'[1]DADOS (OCULTAR)'!$P$3:$R$56,3,0),"")</f>
        <v>9039744000356</v>
      </c>
      <c r="B175" s="9" t="str">
        <f>'[1]TCE - ANEXO III - Preencher'!C184</f>
        <v>UPA OLINDA</v>
      </c>
      <c r="C175" s="10"/>
      <c r="D175" s="11" t="str">
        <f>'[1]TCE - ANEXO III - Preencher'!E154</f>
        <v>JULIANA TAVARES LINS</v>
      </c>
      <c r="E175" s="9" t="str">
        <f>IF('[1]TCE - ANEXO III - Preencher'!F184="4 - Assistência Odontológica","2 - Outros Profissionais da Saúde",'[1]TCE - ANEXO III - Preencher'!F184)</f>
        <v>1 - Médico</v>
      </c>
      <c r="F175" s="12" t="str">
        <f>'[1]TCE - ANEXO III - Preencher'!G184</f>
        <v>2251-25</v>
      </c>
      <c r="G175" s="13">
        <f>IF('[1]TCE - ANEXO III - Preencher'!H184="","",'[1]TCE - ANEXO III - Preencher'!H184)</f>
        <v>44197</v>
      </c>
      <c r="H175" s="14">
        <f>'[1]TCE - ANEXO III - Preencher'!I184</f>
        <v>0</v>
      </c>
      <c r="I175" s="14">
        <f>'[1]TCE - ANEXO III - Preencher'!J184</f>
        <v>307.12</v>
      </c>
      <c r="J175" s="14">
        <f>'[1]TCE - ANEXO III - Preencher'!K184</f>
        <v>0</v>
      </c>
      <c r="K175" s="15">
        <f>'[1]TCE - ANEXO III - Preencher'!L184</f>
        <v>132.2286</v>
      </c>
      <c r="L175" s="15">
        <f>'[1]TCE - ANEXO III - Preencher'!M184</f>
        <v>0</v>
      </c>
      <c r="M175" s="15">
        <f t="shared" si="13"/>
        <v>132.2286</v>
      </c>
      <c r="N175" s="15">
        <f>'[1]TCE - ANEXO III - Preencher'!O184</f>
        <v>9.2799999999999994</v>
      </c>
      <c r="O175" s="15">
        <f>'[1]TCE - ANEXO III - Preencher'!P184</f>
        <v>0</v>
      </c>
      <c r="P175" s="16">
        <f t="shared" si="14"/>
        <v>9.2799999999999994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448.62860000000001</v>
      </c>
    </row>
    <row r="176" spans="1:28" x14ac:dyDescent="0.2">
      <c r="A176" s="8">
        <f>IFERROR(VLOOKUP(B176,'[1]DADOS (OCULTAR)'!$P$3:$R$56,3,0),"")</f>
        <v>9039744000356</v>
      </c>
      <c r="B176" s="9" t="str">
        <f>'[1]TCE - ANEXO III - Preencher'!C185</f>
        <v>UPA OLINDA</v>
      </c>
      <c r="C176" s="10"/>
      <c r="D176" s="11" t="str">
        <f>'[1]TCE - ANEXO III - Preencher'!E155</f>
        <v>JULIO CEZAR ALVES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2235-05</v>
      </c>
      <c r="G176" s="13">
        <f>IF('[1]TCE - ANEXO III - Preencher'!H185="","",'[1]TCE - ANEXO III - Preencher'!H185)</f>
        <v>44197</v>
      </c>
      <c r="H176" s="14">
        <f>'[1]TCE - ANEXO III - Preencher'!I185</f>
        <v>0</v>
      </c>
      <c r="I176" s="14">
        <f>'[1]TCE - ANEXO III - Preencher'!J185</f>
        <v>281.81</v>
      </c>
      <c r="J176" s="14">
        <f>'[1]TCE - ANEXO III - Preencher'!K185</f>
        <v>0</v>
      </c>
      <c r="K176" s="15">
        <f>'[1]TCE - ANEXO III - Preencher'!L185</f>
        <v>132.2286</v>
      </c>
      <c r="L176" s="15">
        <f>'[1]TCE - ANEXO III - Preencher'!M185</f>
        <v>0</v>
      </c>
      <c r="M176" s="15">
        <f t="shared" si="13"/>
        <v>132.2286</v>
      </c>
      <c r="N176" s="15">
        <f>'[1]TCE - ANEXO III - Preencher'!O185</f>
        <v>2.44</v>
      </c>
      <c r="O176" s="15">
        <f>'[1]TCE - ANEXO III - Preencher'!P185</f>
        <v>0</v>
      </c>
      <c r="P176" s="16">
        <f t="shared" si="14"/>
        <v>2.44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416.47859999999997</v>
      </c>
    </row>
    <row r="177" spans="1:28" x14ac:dyDescent="0.2">
      <c r="A177" s="8">
        <f>IFERROR(VLOOKUP(B177,'[1]DADOS (OCULTAR)'!$P$3:$R$56,3,0),"")</f>
        <v>9039744000356</v>
      </c>
      <c r="B177" s="9" t="str">
        <f>'[1]TCE - ANEXO III - Preencher'!C186</f>
        <v>UPA OLINDA</v>
      </c>
      <c r="C177" s="10"/>
      <c r="D177" s="11" t="str">
        <f>'[1]TCE - ANEXO III - Preencher'!E156</f>
        <v>KATIA LIMA BELISARIO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2251-25</v>
      </c>
      <c r="G177" s="13">
        <f>IF('[1]TCE - ANEXO III - Preencher'!H186="","",'[1]TCE - ANEXO III - Preencher'!H186)</f>
        <v>44197</v>
      </c>
      <c r="H177" s="14">
        <f>'[1]TCE - ANEXO III - Preencher'!I186</f>
        <v>0</v>
      </c>
      <c r="I177" s="14">
        <f>'[1]TCE - ANEXO III - Preencher'!J186</f>
        <v>497.96</v>
      </c>
      <c r="J177" s="14">
        <f>'[1]TCE - ANEXO III - Preencher'!K186</f>
        <v>0</v>
      </c>
      <c r="K177" s="15">
        <f>'[1]TCE - ANEXO III - Preencher'!L186</f>
        <v>132.2286</v>
      </c>
      <c r="L177" s="15">
        <f>'[1]TCE - ANEXO III - Preencher'!M186</f>
        <v>0</v>
      </c>
      <c r="M177" s="15">
        <f t="shared" si="13"/>
        <v>132.2286</v>
      </c>
      <c r="N177" s="15">
        <f>'[1]TCE - ANEXO III - Preencher'!O186</f>
        <v>9.2799999999999994</v>
      </c>
      <c r="O177" s="15">
        <f>'[1]TCE - ANEXO III - Preencher'!P186</f>
        <v>0</v>
      </c>
      <c r="P177" s="16">
        <f t="shared" si="14"/>
        <v>9.2799999999999994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639.46859999999992</v>
      </c>
    </row>
    <row r="178" spans="1:28" x14ac:dyDescent="0.2">
      <c r="A178" s="8">
        <f>IFERROR(VLOOKUP(B178,'[1]DADOS (OCULTAR)'!$P$3:$R$56,3,0),"")</f>
        <v>9039744000356</v>
      </c>
      <c r="B178" s="9" t="str">
        <f>'[1]TCE - ANEXO III - Preencher'!C187</f>
        <v>UPA OLINDA</v>
      </c>
      <c r="C178" s="10"/>
      <c r="D178" s="11" t="str">
        <f>'[1]TCE - ANEXO III - Preencher'!E157</f>
        <v>KELLY BATISTA DE FREITAS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2251-25</v>
      </c>
      <c r="G178" s="13">
        <f>IF('[1]TCE - ANEXO III - Preencher'!H187="","",'[1]TCE - ANEXO III - Preencher'!H187)</f>
        <v>44197</v>
      </c>
      <c r="H178" s="14">
        <f>'[1]TCE - ANEXO III - Preencher'!I187</f>
        <v>0</v>
      </c>
      <c r="I178" s="14">
        <f>'[1]TCE - ANEXO III - Preencher'!J187</f>
        <v>307.12</v>
      </c>
      <c r="J178" s="14">
        <f>'[1]TCE - ANEXO III - Preencher'!K187</f>
        <v>0</v>
      </c>
      <c r="K178" s="15">
        <f>'[1]TCE - ANEXO III - Preencher'!L187</f>
        <v>132.2286</v>
      </c>
      <c r="L178" s="15">
        <f>'[1]TCE - ANEXO III - Preencher'!M187</f>
        <v>0</v>
      </c>
      <c r="M178" s="15">
        <f t="shared" si="13"/>
        <v>132.2286</v>
      </c>
      <c r="N178" s="15">
        <f>'[1]TCE - ANEXO III - Preencher'!O187</f>
        <v>9.2799999999999994</v>
      </c>
      <c r="O178" s="15">
        <f>'[1]TCE - ANEXO III - Preencher'!P187</f>
        <v>0</v>
      </c>
      <c r="P178" s="16">
        <f t="shared" si="14"/>
        <v>9.2799999999999994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448.62860000000001</v>
      </c>
    </row>
    <row r="179" spans="1:28" x14ac:dyDescent="0.2">
      <c r="A179" s="8">
        <f>IFERROR(VLOOKUP(B179,'[1]DADOS (OCULTAR)'!$P$3:$R$56,3,0),"")</f>
        <v>9039744000356</v>
      </c>
      <c r="B179" s="9" t="str">
        <f>'[1]TCE - ANEXO III - Preencher'!C188</f>
        <v>UPA OLINDA</v>
      </c>
      <c r="C179" s="10"/>
      <c r="D179" s="11" t="str">
        <f>'[1]TCE - ANEXO III - Preencher'!E158</f>
        <v>KLEITON JORGE GOMES DA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2232-08</v>
      </c>
      <c r="G179" s="13">
        <f>IF('[1]TCE - ANEXO III - Preencher'!H188="","",'[1]TCE - ANEXO III - Preencher'!H188)</f>
        <v>44197</v>
      </c>
      <c r="H179" s="14">
        <f>'[1]TCE - ANEXO III - Preencher'!I188</f>
        <v>0</v>
      </c>
      <c r="I179" s="14">
        <f>'[1]TCE - ANEXO III - Preencher'!J188</f>
        <v>295.86</v>
      </c>
      <c r="J179" s="14">
        <f>'[1]TCE - ANEXO III - Preencher'!K188</f>
        <v>0</v>
      </c>
      <c r="K179" s="15">
        <f>'[1]TCE - ANEXO III - Preencher'!L188</f>
        <v>132.2286</v>
      </c>
      <c r="L179" s="15">
        <f>'[1]TCE - ANEXO III - Preencher'!M188</f>
        <v>0</v>
      </c>
      <c r="M179" s="15">
        <f t="shared" si="13"/>
        <v>132.2286</v>
      </c>
      <c r="N179" s="15">
        <f>'[1]TCE - ANEXO III - Preencher'!O188</f>
        <v>1.1599999999999999</v>
      </c>
      <c r="O179" s="15">
        <f>'[1]TCE - ANEXO III - Preencher'!P188</f>
        <v>0</v>
      </c>
      <c r="P179" s="16">
        <f t="shared" si="14"/>
        <v>1.1599999999999999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429.24860000000007</v>
      </c>
    </row>
    <row r="180" spans="1:28" x14ac:dyDescent="0.2">
      <c r="A180" s="8">
        <f>IFERROR(VLOOKUP(B180,'[1]DADOS (OCULTAR)'!$P$3:$R$56,3,0),"")</f>
        <v>9039744000356</v>
      </c>
      <c r="B180" s="9" t="str">
        <f>'[1]TCE - ANEXO III - Preencher'!C189</f>
        <v>UPA OLINDA</v>
      </c>
      <c r="C180" s="10"/>
      <c r="D180" s="11" t="str">
        <f>'[1]TCE - ANEXO III - Preencher'!E159</f>
        <v>LAIANE DE OLIVEIRA MONTEIRO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>
        <f>IF('[1]TCE - ANEXO III - Preencher'!H189="","",'[1]TCE - ANEXO III - Preencher'!H189)</f>
        <v>44197</v>
      </c>
      <c r="H180" s="14">
        <f>'[1]TCE - ANEXO III - Preencher'!I189</f>
        <v>0</v>
      </c>
      <c r="I180" s="14">
        <f>'[1]TCE - ANEXO III - Preencher'!J189</f>
        <v>134.12</v>
      </c>
      <c r="J180" s="14">
        <f>'[1]TCE - ANEXO III - Preencher'!K189</f>
        <v>0</v>
      </c>
      <c r="K180" s="15">
        <f>'[1]TCE - ANEXO III - Preencher'!L189</f>
        <v>132.2286</v>
      </c>
      <c r="L180" s="15">
        <f>'[1]TCE - ANEXO III - Preencher'!M189</f>
        <v>22</v>
      </c>
      <c r="M180" s="15">
        <f t="shared" si="13"/>
        <v>110.2286</v>
      </c>
      <c r="N180" s="15">
        <f>'[1]TCE - ANEXO III - Preencher'!O189</f>
        <v>1.1599999999999999</v>
      </c>
      <c r="O180" s="15">
        <f>'[1]TCE - ANEXO III - Preencher'!P189</f>
        <v>0</v>
      </c>
      <c r="P180" s="16">
        <f t="shared" si="14"/>
        <v>1.1599999999999999</v>
      </c>
      <c r="Q180" s="15">
        <f>'[1]TCE - ANEXO III - Preencher'!R189</f>
        <v>210.85</v>
      </c>
      <c r="R180" s="15">
        <f>'[1]TCE - ANEXO III - Preencher'!S189</f>
        <v>41.8</v>
      </c>
      <c r="S180" s="16">
        <f t="shared" si="15"/>
        <v>169.05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414.55860000000001</v>
      </c>
    </row>
    <row r="181" spans="1:28" x14ac:dyDescent="0.2">
      <c r="A181" s="8">
        <f>IFERROR(VLOOKUP(B181,'[1]DADOS (OCULTAR)'!$P$3:$R$56,3,0),"")</f>
        <v>9039744000356</v>
      </c>
      <c r="B181" s="9" t="str">
        <f>'[1]TCE - ANEXO III - Preencher'!C190</f>
        <v>UPA OLINDA</v>
      </c>
      <c r="C181" s="10"/>
      <c r="D181" s="11" t="str">
        <f>'[1]TCE - ANEXO III - Preencher'!E160</f>
        <v>LARISSA MARIA CABRAL MEDEIROS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2235-05</v>
      </c>
      <c r="G181" s="13">
        <f>IF('[1]TCE - ANEXO III - Preencher'!H190="","",'[1]TCE - ANEXO III - Preencher'!H190)</f>
        <v>44197</v>
      </c>
      <c r="H181" s="14">
        <f>'[1]TCE - ANEXO III - Preencher'!I190</f>
        <v>0</v>
      </c>
      <c r="I181" s="14">
        <f>'[1]TCE - ANEXO III - Preencher'!J190</f>
        <v>300.43</v>
      </c>
      <c r="J181" s="14">
        <f>'[1]TCE - ANEXO III - Preencher'!K190</f>
        <v>0</v>
      </c>
      <c r="K181" s="15">
        <f>'[1]TCE - ANEXO III - Preencher'!L190</f>
        <v>132.2286</v>
      </c>
      <c r="L181" s="15">
        <f>'[1]TCE - ANEXO III - Preencher'!M190</f>
        <v>0</v>
      </c>
      <c r="M181" s="15">
        <f t="shared" si="13"/>
        <v>132.2286</v>
      </c>
      <c r="N181" s="15">
        <f>'[1]TCE - ANEXO III - Preencher'!O190</f>
        <v>2.44</v>
      </c>
      <c r="O181" s="15">
        <f>'[1]TCE - ANEXO III - Preencher'!P190</f>
        <v>0</v>
      </c>
      <c r="P181" s="16">
        <f t="shared" si="14"/>
        <v>2.44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435.09859999999998</v>
      </c>
    </row>
    <row r="182" spans="1:28" x14ac:dyDescent="0.2">
      <c r="A182" s="8">
        <f>IFERROR(VLOOKUP(B182,'[1]DADOS (OCULTAR)'!$P$3:$R$56,3,0),"")</f>
        <v>9039744000356</v>
      </c>
      <c r="B182" s="9" t="str">
        <f>'[1]TCE - ANEXO III - Preencher'!C191</f>
        <v>UPA OLINDA</v>
      </c>
      <c r="C182" s="10"/>
      <c r="D182" s="11" t="str">
        <f>'[1]TCE - ANEXO III - Preencher'!E161</f>
        <v>LENIDALVA RODRIGUES DO NASCIMENTO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4110-10</v>
      </c>
      <c r="G182" s="13">
        <f>IF('[1]TCE - ANEXO III - Preencher'!H191="","",'[1]TCE - ANEXO III - Preencher'!H191)</f>
        <v>44197</v>
      </c>
      <c r="H182" s="14">
        <f>'[1]TCE - ANEXO III - Preencher'!I191</f>
        <v>0</v>
      </c>
      <c r="I182" s="14">
        <f>'[1]TCE - ANEXO III - Preencher'!J191</f>
        <v>118.37</v>
      </c>
      <c r="J182" s="14">
        <f>'[1]TCE - ANEXO III - Preencher'!K191</f>
        <v>0</v>
      </c>
      <c r="K182" s="15">
        <f>'[1]TCE - ANEXO III - Preencher'!L191</f>
        <v>132.2286</v>
      </c>
      <c r="L182" s="15">
        <f>'[1]TCE - ANEXO III - Preencher'!M191</f>
        <v>26.43</v>
      </c>
      <c r="M182" s="15">
        <f t="shared" si="13"/>
        <v>105.79859999999999</v>
      </c>
      <c r="N182" s="15">
        <f>'[1]TCE - ANEXO III - Preencher'!O191</f>
        <v>1.1599999999999999</v>
      </c>
      <c r="O182" s="15">
        <f>'[1]TCE - ANEXO III - Preencher'!P191</f>
        <v>0</v>
      </c>
      <c r="P182" s="16">
        <f t="shared" si="14"/>
        <v>1.1599999999999999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64</v>
      </c>
      <c r="U182" s="15">
        <f>'[1]TCE - ANEXO III - Preencher'!V191</f>
        <v>0</v>
      </c>
      <c r="V182" s="16">
        <f t="shared" si="16"/>
        <v>64</v>
      </c>
      <c r="W182" s="17" t="str">
        <f>IF('[1]TCE - ANEXO III - Preencher'!X191="","",'[1]TCE - ANEXO III - Preencher'!X191)</f>
        <v>AUXILIO CRECHE</v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289.32859999999999</v>
      </c>
    </row>
    <row r="183" spans="1:28" x14ac:dyDescent="0.2">
      <c r="A183" s="8">
        <f>IFERROR(VLOOKUP(B183,'[1]DADOS (OCULTAR)'!$P$3:$R$56,3,0),"")</f>
        <v>9039744000356</v>
      </c>
      <c r="B183" s="9" t="str">
        <f>'[1]TCE - ANEXO III - Preencher'!C192</f>
        <v>UPA OLINDA</v>
      </c>
      <c r="C183" s="10"/>
      <c r="D183" s="11" t="str">
        <f>'[1]TCE - ANEXO III - Preencher'!E162</f>
        <v>LEONARDO DE OLIVEIRA MEDEIROS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4110-10</v>
      </c>
      <c r="G183" s="13">
        <f>IF('[1]TCE - ANEXO III - Preencher'!H192="","",'[1]TCE - ANEXO III - Preencher'!H192)</f>
        <v>44197</v>
      </c>
      <c r="H183" s="14">
        <f>'[1]TCE - ANEXO III - Preencher'!I192</f>
        <v>0</v>
      </c>
      <c r="I183" s="14">
        <f>'[1]TCE - ANEXO III - Preencher'!J192</f>
        <v>126.36</v>
      </c>
      <c r="J183" s="14">
        <f>'[1]TCE - ANEXO III - Preencher'!K192</f>
        <v>0</v>
      </c>
      <c r="K183" s="15">
        <f>'[1]TCE - ANEXO III - Preencher'!L192</f>
        <v>132.2286</v>
      </c>
      <c r="L183" s="15">
        <f>'[1]TCE - ANEXO III - Preencher'!M192</f>
        <v>22</v>
      </c>
      <c r="M183" s="15">
        <f t="shared" si="13"/>
        <v>110.2286</v>
      </c>
      <c r="N183" s="15">
        <f>'[1]TCE - ANEXO III - Preencher'!O192</f>
        <v>1.1599999999999999</v>
      </c>
      <c r="O183" s="15">
        <f>'[1]TCE - ANEXO III - Preencher'!P192</f>
        <v>0</v>
      </c>
      <c r="P183" s="16">
        <f t="shared" si="14"/>
        <v>1.1599999999999999</v>
      </c>
      <c r="Q183" s="15">
        <f>'[1]TCE - ANEXO III - Preencher'!R192</f>
        <v>154.25</v>
      </c>
      <c r="R183" s="15">
        <f>'[1]TCE - ANEXO III - Preencher'!S192</f>
        <v>66</v>
      </c>
      <c r="S183" s="16">
        <f t="shared" si="15"/>
        <v>88.25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325.99860000000001</v>
      </c>
    </row>
    <row r="184" spans="1:28" x14ac:dyDescent="0.2">
      <c r="A184" s="8">
        <f>IFERROR(VLOOKUP(B184,'[1]DADOS (OCULTAR)'!$P$3:$R$56,3,0),"")</f>
        <v>9039744000356</v>
      </c>
      <c r="B184" s="9" t="str">
        <f>'[1]TCE - ANEXO III - Preencher'!C193</f>
        <v>UPA OLINDA</v>
      </c>
      <c r="C184" s="10"/>
      <c r="D184" s="11" t="str">
        <f>'[1]TCE - ANEXO III - Preencher'!E163</f>
        <v>LIDIA MARQUES DE CASTRO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7823-20</v>
      </c>
      <c r="G184" s="13">
        <f>IF('[1]TCE - ANEXO III - Preencher'!H193="","",'[1]TCE - ANEXO III - Preencher'!H193)</f>
        <v>44197</v>
      </c>
      <c r="H184" s="14">
        <f>'[1]TCE - ANEXO III - Preencher'!I193</f>
        <v>0</v>
      </c>
      <c r="I184" s="14">
        <f>'[1]TCE - ANEXO III - Preencher'!J193</f>
        <v>180.03</v>
      </c>
      <c r="J184" s="14">
        <f>'[1]TCE - ANEXO III - Preencher'!K193</f>
        <v>0</v>
      </c>
      <c r="K184" s="15">
        <f>'[1]TCE - ANEXO III - Preencher'!L193</f>
        <v>132.2286</v>
      </c>
      <c r="L184" s="15">
        <f>'[1]TCE - ANEXO III - Preencher'!M193</f>
        <v>28.48</v>
      </c>
      <c r="M184" s="15">
        <f t="shared" si="13"/>
        <v>103.7486</v>
      </c>
      <c r="N184" s="15">
        <f>'[1]TCE - ANEXO III - Preencher'!O193</f>
        <v>1.1599999999999999</v>
      </c>
      <c r="O184" s="15">
        <f>'[1]TCE - ANEXO III - Preencher'!P193</f>
        <v>0</v>
      </c>
      <c r="P184" s="16">
        <f t="shared" si="14"/>
        <v>1.1599999999999999</v>
      </c>
      <c r="Q184" s="15">
        <f>'[1]TCE - ANEXO III - Preencher'!R193</f>
        <v>107.35</v>
      </c>
      <c r="R184" s="15">
        <f>'[1]TCE - ANEXO III - Preencher'!S193</f>
        <v>85.45</v>
      </c>
      <c r="S184" s="16">
        <f t="shared" si="15"/>
        <v>21.899999999999991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306.83859999999999</v>
      </c>
    </row>
    <row r="185" spans="1:28" x14ac:dyDescent="0.2">
      <c r="A185" s="8">
        <f>IFERROR(VLOOKUP(B185,'[1]DADOS (OCULTAR)'!$P$3:$R$56,3,0),"")</f>
        <v>9039744000356</v>
      </c>
      <c r="B185" s="9" t="str">
        <f>'[1]TCE - ANEXO III - Preencher'!C194</f>
        <v>UPA OLINDA</v>
      </c>
      <c r="C185" s="10"/>
      <c r="D185" s="11" t="str">
        <f>'[1]TCE - ANEXO III - Preencher'!E164</f>
        <v>LIDIANE MARQUES DE CASTRO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2516-05</v>
      </c>
      <c r="G185" s="13">
        <f>IF('[1]TCE - ANEXO III - Preencher'!H194="","",'[1]TCE - ANEXO III - Preencher'!H194)</f>
        <v>44197</v>
      </c>
      <c r="H185" s="14">
        <f>'[1]TCE - ANEXO III - Preencher'!I194</f>
        <v>0</v>
      </c>
      <c r="I185" s="14">
        <f>'[1]TCE - ANEXO III - Preencher'!J194</f>
        <v>205.81</v>
      </c>
      <c r="J185" s="14">
        <f>'[1]TCE - ANEXO III - Preencher'!K194</f>
        <v>0</v>
      </c>
      <c r="K185" s="15">
        <f>'[1]TCE - ANEXO III - Preencher'!L194</f>
        <v>132.2286</v>
      </c>
      <c r="L185" s="15">
        <f>'[1]TCE - ANEXO III - Preencher'!M194</f>
        <v>0</v>
      </c>
      <c r="M185" s="15">
        <f t="shared" si="13"/>
        <v>132.2286</v>
      </c>
      <c r="N185" s="15">
        <f>'[1]TCE - ANEXO III - Preencher'!O194</f>
        <v>1.1599999999999999</v>
      </c>
      <c r="O185" s="15">
        <f>'[1]TCE - ANEXO III - Preencher'!P194</f>
        <v>0</v>
      </c>
      <c r="P185" s="16">
        <f t="shared" si="14"/>
        <v>1.1599999999999999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339.1986</v>
      </c>
    </row>
    <row r="186" spans="1:28" x14ac:dyDescent="0.2">
      <c r="A186" s="8">
        <f>IFERROR(VLOOKUP(B186,'[1]DADOS (OCULTAR)'!$P$3:$R$56,3,0),"")</f>
        <v>9039744000356</v>
      </c>
      <c r="B186" s="9" t="str">
        <f>'[1]TCE - ANEXO III - Preencher'!C195</f>
        <v>UPA OLINDA</v>
      </c>
      <c r="C186" s="10"/>
      <c r="D186" s="11" t="str">
        <f>'[1]TCE - ANEXO III - Preencher'!E165</f>
        <v>LILIAN DOS SANTOS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>
        <f>IF('[1]TCE - ANEXO III - Preencher'!H195="","",'[1]TCE - ANEXO III - Preencher'!H195)</f>
        <v>44197</v>
      </c>
      <c r="H186" s="14">
        <f>'[1]TCE - ANEXO III - Preencher'!I195</f>
        <v>0</v>
      </c>
      <c r="I186" s="14">
        <f>'[1]TCE - ANEXO III - Preencher'!J195</f>
        <v>110</v>
      </c>
      <c r="J186" s="14">
        <f>'[1]TCE - ANEXO III - Preencher'!K195</f>
        <v>0</v>
      </c>
      <c r="K186" s="15">
        <f>'[1]TCE - ANEXO III - Preencher'!L195</f>
        <v>132.2286</v>
      </c>
      <c r="L186" s="15">
        <f>'[1]TCE - ANEXO III - Preencher'!M195</f>
        <v>0</v>
      </c>
      <c r="M186" s="15">
        <f t="shared" si="13"/>
        <v>132.2286</v>
      </c>
      <c r="N186" s="15">
        <f>'[1]TCE - ANEXO III - Preencher'!O195</f>
        <v>1.1599999999999999</v>
      </c>
      <c r="O186" s="15">
        <f>'[1]TCE - ANEXO III - Preencher'!P195</f>
        <v>0</v>
      </c>
      <c r="P186" s="16">
        <f t="shared" si="14"/>
        <v>1.1599999999999999</v>
      </c>
      <c r="Q186" s="15">
        <f>'[1]TCE - ANEXO III - Preencher'!R195</f>
        <v>285.84699999999998</v>
      </c>
      <c r="R186" s="15">
        <f>'[1]TCE - ANEXO III - Preencher'!S195</f>
        <v>66</v>
      </c>
      <c r="S186" s="16">
        <f t="shared" si="15"/>
        <v>219.84699999999998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463.23559999999998</v>
      </c>
    </row>
    <row r="187" spans="1:28" x14ac:dyDescent="0.2">
      <c r="A187" s="8">
        <f>IFERROR(VLOOKUP(B187,'[1]DADOS (OCULTAR)'!$P$3:$R$56,3,0),"")</f>
        <v>9039744000356</v>
      </c>
      <c r="B187" s="9" t="str">
        <f>'[1]TCE - ANEXO III - Preencher'!C196</f>
        <v>UPA OLINDA</v>
      </c>
      <c r="C187" s="10"/>
      <c r="D187" s="11" t="str">
        <f>'[1]TCE - ANEXO III - Preencher'!E166</f>
        <v>LUANNA  ALESANDRA MONTEIRO DE OLIVEIRA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4110-10</v>
      </c>
      <c r="G187" s="13">
        <f>IF('[1]TCE - ANEXO III - Preencher'!H196="","",'[1]TCE - ANEXO III - Preencher'!H196)</f>
        <v>44197</v>
      </c>
      <c r="H187" s="14">
        <f>'[1]TCE - ANEXO III - Preencher'!I196</f>
        <v>0</v>
      </c>
      <c r="I187" s="14">
        <f>'[1]TCE - ANEXO III - Preencher'!J196</f>
        <v>10.96</v>
      </c>
      <c r="J187" s="14">
        <f>'[1]TCE - ANEXO III - Preencher'!K196</f>
        <v>0</v>
      </c>
      <c r="K187" s="15">
        <f>'[1]TCE - ANEXO III - Preencher'!L196</f>
        <v>132.2286</v>
      </c>
      <c r="L187" s="15">
        <f>'[1]TCE - ANEXO III - Preencher'!M196</f>
        <v>0</v>
      </c>
      <c r="M187" s="15">
        <f t="shared" si="13"/>
        <v>132.2286</v>
      </c>
      <c r="N187" s="15">
        <f>'[1]TCE - ANEXO III - Preencher'!O196</f>
        <v>1.1599999999999999</v>
      </c>
      <c r="O187" s="15">
        <f>'[1]TCE - ANEXO III - Preencher'!P196</f>
        <v>0</v>
      </c>
      <c r="P187" s="16">
        <f t="shared" si="14"/>
        <v>1.1599999999999999</v>
      </c>
      <c r="Q187" s="15">
        <f>'[1]TCE - ANEXO III - Preencher'!R196</f>
        <v>0</v>
      </c>
      <c r="R187" s="15">
        <f>'[1]TCE - ANEXO III - Preencher'!S196</f>
        <v>33</v>
      </c>
      <c r="S187" s="16">
        <f t="shared" si="15"/>
        <v>-33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111.3486</v>
      </c>
    </row>
    <row r="188" spans="1:28" x14ac:dyDescent="0.2">
      <c r="A188" s="8">
        <f>IFERROR(VLOOKUP(B188,'[1]DADOS (OCULTAR)'!$P$3:$R$56,3,0),"")</f>
        <v>9039744000356</v>
      </c>
      <c r="B188" s="9" t="str">
        <f>'[1]TCE - ANEXO III - Preencher'!C197</f>
        <v>UPA OLINDA</v>
      </c>
      <c r="C188" s="10"/>
      <c r="D188" s="11" t="str">
        <f>'[1]TCE - ANEXO III - Preencher'!E167</f>
        <v>LUCIANA GUILHERMINO DE MELO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2251-24</v>
      </c>
      <c r="G188" s="13">
        <f>IF('[1]TCE - ANEXO III - Preencher'!H197="","",'[1]TCE - ANEXO III - Preencher'!H197)</f>
        <v>44197</v>
      </c>
      <c r="H188" s="14">
        <f>'[1]TCE - ANEXO III - Preencher'!I197</f>
        <v>0</v>
      </c>
      <c r="I188" s="14">
        <f>'[1]TCE - ANEXO III - Preencher'!J197</f>
        <v>619.80999999999995</v>
      </c>
      <c r="J188" s="14">
        <f>'[1]TCE - ANEXO III - Preencher'!K197</f>
        <v>0</v>
      </c>
      <c r="K188" s="15">
        <f>'[1]TCE - ANEXO III - Preencher'!L197</f>
        <v>132.2286</v>
      </c>
      <c r="L188" s="15">
        <f>'[1]TCE - ANEXO III - Preencher'!M197</f>
        <v>0</v>
      </c>
      <c r="M188" s="15">
        <f t="shared" si="13"/>
        <v>132.2286</v>
      </c>
      <c r="N188" s="15">
        <f>'[1]TCE - ANEXO III - Preencher'!O197</f>
        <v>9.2799999999999994</v>
      </c>
      <c r="O188" s="15">
        <f>'[1]TCE - ANEXO III - Preencher'!P197</f>
        <v>0</v>
      </c>
      <c r="P188" s="16">
        <f t="shared" si="14"/>
        <v>9.2799999999999994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761.31859999999995</v>
      </c>
    </row>
    <row r="189" spans="1:28" x14ac:dyDescent="0.2">
      <c r="A189" s="8">
        <f>IFERROR(VLOOKUP(B189,'[1]DADOS (OCULTAR)'!$P$3:$R$56,3,0),"")</f>
        <v>9039744000356</v>
      </c>
      <c r="B189" s="9" t="str">
        <f>'[1]TCE - ANEXO III - Preencher'!C198</f>
        <v>UPA OLINDA</v>
      </c>
      <c r="C189" s="10"/>
      <c r="D189" s="11" t="str">
        <f>'[1]TCE - ANEXO III - Preencher'!E168</f>
        <v>LUCIANA SILVA PEREIRA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2235-05</v>
      </c>
      <c r="G189" s="13">
        <f>IF('[1]TCE - ANEXO III - Preencher'!H198="","",'[1]TCE - ANEXO III - Preencher'!H198)</f>
        <v>44197</v>
      </c>
      <c r="H189" s="14">
        <f>'[1]TCE - ANEXO III - Preencher'!I198</f>
        <v>0</v>
      </c>
      <c r="I189" s="14">
        <f>'[1]TCE - ANEXO III - Preencher'!J198</f>
        <v>227.35</v>
      </c>
      <c r="J189" s="14">
        <f>'[1]TCE - ANEXO III - Preencher'!K198</f>
        <v>0</v>
      </c>
      <c r="K189" s="15">
        <f>'[1]TCE - ANEXO III - Preencher'!L198</f>
        <v>132.2286</v>
      </c>
      <c r="L189" s="15">
        <f>'[1]TCE - ANEXO III - Preencher'!M198</f>
        <v>0</v>
      </c>
      <c r="M189" s="15">
        <f t="shared" si="13"/>
        <v>132.2286</v>
      </c>
      <c r="N189" s="15">
        <f>'[1]TCE - ANEXO III - Preencher'!O198</f>
        <v>2.44</v>
      </c>
      <c r="O189" s="15">
        <f>'[1]TCE - ANEXO III - Preencher'!P198</f>
        <v>0</v>
      </c>
      <c r="P189" s="16">
        <f t="shared" si="14"/>
        <v>2.44</v>
      </c>
      <c r="Q189" s="15">
        <f>'[1]TCE - ANEXO III - Preencher'!R198</f>
        <v>0</v>
      </c>
      <c r="R189" s="15">
        <f>'[1]TCE - ANEXO III - Preencher'!S198</f>
        <v>27.6</v>
      </c>
      <c r="S189" s="16">
        <f t="shared" si="15"/>
        <v>-27.6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334.41859999999997</v>
      </c>
    </row>
    <row r="190" spans="1:28" x14ac:dyDescent="0.2">
      <c r="A190" s="8">
        <f>IFERROR(VLOOKUP(B190,'[1]DADOS (OCULTAR)'!$P$3:$R$56,3,0),"")</f>
        <v>9039744000356</v>
      </c>
      <c r="B190" s="9" t="str">
        <f>'[1]TCE - ANEXO III - Preencher'!C199</f>
        <v>UPA OLINDA</v>
      </c>
      <c r="C190" s="10"/>
      <c r="D190" s="11" t="str">
        <f>'[1]TCE - ANEXO III - Preencher'!E169</f>
        <v>LUCIENE FERREIRA DE LIMA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5152-05</v>
      </c>
      <c r="G190" s="13">
        <f>IF('[1]TCE - ANEXO III - Preencher'!H199="","",'[1]TCE - ANEXO III - Preencher'!H199)</f>
        <v>44197</v>
      </c>
      <c r="H190" s="14">
        <f>'[1]TCE - ANEXO III - Preencher'!I199</f>
        <v>0</v>
      </c>
      <c r="I190" s="14">
        <f>'[1]TCE - ANEXO III - Preencher'!J199</f>
        <v>115.75</v>
      </c>
      <c r="J190" s="14">
        <f>'[1]TCE - ANEXO III - Preencher'!K199</f>
        <v>0</v>
      </c>
      <c r="K190" s="15">
        <f>'[1]TCE - ANEXO III - Preencher'!L199</f>
        <v>132.2286</v>
      </c>
      <c r="L190" s="15">
        <f>'[1]TCE - ANEXO III - Preencher'!M199</f>
        <v>22</v>
      </c>
      <c r="M190" s="15">
        <f t="shared" si="13"/>
        <v>110.2286</v>
      </c>
      <c r="N190" s="15">
        <f>'[1]TCE - ANEXO III - Preencher'!O199</f>
        <v>1.1599999999999999</v>
      </c>
      <c r="O190" s="15">
        <f>'[1]TCE - ANEXO III - Preencher'!P199</f>
        <v>0</v>
      </c>
      <c r="P190" s="16">
        <f t="shared" si="14"/>
        <v>1.1599999999999999</v>
      </c>
      <c r="Q190" s="15">
        <f>'[1]TCE - ANEXO III - Preencher'!R199</f>
        <v>154.25</v>
      </c>
      <c r="R190" s="15">
        <f>'[1]TCE - ANEXO III - Preencher'!S199</f>
        <v>66</v>
      </c>
      <c r="S190" s="16">
        <f t="shared" si="15"/>
        <v>88.25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315.3886</v>
      </c>
    </row>
    <row r="191" spans="1:28" x14ac:dyDescent="0.2">
      <c r="A191" s="8">
        <f>IFERROR(VLOOKUP(B191,'[1]DADOS (OCULTAR)'!$P$3:$R$56,3,0),"")</f>
        <v>9039744000356</v>
      </c>
      <c r="B191" s="9" t="str">
        <f>'[1]TCE - ANEXO III - Preencher'!C200</f>
        <v>UPA OLINDA</v>
      </c>
      <c r="C191" s="10"/>
      <c r="D191" s="11" t="str">
        <f>'[1]TCE - ANEXO III - Preencher'!E170</f>
        <v>MAGDA MARIA APOLINARIO BARBOSA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1231-05</v>
      </c>
      <c r="G191" s="13">
        <f>IF('[1]TCE - ANEXO III - Preencher'!H200="","",'[1]TCE - ANEXO III - Preencher'!H200)</f>
        <v>44197</v>
      </c>
      <c r="H191" s="14">
        <f>'[1]TCE - ANEXO III - Preencher'!I200</f>
        <v>0</v>
      </c>
      <c r="I191" s="14">
        <f>'[1]TCE - ANEXO III - Preencher'!J200</f>
        <v>1218.3800000000001</v>
      </c>
      <c r="J191" s="14">
        <f>'[1]TCE - ANEXO III - Preencher'!K200</f>
        <v>0</v>
      </c>
      <c r="K191" s="15">
        <f>'[1]TCE - ANEXO III - Preencher'!L200</f>
        <v>132.2286</v>
      </c>
      <c r="L191" s="15">
        <f>'[1]TCE - ANEXO III - Preencher'!M200</f>
        <v>0</v>
      </c>
      <c r="M191" s="15">
        <f t="shared" si="13"/>
        <v>132.2286</v>
      </c>
      <c r="N191" s="15">
        <f>'[1]TCE - ANEXO III - Preencher'!O200</f>
        <v>1.1599999999999999</v>
      </c>
      <c r="O191" s="15">
        <f>'[1]TCE - ANEXO III - Preencher'!P200</f>
        <v>0</v>
      </c>
      <c r="P191" s="16">
        <f t="shared" si="14"/>
        <v>1.1599999999999999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1351.7686000000001</v>
      </c>
    </row>
    <row r="192" spans="1:28" x14ac:dyDescent="0.2">
      <c r="A192" s="8">
        <f>IFERROR(VLOOKUP(B192,'[1]DADOS (OCULTAR)'!$P$3:$R$56,3,0),"")</f>
        <v>9039744000356</v>
      </c>
      <c r="B192" s="9" t="str">
        <f>'[1]TCE - ANEXO III - Preencher'!C201</f>
        <v>UPA OLINDA</v>
      </c>
      <c r="C192" s="10"/>
      <c r="D192" s="11" t="str">
        <f>'[1]TCE - ANEXO III - Preencher'!E171</f>
        <v>MANOELA DE PAIVA CAMPOS</v>
      </c>
      <c r="E192" s="9" t="str">
        <f>IF('[1]TCE - ANEXO III - Preencher'!F201="4 - Assistência Odontológica","2 - Outros Profissionais da Saúde",'[1]TCE - ANEXO III - Preencher'!F201)</f>
        <v>1 - Médico</v>
      </c>
      <c r="F192" s="12" t="str">
        <f>'[1]TCE - ANEXO III - Preencher'!G201</f>
        <v>2251-25</v>
      </c>
      <c r="G192" s="13">
        <f>IF('[1]TCE - ANEXO III - Preencher'!H201="","",'[1]TCE - ANEXO III - Preencher'!H201)</f>
        <v>44197</v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0</v>
      </c>
    </row>
    <row r="193" spans="1:28" x14ac:dyDescent="0.2">
      <c r="A193" s="8">
        <f>IFERROR(VLOOKUP(B193,'[1]DADOS (OCULTAR)'!$P$3:$R$56,3,0),"")</f>
        <v>9039744000356</v>
      </c>
      <c r="B193" s="9" t="str">
        <f>'[1]TCE - ANEXO III - Preencher'!C202</f>
        <v>UPA OLINDA</v>
      </c>
      <c r="C193" s="10"/>
      <c r="D193" s="11" t="str">
        <f>'[1]TCE - ANEXO III - Preencher'!E172</f>
        <v>MANUELA DE MELO RIBEIRO PARANHOS AGRA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2235-05</v>
      </c>
      <c r="G193" s="13">
        <f>IF('[1]TCE - ANEXO III - Preencher'!H202="","",'[1]TCE - ANEXO III - Preencher'!H202)</f>
        <v>44197</v>
      </c>
      <c r="H193" s="14">
        <f>'[1]TCE - ANEXO III - Preencher'!I202</f>
        <v>0</v>
      </c>
      <c r="I193" s="14">
        <f>'[1]TCE - ANEXO III - Preencher'!J202</f>
        <v>326.61</v>
      </c>
      <c r="J193" s="14">
        <f>'[1]TCE - ANEXO III - Preencher'!K202</f>
        <v>0</v>
      </c>
      <c r="K193" s="15">
        <f>'[1]TCE - ANEXO III - Preencher'!L202</f>
        <v>132.2286</v>
      </c>
      <c r="L193" s="15">
        <f>'[1]TCE - ANEXO III - Preencher'!M202</f>
        <v>3.08</v>
      </c>
      <c r="M193" s="15">
        <f t="shared" si="13"/>
        <v>129.14859999999999</v>
      </c>
      <c r="N193" s="15">
        <f>'[1]TCE - ANEXO III - Preencher'!O202</f>
        <v>2.44</v>
      </c>
      <c r="O193" s="15">
        <f>'[1]TCE - ANEXO III - Preencher'!P202</f>
        <v>0</v>
      </c>
      <c r="P193" s="16">
        <f t="shared" si="14"/>
        <v>2.44</v>
      </c>
      <c r="Q193" s="15">
        <f>'[1]TCE - ANEXO III - Preencher'!R202</f>
        <v>79.747699999999995</v>
      </c>
      <c r="R193" s="15">
        <f>'[1]TCE - ANEXO III - Preencher'!S202</f>
        <v>82.8</v>
      </c>
      <c r="S193" s="16">
        <f t="shared" si="15"/>
        <v>-3.0523000000000025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455.1463</v>
      </c>
    </row>
    <row r="194" spans="1:28" x14ac:dyDescent="0.2">
      <c r="A194" s="8">
        <f>IFERROR(VLOOKUP(B194,'[1]DADOS (OCULTAR)'!$P$3:$R$56,3,0),"")</f>
        <v>9039744000356</v>
      </c>
      <c r="B194" s="9" t="str">
        <f>'[1]TCE - ANEXO III - Preencher'!C203</f>
        <v>UPA OLINDA</v>
      </c>
      <c r="C194" s="10"/>
      <c r="D194" s="11" t="str">
        <f>'[1]TCE - ANEXO III - Preencher'!E173</f>
        <v>MARCELA CAVALCANTE DA ROCHA LEﾃO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2235-05</v>
      </c>
      <c r="G194" s="13">
        <f>IF('[1]TCE - ANEXO III - Preencher'!H203="","",'[1]TCE - ANEXO III - Preencher'!H203)</f>
        <v>44197</v>
      </c>
      <c r="H194" s="14">
        <f>'[1]TCE - ANEXO III - Preencher'!I203</f>
        <v>0</v>
      </c>
      <c r="I194" s="14">
        <f>'[1]TCE - ANEXO III - Preencher'!J203</f>
        <v>244.18</v>
      </c>
      <c r="J194" s="14">
        <f>'[1]TCE - ANEXO III - Preencher'!K203</f>
        <v>0</v>
      </c>
      <c r="K194" s="15">
        <f>'[1]TCE - ANEXO III - Preencher'!L203</f>
        <v>132.2286</v>
      </c>
      <c r="L194" s="15">
        <f>'[1]TCE - ANEXO III - Preencher'!M203</f>
        <v>0</v>
      </c>
      <c r="M194" s="15">
        <f t="shared" si="13"/>
        <v>132.2286</v>
      </c>
      <c r="N194" s="15">
        <f>'[1]TCE - ANEXO III - Preencher'!O203</f>
        <v>2.44</v>
      </c>
      <c r="O194" s="15">
        <f>'[1]TCE - ANEXO III - Preencher'!P203</f>
        <v>0</v>
      </c>
      <c r="P194" s="16">
        <f t="shared" si="14"/>
        <v>2.44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206.56</v>
      </c>
      <c r="U194" s="15">
        <f>'[1]TCE - ANEXO III - Preencher'!V203</f>
        <v>0</v>
      </c>
      <c r="V194" s="16">
        <f t="shared" si="16"/>
        <v>206.56</v>
      </c>
      <c r="W194" s="17" t="str">
        <f>IF('[1]TCE - ANEXO III - Preencher'!X203="","",'[1]TCE - ANEXO III - Preencher'!X203)</f>
        <v>AUXILIO CRECHE</v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585.40859999999998</v>
      </c>
    </row>
    <row r="195" spans="1:28" x14ac:dyDescent="0.2">
      <c r="A195" s="8">
        <f>IFERROR(VLOOKUP(B195,'[1]DADOS (OCULTAR)'!$P$3:$R$56,3,0),"")</f>
        <v>9039744000356</v>
      </c>
      <c r="B195" s="9" t="str">
        <f>'[1]TCE - ANEXO III - Preencher'!C204</f>
        <v>UPA OLINDA</v>
      </c>
      <c r="C195" s="10"/>
      <c r="D195" s="11" t="str">
        <f>'[1]TCE - ANEXO III - Preencher'!E174</f>
        <v>MARCELO FOERSTER D ASSUNCAO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>
        <f>IF('[1]TCE - ANEXO III - Preencher'!H204="","",'[1]TCE - ANEXO III - Preencher'!H204)</f>
        <v>44197</v>
      </c>
      <c r="H195" s="14">
        <f>'[1]TCE - ANEXO III - Preencher'!I204</f>
        <v>0</v>
      </c>
      <c r="I195" s="14">
        <f>'[1]TCE - ANEXO III - Preencher'!J204</f>
        <v>108.46</v>
      </c>
      <c r="J195" s="14">
        <f>'[1]TCE - ANEXO III - Preencher'!K204</f>
        <v>0</v>
      </c>
      <c r="K195" s="15">
        <f>'[1]TCE - ANEXO III - Preencher'!L204</f>
        <v>132.2286</v>
      </c>
      <c r="L195" s="15">
        <f>'[1]TCE - ANEXO III - Preencher'!M204</f>
        <v>22</v>
      </c>
      <c r="M195" s="15">
        <f t="shared" si="13"/>
        <v>110.2286</v>
      </c>
      <c r="N195" s="15">
        <f>'[1]TCE - ANEXO III - Preencher'!O204</f>
        <v>1.1599999999999999</v>
      </c>
      <c r="O195" s="15">
        <f>'[1]TCE - ANEXO III - Preencher'!P204</f>
        <v>0</v>
      </c>
      <c r="P195" s="16">
        <f t="shared" si="14"/>
        <v>1.1599999999999999</v>
      </c>
      <c r="Q195" s="15">
        <f>'[1]TCE - ANEXO III - Preencher'!R204</f>
        <v>116.65</v>
      </c>
      <c r="R195" s="15">
        <f>'[1]TCE - ANEXO III - Preencher'!S204</f>
        <v>55.89</v>
      </c>
      <c r="S195" s="16">
        <f t="shared" si="15"/>
        <v>60.760000000000005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280.60860000000002</v>
      </c>
    </row>
    <row r="196" spans="1:28" x14ac:dyDescent="0.2">
      <c r="A196" s="8">
        <f>IFERROR(VLOOKUP(B196,'[1]DADOS (OCULTAR)'!$P$3:$R$56,3,0),"")</f>
        <v>9039744000356</v>
      </c>
      <c r="B196" s="9" t="str">
        <f>'[1]TCE - ANEXO III - Preencher'!C205</f>
        <v>UPA OLINDA</v>
      </c>
      <c r="C196" s="10"/>
      <c r="D196" s="11" t="str">
        <f>'[1]TCE - ANEXO III - Preencher'!E175</f>
        <v>MARCOS ANTONIO PIRES VALADARES LUSTOSA</v>
      </c>
      <c r="E196" s="9" t="str">
        <f>IF('[1]TCE - ANEXO III - Preencher'!F205="4 - Assistência Odontológica","2 - Outros Profissionais da Saúde",'[1]TCE - ANEXO III - Preencher'!F205)</f>
        <v>1 - Médico</v>
      </c>
      <c r="F196" s="12" t="str">
        <f>'[1]TCE - ANEXO III - Preencher'!G205</f>
        <v>2251-25</v>
      </c>
      <c r="G196" s="13">
        <f>IF('[1]TCE - ANEXO III - Preencher'!H205="","",'[1]TCE - ANEXO III - Preencher'!H205)</f>
        <v>44197</v>
      </c>
      <c r="H196" s="14">
        <f>'[1]TCE - ANEXO III - Preencher'!I205</f>
        <v>0</v>
      </c>
      <c r="I196" s="14">
        <f>'[1]TCE - ANEXO III - Preencher'!J205</f>
        <v>727.62</v>
      </c>
      <c r="J196" s="14">
        <f>'[1]TCE - ANEXO III - Preencher'!K205</f>
        <v>0</v>
      </c>
      <c r="K196" s="15">
        <f>'[1]TCE - ANEXO III - Preencher'!L205</f>
        <v>132.2286</v>
      </c>
      <c r="L196" s="15">
        <f>'[1]TCE - ANEXO III - Preencher'!M205</f>
        <v>0</v>
      </c>
      <c r="M196" s="15">
        <f t="shared" ref="M196:M259" si="19">K196-L196</f>
        <v>132.2286</v>
      </c>
      <c r="N196" s="15">
        <f>'[1]TCE - ANEXO III - Preencher'!O205</f>
        <v>9.2799999999999994</v>
      </c>
      <c r="O196" s="15">
        <f>'[1]TCE - ANEXO III - Preencher'!P205</f>
        <v>0</v>
      </c>
      <c r="P196" s="16">
        <f t="shared" ref="P196:P259" si="20">N196-O196</f>
        <v>9.2799999999999994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869.12860000000001</v>
      </c>
    </row>
    <row r="197" spans="1:28" x14ac:dyDescent="0.2">
      <c r="A197" s="8">
        <f>IFERROR(VLOOKUP(B197,'[1]DADOS (OCULTAR)'!$P$3:$R$56,3,0),"")</f>
        <v>9039744000356</v>
      </c>
      <c r="B197" s="9" t="str">
        <f>'[1]TCE - ANEXO III - Preencher'!C206</f>
        <v>UPA OLINDA</v>
      </c>
      <c r="C197" s="10"/>
      <c r="D197" s="11" t="str">
        <f>'[1]TCE - ANEXO III - Preencher'!E176</f>
        <v>MARCOS AURELIO FONSECA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3241-15</v>
      </c>
      <c r="G197" s="13">
        <f>IF('[1]TCE - ANEXO III - Preencher'!H206="","",'[1]TCE - ANEXO III - Preencher'!H206)</f>
        <v>44197</v>
      </c>
      <c r="H197" s="14">
        <f>'[1]TCE - ANEXO III - Preencher'!I206</f>
        <v>0</v>
      </c>
      <c r="I197" s="14">
        <f>'[1]TCE - ANEXO III - Preencher'!J206</f>
        <v>306.42</v>
      </c>
      <c r="J197" s="14">
        <f>'[1]TCE - ANEXO III - Preencher'!K206</f>
        <v>0</v>
      </c>
      <c r="K197" s="15">
        <f>'[1]TCE - ANEXO III - Preencher'!L206</f>
        <v>132.2286</v>
      </c>
      <c r="L197" s="15">
        <f>'[1]TCE - ANEXO III - Preencher'!M206</f>
        <v>5.42</v>
      </c>
      <c r="M197" s="15">
        <f t="shared" si="19"/>
        <v>126.8086</v>
      </c>
      <c r="N197" s="15">
        <f>'[1]TCE - ANEXO III - Preencher'!O206</f>
        <v>1.1599999999999999</v>
      </c>
      <c r="O197" s="15">
        <f>'[1]TCE - ANEXO III - Preencher'!P206</f>
        <v>0</v>
      </c>
      <c r="P197" s="16">
        <f t="shared" si="20"/>
        <v>1.1599999999999999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434.38860000000005</v>
      </c>
    </row>
    <row r="198" spans="1:28" x14ac:dyDescent="0.2">
      <c r="A198" s="8">
        <f>IFERROR(VLOOKUP(B198,'[1]DADOS (OCULTAR)'!$P$3:$R$56,3,0),"")</f>
        <v>9039744000356</v>
      </c>
      <c r="B198" s="9" t="str">
        <f>'[1]TCE - ANEXO III - Preencher'!C207</f>
        <v>UPA OLINDA</v>
      </c>
      <c r="C198" s="10"/>
      <c r="D198" s="11" t="str">
        <f>'[1]TCE - ANEXO III - Preencher'!E177</f>
        <v>MARCUS VINICIUS DE OLIVEIRA VASCONCELOS</v>
      </c>
      <c r="E198" s="9" t="str">
        <f>IF('[1]TCE - ANEXO III - Preencher'!F207="4 - Assistência Odontológica","2 - Outros Profissionais da Saúde",'[1]TCE - ANEXO III - Preencher'!F207)</f>
        <v>1 - Médico</v>
      </c>
      <c r="F198" s="12" t="str">
        <f>'[1]TCE - ANEXO III - Preencher'!G207</f>
        <v>2251-25</v>
      </c>
      <c r="G198" s="13">
        <f>IF('[1]TCE - ANEXO III - Preencher'!H207="","",'[1]TCE - ANEXO III - Preencher'!H207)</f>
        <v>44197</v>
      </c>
      <c r="H198" s="14">
        <f>'[1]TCE - ANEXO III - Preencher'!I207</f>
        <v>0</v>
      </c>
      <c r="I198" s="14">
        <f>'[1]TCE - ANEXO III - Preencher'!J207</f>
        <v>385.26</v>
      </c>
      <c r="J198" s="14">
        <f>'[1]TCE - ANEXO III - Preencher'!K207</f>
        <v>0</v>
      </c>
      <c r="K198" s="15">
        <f>'[1]TCE - ANEXO III - Preencher'!L207</f>
        <v>132.2286</v>
      </c>
      <c r="L198" s="15">
        <f>'[1]TCE - ANEXO III - Preencher'!M207</f>
        <v>0</v>
      </c>
      <c r="M198" s="15">
        <f t="shared" si="19"/>
        <v>132.2286</v>
      </c>
      <c r="N198" s="15">
        <f>'[1]TCE - ANEXO III - Preencher'!O207</f>
        <v>9.2799999999999994</v>
      </c>
      <c r="O198" s="15">
        <f>'[1]TCE - ANEXO III - Preencher'!P207</f>
        <v>0</v>
      </c>
      <c r="P198" s="16">
        <f t="shared" si="20"/>
        <v>9.2799999999999994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526.76859999999999</v>
      </c>
    </row>
    <row r="199" spans="1:28" x14ac:dyDescent="0.2">
      <c r="A199" s="8">
        <f>IFERROR(VLOOKUP(B199,'[1]DADOS (OCULTAR)'!$P$3:$R$56,3,0),"")</f>
        <v>9039744000356</v>
      </c>
      <c r="B199" s="9" t="str">
        <f>'[1]TCE - ANEXO III - Preencher'!C208</f>
        <v>UPA OLINDA</v>
      </c>
      <c r="C199" s="10"/>
      <c r="D199" s="11" t="str">
        <f>'[1]TCE - ANEXO III - Preencher'!E178</f>
        <v>MARIA APARECIDA DE FATIMA ALENCAR NOBRE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3222-05</v>
      </c>
      <c r="G199" s="13">
        <f>IF('[1]TCE - ANEXO III - Preencher'!H208="","",'[1]TCE - ANEXO III - Preencher'!H208)</f>
        <v>44197</v>
      </c>
      <c r="H199" s="14">
        <f>'[1]TCE - ANEXO III - Preencher'!I208</f>
        <v>0</v>
      </c>
      <c r="I199" s="14">
        <f>'[1]TCE - ANEXO III - Preencher'!J208</f>
        <v>111.08</v>
      </c>
      <c r="J199" s="14">
        <f>'[1]TCE - ANEXO III - Preencher'!K208</f>
        <v>0</v>
      </c>
      <c r="K199" s="15">
        <f>'[1]TCE - ANEXO III - Preencher'!L208</f>
        <v>132.2286</v>
      </c>
      <c r="L199" s="15">
        <f>'[1]TCE - ANEXO III - Preencher'!M208</f>
        <v>22</v>
      </c>
      <c r="M199" s="15">
        <f t="shared" si="19"/>
        <v>110.2286</v>
      </c>
      <c r="N199" s="15">
        <f>'[1]TCE - ANEXO III - Preencher'!O208</f>
        <v>1.1599999999999999</v>
      </c>
      <c r="O199" s="15">
        <f>'[1]TCE - ANEXO III - Preencher'!P208</f>
        <v>0</v>
      </c>
      <c r="P199" s="16">
        <f t="shared" si="20"/>
        <v>1.1599999999999999</v>
      </c>
      <c r="Q199" s="15">
        <f>'[1]TCE - ANEXO III - Preencher'!R208</f>
        <v>232.05</v>
      </c>
      <c r="R199" s="15">
        <f>'[1]TCE - ANEXO III - Preencher'!S208</f>
        <v>63.8</v>
      </c>
      <c r="S199" s="16">
        <f t="shared" si="21"/>
        <v>168.25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390.71860000000004</v>
      </c>
    </row>
    <row r="200" spans="1:28" x14ac:dyDescent="0.2">
      <c r="A200" s="8">
        <f>IFERROR(VLOOKUP(B200,'[1]DADOS (OCULTAR)'!$P$3:$R$56,3,0),"")</f>
        <v>9039744000356</v>
      </c>
      <c r="B200" s="9" t="str">
        <f>'[1]TCE - ANEXO III - Preencher'!C209</f>
        <v>UPA OLINDA</v>
      </c>
      <c r="C200" s="10"/>
      <c r="D200" s="11" t="str">
        <f>'[1]TCE - ANEXO III - Preencher'!E179</f>
        <v>MARIA DA CONCEICAO TEODORO DA SILVA DANTAS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1312-05</v>
      </c>
      <c r="G200" s="13">
        <f>IF('[1]TCE - ANEXO III - Preencher'!H209="","",'[1]TCE - ANEXO III - Preencher'!H209)</f>
        <v>44197</v>
      </c>
      <c r="H200" s="14">
        <f>'[1]TCE - ANEXO III - Preencher'!I209</f>
        <v>0</v>
      </c>
      <c r="I200" s="14">
        <f>'[1]TCE - ANEXO III - Preencher'!J209</f>
        <v>931.38</v>
      </c>
      <c r="J200" s="14">
        <f>'[1]TCE - ANEXO III - Preencher'!K209</f>
        <v>0</v>
      </c>
      <c r="K200" s="15">
        <f>'[1]TCE - ANEXO III - Preencher'!L209</f>
        <v>132.2286</v>
      </c>
      <c r="L200" s="15">
        <f>'[1]TCE - ANEXO III - Preencher'!M209</f>
        <v>0</v>
      </c>
      <c r="M200" s="15">
        <f t="shared" si="19"/>
        <v>132.2286</v>
      </c>
      <c r="N200" s="15">
        <f>'[1]TCE - ANEXO III - Preencher'!O209</f>
        <v>1.1599999999999999</v>
      </c>
      <c r="O200" s="15">
        <f>'[1]TCE - ANEXO III - Preencher'!P209</f>
        <v>0</v>
      </c>
      <c r="P200" s="16">
        <f t="shared" si="20"/>
        <v>1.1599999999999999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1064.7686000000001</v>
      </c>
    </row>
    <row r="201" spans="1:28" x14ac:dyDescent="0.2">
      <c r="A201" s="8">
        <f>IFERROR(VLOOKUP(B201,'[1]DADOS (OCULTAR)'!$P$3:$R$56,3,0),"")</f>
        <v>9039744000356</v>
      </c>
      <c r="B201" s="9" t="str">
        <f>'[1]TCE - ANEXO III - Preencher'!C210</f>
        <v>UPA OLINDA</v>
      </c>
      <c r="C201" s="10"/>
      <c r="D201" s="11" t="str">
        <f>'[1]TCE - ANEXO III - Preencher'!E180</f>
        <v>MARIA DAS DORES DA SILVA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5211-30</v>
      </c>
      <c r="G201" s="13">
        <f>IF('[1]TCE - ANEXO III - Preencher'!H210="","",'[1]TCE - ANEXO III - Preencher'!H210)</f>
        <v>44197</v>
      </c>
      <c r="H201" s="14">
        <f>'[1]TCE - ANEXO III - Preencher'!I210</f>
        <v>0</v>
      </c>
      <c r="I201" s="14">
        <f>'[1]TCE - ANEXO III - Preencher'!J210</f>
        <v>80.67</v>
      </c>
      <c r="J201" s="14">
        <f>'[1]TCE - ANEXO III - Preencher'!K210</f>
        <v>0</v>
      </c>
      <c r="K201" s="15">
        <f>'[1]TCE - ANEXO III - Preencher'!L210</f>
        <v>132.2286</v>
      </c>
      <c r="L201" s="15">
        <f>'[1]TCE - ANEXO III - Preencher'!M210</f>
        <v>0</v>
      </c>
      <c r="M201" s="15">
        <f t="shared" si="19"/>
        <v>132.2286</v>
      </c>
      <c r="N201" s="15">
        <f>'[1]TCE - ANEXO III - Preencher'!O210</f>
        <v>1.1599999999999999</v>
      </c>
      <c r="O201" s="15">
        <f>'[1]TCE - ANEXO III - Preencher'!P210</f>
        <v>0</v>
      </c>
      <c r="P201" s="16">
        <f t="shared" si="20"/>
        <v>1.1599999999999999</v>
      </c>
      <c r="Q201" s="15">
        <f>'[1]TCE - ANEXO III - Preencher'!R210</f>
        <v>185.065</v>
      </c>
      <c r="R201" s="15">
        <f>'[1]TCE - ANEXO III - Preencher'!S210</f>
        <v>55</v>
      </c>
      <c r="S201" s="16">
        <f t="shared" si="21"/>
        <v>130.065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344.12360000000001</v>
      </c>
    </row>
    <row r="202" spans="1:28" x14ac:dyDescent="0.2">
      <c r="A202" s="8">
        <f>IFERROR(VLOOKUP(B202,'[1]DADOS (OCULTAR)'!$P$3:$R$56,3,0),"")</f>
        <v>9039744000356</v>
      </c>
      <c r="B202" s="9" t="str">
        <f>'[1]TCE - ANEXO III - Preencher'!C211</f>
        <v>UPA OLINDA</v>
      </c>
      <c r="C202" s="10"/>
      <c r="D202" s="11" t="str">
        <f>'[1]TCE - ANEXO III - Preencher'!E181</f>
        <v>MARIA DE FATIMA PINTO RIBEIRO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3241-15</v>
      </c>
      <c r="G202" s="13">
        <f>IF('[1]TCE - ANEXO III - Preencher'!H211="","",'[1]TCE - ANEXO III - Preencher'!H211)</f>
        <v>44197</v>
      </c>
      <c r="H202" s="14">
        <f>'[1]TCE - ANEXO III - Preencher'!I211</f>
        <v>0</v>
      </c>
      <c r="I202" s="14">
        <f>'[1]TCE - ANEXO III - Preencher'!J211</f>
        <v>288.88</v>
      </c>
      <c r="J202" s="14">
        <f>'[1]TCE - ANEXO III - Preencher'!K211</f>
        <v>0</v>
      </c>
      <c r="K202" s="15">
        <f>'[1]TCE - ANEXO III - Preencher'!L211</f>
        <v>132.2286</v>
      </c>
      <c r="L202" s="15">
        <f>'[1]TCE - ANEXO III - Preencher'!M211</f>
        <v>0</v>
      </c>
      <c r="M202" s="15">
        <f t="shared" si="19"/>
        <v>132.2286</v>
      </c>
      <c r="N202" s="15">
        <f>'[1]TCE - ANEXO III - Preencher'!O211</f>
        <v>1.1599999999999999</v>
      </c>
      <c r="O202" s="15">
        <f>'[1]TCE - ANEXO III - Preencher'!P211</f>
        <v>0</v>
      </c>
      <c r="P202" s="16">
        <f t="shared" si="20"/>
        <v>1.1599999999999999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422.26860000000005</v>
      </c>
    </row>
    <row r="203" spans="1:28" x14ac:dyDescent="0.2">
      <c r="A203" s="8">
        <f>IFERROR(VLOOKUP(B203,'[1]DADOS (OCULTAR)'!$P$3:$R$56,3,0),"")</f>
        <v>9039744000356</v>
      </c>
      <c r="B203" s="9" t="str">
        <f>'[1]TCE - ANEXO III - Preencher'!C212</f>
        <v>UPA OLINDA</v>
      </c>
      <c r="C203" s="10"/>
      <c r="D203" s="11" t="str">
        <f>'[1]TCE - ANEXO III - Preencher'!E182</f>
        <v>MARIA EUGENIA SOUSA PEREIRA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3226-05</v>
      </c>
      <c r="G203" s="13">
        <f>IF('[1]TCE - ANEXO III - Preencher'!H212="","",'[1]TCE - ANEXO III - Preencher'!H212)</f>
        <v>44197</v>
      </c>
      <c r="H203" s="14">
        <f>'[1]TCE - ANEXO III - Preencher'!I212</f>
        <v>0</v>
      </c>
      <c r="I203" s="14">
        <f>'[1]TCE - ANEXO III - Preencher'!J212</f>
        <v>144.69999999999999</v>
      </c>
      <c r="J203" s="14">
        <f>'[1]TCE - ANEXO III - Preencher'!K212</f>
        <v>0</v>
      </c>
      <c r="K203" s="15">
        <f>'[1]TCE - ANEXO III - Preencher'!L212</f>
        <v>132.2286</v>
      </c>
      <c r="L203" s="15">
        <f>'[1]TCE - ANEXO III - Preencher'!M212</f>
        <v>22</v>
      </c>
      <c r="M203" s="15">
        <f t="shared" si="19"/>
        <v>110.2286</v>
      </c>
      <c r="N203" s="15">
        <f>'[1]TCE - ANEXO III - Preencher'!O212</f>
        <v>1.1599999999999999</v>
      </c>
      <c r="O203" s="15">
        <f>'[1]TCE - ANEXO III - Preencher'!P212</f>
        <v>0</v>
      </c>
      <c r="P203" s="16">
        <f t="shared" si="20"/>
        <v>1.1599999999999999</v>
      </c>
      <c r="Q203" s="15">
        <f>'[1]TCE - ANEXO III - Preencher'!R212</f>
        <v>210.85</v>
      </c>
      <c r="R203" s="15">
        <f>'[1]TCE - ANEXO III - Preencher'!S212</f>
        <v>48.4</v>
      </c>
      <c r="S203" s="16">
        <f t="shared" si="21"/>
        <v>162.44999999999999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418.53859999999997</v>
      </c>
    </row>
    <row r="204" spans="1:28" x14ac:dyDescent="0.2">
      <c r="A204" s="8">
        <f>IFERROR(VLOOKUP(B204,'[1]DADOS (OCULTAR)'!$P$3:$R$56,3,0),"")</f>
        <v>9039744000356</v>
      </c>
      <c r="B204" s="9" t="str">
        <f>'[1]TCE - ANEXO III - Preencher'!C213</f>
        <v>UPA OLINDA</v>
      </c>
      <c r="C204" s="10"/>
      <c r="D204" s="11" t="str">
        <f>'[1]TCE - ANEXO III - Preencher'!E183</f>
        <v>MARIA LUIZA CARNEIRO LEITE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>
        <f>IF('[1]TCE - ANEXO III - Preencher'!H213="","",'[1]TCE - ANEXO III - Preencher'!H213)</f>
        <v>44197</v>
      </c>
      <c r="H204" s="14">
        <f>'[1]TCE - ANEXO III - Preencher'!I213</f>
        <v>0</v>
      </c>
      <c r="I204" s="14">
        <f>'[1]TCE - ANEXO III - Preencher'!J213</f>
        <v>125.66</v>
      </c>
      <c r="J204" s="14">
        <f>'[1]TCE - ANEXO III - Preencher'!K213</f>
        <v>0</v>
      </c>
      <c r="K204" s="15">
        <f>'[1]TCE - ANEXO III - Preencher'!L213</f>
        <v>132.2286</v>
      </c>
      <c r="L204" s="15">
        <f>'[1]TCE - ANEXO III - Preencher'!M213</f>
        <v>22</v>
      </c>
      <c r="M204" s="15">
        <f t="shared" si="19"/>
        <v>110.2286</v>
      </c>
      <c r="N204" s="15">
        <f>'[1]TCE - ANEXO III - Preencher'!O213</f>
        <v>1.1599999999999999</v>
      </c>
      <c r="O204" s="15">
        <f>'[1]TCE - ANEXO III - Preencher'!P213</f>
        <v>0</v>
      </c>
      <c r="P204" s="16">
        <f t="shared" si="20"/>
        <v>1.1599999999999999</v>
      </c>
      <c r="Q204" s="15">
        <f>'[1]TCE - ANEXO III - Preencher'!R213</f>
        <v>154.25</v>
      </c>
      <c r="R204" s="15">
        <f>'[1]TCE - ANEXO III - Preencher'!S213</f>
        <v>66</v>
      </c>
      <c r="S204" s="16">
        <f t="shared" si="21"/>
        <v>88.25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325.29859999999996</v>
      </c>
    </row>
    <row r="205" spans="1:28" x14ac:dyDescent="0.2">
      <c r="A205" s="8">
        <f>IFERROR(VLOOKUP(B205,'[1]DADOS (OCULTAR)'!$P$3:$R$56,3,0),"")</f>
        <v>9039744000356</v>
      </c>
      <c r="B205" s="9" t="str">
        <f>'[1]TCE - ANEXO III - Preencher'!C214</f>
        <v>UPA OLINDA</v>
      </c>
      <c r="C205" s="10"/>
      <c r="D205" s="11" t="str">
        <f>'[1]TCE - ANEXO III - Preencher'!E184</f>
        <v>MARIA PAULA PONCIANO PEREIRA</v>
      </c>
      <c r="E205" s="9" t="str">
        <f>IF('[1]TCE - ANEXO III - Preencher'!F214="4 - Assistência Odontológica","2 - Outros Profissionais da Saúde",'[1]TCE - ANEXO III - Preencher'!F214)</f>
        <v>1 - Médico</v>
      </c>
      <c r="F205" s="12" t="str">
        <f>'[1]TCE - ANEXO III - Preencher'!G214</f>
        <v>2251-25</v>
      </c>
      <c r="G205" s="13">
        <f>IF('[1]TCE - ANEXO III - Preencher'!H214="","",'[1]TCE - ANEXO III - Preencher'!H214)</f>
        <v>44197</v>
      </c>
      <c r="H205" s="14">
        <f>'[1]TCE - ANEXO III - Preencher'!I214</f>
        <v>0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0</v>
      </c>
    </row>
    <row r="206" spans="1:28" x14ac:dyDescent="0.2">
      <c r="A206" s="8">
        <f>IFERROR(VLOOKUP(B206,'[1]DADOS (OCULTAR)'!$P$3:$R$56,3,0),"")</f>
        <v>9039744000356</v>
      </c>
      <c r="B206" s="9" t="str">
        <f>'[1]TCE - ANEXO III - Preencher'!C215</f>
        <v>UPA OLINDA</v>
      </c>
      <c r="C206" s="10"/>
      <c r="D206" s="11" t="str">
        <f>'[1]TCE - ANEXO III - Preencher'!E185</f>
        <v>MARIA ROSICLEIDE MOREIRA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2232-08</v>
      </c>
      <c r="G206" s="13">
        <f>IF('[1]TCE - ANEXO III - Preencher'!H215="","",'[1]TCE - ANEXO III - Preencher'!H215)</f>
        <v>44197</v>
      </c>
      <c r="H206" s="14">
        <f>'[1]TCE - ANEXO III - Preencher'!I215</f>
        <v>0</v>
      </c>
      <c r="I206" s="14">
        <f>'[1]TCE - ANEXO III - Preencher'!J215</f>
        <v>297.39</v>
      </c>
      <c r="J206" s="14">
        <f>'[1]TCE - ANEXO III - Preencher'!K215</f>
        <v>0</v>
      </c>
      <c r="K206" s="15">
        <f>'[1]TCE - ANEXO III - Preencher'!L215</f>
        <v>132.2286</v>
      </c>
      <c r="L206" s="15">
        <f>'[1]TCE - ANEXO III - Preencher'!M215</f>
        <v>0</v>
      </c>
      <c r="M206" s="15">
        <f t="shared" si="19"/>
        <v>132.2286</v>
      </c>
      <c r="N206" s="15">
        <f>'[1]TCE - ANEXO III - Preencher'!O215</f>
        <v>1.1599999999999999</v>
      </c>
      <c r="O206" s="15">
        <f>'[1]TCE - ANEXO III - Preencher'!P215</f>
        <v>0</v>
      </c>
      <c r="P206" s="16">
        <f t="shared" si="20"/>
        <v>1.1599999999999999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430.77860000000004</v>
      </c>
    </row>
    <row r="207" spans="1:28" x14ac:dyDescent="0.2">
      <c r="A207" s="8">
        <f>IFERROR(VLOOKUP(B207,'[1]DADOS (OCULTAR)'!$P$3:$R$56,3,0),"")</f>
        <v>9039744000356</v>
      </c>
      <c r="B207" s="9" t="str">
        <f>'[1]TCE - ANEXO III - Preencher'!C216</f>
        <v>UPA OLINDA</v>
      </c>
      <c r="C207" s="10"/>
      <c r="D207" s="11" t="str">
        <f>'[1]TCE - ANEXO III - Preencher'!E186</f>
        <v>MARIANA DA COSTA BEZERRA</v>
      </c>
      <c r="E207" s="9" t="str">
        <f>IF('[1]TCE - ANEXO III - Preencher'!F216="4 - Assistência Odontológica","2 - Outros Profissionais da Saúde",'[1]TCE - ANEXO III - Preencher'!F216)</f>
        <v>1 - Médico</v>
      </c>
      <c r="F207" s="12" t="str">
        <f>'[1]TCE - ANEXO III - Preencher'!G216</f>
        <v>2251-25</v>
      </c>
      <c r="G207" s="13">
        <f>IF('[1]TCE - ANEXO III - Preencher'!H216="","",'[1]TCE - ANEXO III - Preencher'!H216)</f>
        <v>44197</v>
      </c>
      <c r="H207" s="14">
        <f>'[1]TCE - ANEXO III - Preencher'!I216</f>
        <v>0</v>
      </c>
      <c r="I207" s="14">
        <f>'[1]TCE - ANEXO III - Preencher'!J216</f>
        <v>410.94</v>
      </c>
      <c r="J207" s="14">
        <f>'[1]TCE - ANEXO III - Preencher'!K216</f>
        <v>0</v>
      </c>
      <c r="K207" s="15">
        <f>'[1]TCE - ANEXO III - Preencher'!L216</f>
        <v>132.2286</v>
      </c>
      <c r="L207" s="15">
        <f>'[1]TCE - ANEXO III - Preencher'!M216</f>
        <v>0</v>
      </c>
      <c r="M207" s="15">
        <f t="shared" si="19"/>
        <v>132.2286</v>
      </c>
      <c r="N207" s="15">
        <f>'[1]TCE - ANEXO III - Preencher'!O216</f>
        <v>9.2799999999999994</v>
      </c>
      <c r="O207" s="15">
        <f>'[1]TCE - ANEXO III - Preencher'!P216</f>
        <v>0</v>
      </c>
      <c r="P207" s="16">
        <f t="shared" si="20"/>
        <v>9.2799999999999994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552.44859999999994</v>
      </c>
    </row>
    <row r="208" spans="1:28" x14ac:dyDescent="0.2">
      <c r="A208" s="8">
        <f>IFERROR(VLOOKUP(B208,'[1]DADOS (OCULTAR)'!$P$3:$R$56,3,0),"")</f>
        <v>9039744000356</v>
      </c>
      <c r="B208" s="9" t="str">
        <f>'[1]TCE - ANEXO III - Preencher'!C217</f>
        <v>UPA OLINDA</v>
      </c>
      <c r="C208" s="10"/>
      <c r="D208" s="11" t="str">
        <f>'[1]TCE - ANEXO III - Preencher'!E187</f>
        <v>MARIANA DE FREITAS BERENGUER</v>
      </c>
      <c r="E208" s="9" t="str">
        <f>IF('[1]TCE - ANEXO III - Preencher'!F217="4 - Assistência Odontológica","2 - Outros Profissionais da Saúde",'[1]TCE - ANEXO III - Preencher'!F217)</f>
        <v>1 - Médico</v>
      </c>
      <c r="F208" s="12" t="str">
        <f>'[1]TCE - ANEXO III - Preencher'!G217</f>
        <v>2251-25</v>
      </c>
      <c r="G208" s="13">
        <f>IF('[1]TCE - ANEXO III - Preencher'!H217="","",'[1]TCE - ANEXO III - Preencher'!H217)</f>
        <v>44197</v>
      </c>
      <c r="H208" s="14">
        <f>'[1]TCE - ANEXO III - Preencher'!I217</f>
        <v>0</v>
      </c>
      <c r="I208" s="14">
        <f>'[1]TCE - ANEXO III - Preencher'!J217</f>
        <v>367.38</v>
      </c>
      <c r="J208" s="14">
        <f>'[1]TCE - ANEXO III - Preencher'!K217</f>
        <v>0</v>
      </c>
      <c r="K208" s="15">
        <f>'[1]TCE - ANEXO III - Preencher'!L217</f>
        <v>132.2286</v>
      </c>
      <c r="L208" s="15">
        <f>'[1]TCE - ANEXO III - Preencher'!M217</f>
        <v>0</v>
      </c>
      <c r="M208" s="15">
        <f t="shared" si="19"/>
        <v>132.2286</v>
      </c>
      <c r="N208" s="15">
        <f>'[1]TCE - ANEXO III - Preencher'!O217</f>
        <v>9.2799999999999994</v>
      </c>
      <c r="O208" s="15">
        <f>'[1]TCE - ANEXO III - Preencher'!P217</f>
        <v>0</v>
      </c>
      <c r="P208" s="16">
        <f t="shared" si="20"/>
        <v>9.2799999999999994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508.8886</v>
      </c>
    </row>
    <row r="209" spans="1:28" x14ac:dyDescent="0.2">
      <c r="A209" s="8">
        <f>IFERROR(VLOOKUP(B209,'[1]DADOS (OCULTAR)'!$P$3:$R$56,3,0),"")</f>
        <v>9039744000356</v>
      </c>
      <c r="B209" s="9" t="str">
        <f>'[1]TCE - ANEXO III - Preencher'!C218</f>
        <v>UPA OLINDA</v>
      </c>
      <c r="C209" s="10"/>
      <c r="D209" s="11" t="str">
        <f>'[1]TCE - ANEXO III - Preencher'!E188</f>
        <v>MARIANA SANTOS RIBEIRO DE LIMA BATISTA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5174-10</v>
      </c>
      <c r="G209" s="13">
        <f>IF('[1]TCE - ANEXO III - Preencher'!H218="","",'[1]TCE - ANEXO III - Preencher'!H218)</f>
        <v>44197</v>
      </c>
      <c r="H209" s="14">
        <f>'[1]TCE - ANEXO III - Preencher'!I218</f>
        <v>0</v>
      </c>
      <c r="I209" s="14">
        <f>'[1]TCE - ANEXO III - Preencher'!J218</f>
        <v>128.16999999999999</v>
      </c>
      <c r="J209" s="14">
        <f>'[1]TCE - ANEXO III - Preencher'!K218</f>
        <v>0</v>
      </c>
      <c r="K209" s="15">
        <f>'[1]TCE - ANEXO III - Preencher'!L218</f>
        <v>132.2286</v>
      </c>
      <c r="L209" s="15">
        <f>'[1]TCE - ANEXO III - Preencher'!M218</f>
        <v>22</v>
      </c>
      <c r="M209" s="15">
        <f t="shared" si="19"/>
        <v>110.2286</v>
      </c>
      <c r="N209" s="15">
        <f>'[1]TCE - ANEXO III - Preencher'!O218</f>
        <v>1.1599999999999999</v>
      </c>
      <c r="O209" s="15">
        <f>'[1]TCE - ANEXO III - Preencher'!P218</f>
        <v>0</v>
      </c>
      <c r="P209" s="16">
        <f t="shared" si="20"/>
        <v>1.1599999999999999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239.55859999999998</v>
      </c>
    </row>
    <row r="210" spans="1:28" x14ac:dyDescent="0.2">
      <c r="A210" s="8">
        <f>IFERROR(VLOOKUP(B210,'[1]DADOS (OCULTAR)'!$P$3:$R$56,3,0),"")</f>
        <v>9039744000356</v>
      </c>
      <c r="B210" s="9" t="str">
        <f>'[1]TCE - ANEXO III - Preencher'!C219</f>
        <v>UPA OLINDA</v>
      </c>
      <c r="C210" s="10"/>
      <c r="D210" s="11" t="str">
        <f>'[1]TCE - ANEXO III - Preencher'!E189</f>
        <v>MARIANGELA BRITO GOMES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5174-10</v>
      </c>
      <c r="G210" s="13">
        <f>IF('[1]TCE - ANEXO III - Preencher'!H219="","",'[1]TCE - ANEXO III - Preencher'!H219)</f>
        <v>44197</v>
      </c>
      <c r="H210" s="14">
        <f>'[1]TCE - ANEXO III - Preencher'!I219</f>
        <v>0</v>
      </c>
      <c r="I210" s="14">
        <f>'[1]TCE - ANEXO III - Preencher'!J219</f>
        <v>138.59</v>
      </c>
      <c r="J210" s="14">
        <f>'[1]TCE - ANEXO III - Preencher'!K219</f>
        <v>0</v>
      </c>
      <c r="K210" s="15">
        <f>'[1]TCE - ANEXO III - Preencher'!L219</f>
        <v>132.2286</v>
      </c>
      <c r="L210" s="15">
        <f>'[1]TCE - ANEXO III - Preencher'!M219</f>
        <v>22</v>
      </c>
      <c r="M210" s="15">
        <f t="shared" si="19"/>
        <v>110.2286</v>
      </c>
      <c r="N210" s="15">
        <f>'[1]TCE - ANEXO III - Preencher'!O219</f>
        <v>1.1599999999999999</v>
      </c>
      <c r="O210" s="15">
        <f>'[1]TCE - ANEXO III - Preencher'!P219</f>
        <v>0</v>
      </c>
      <c r="P210" s="16">
        <f t="shared" si="20"/>
        <v>1.1599999999999999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249.9786</v>
      </c>
    </row>
    <row r="211" spans="1:28" x14ac:dyDescent="0.2">
      <c r="A211" s="8">
        <f>IFERROR(VLOOKUP(B211,'[1]DADOS (OCULTAR)'!$P$3:$R$56,3,0),"")</f>
        <v>9039744000356</v>
      </c>
      <c r="B211" s="9" t="str">
        <f>'[1]TCE - ANEXO III - Preencher'!C220</f>
        <v>UPA OLINDA</v>
      </c>
      <c r="C211" s="10"/>
      <c r="D211" s="11" t="str">
        <f>'[1]TCE - ANEXO III - Preencher'!E190</f>
        <v>MARIELY DO REGO BARROS DE ANDRADE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3222-05</v>
      </c>
      <c r="G211" s="13">
        <f>IF('[1]TCE - ANEXO III - Preencher'!H220="","",'[1]TCE - ANEXO III - Preencher'!H220)</f>
        <v>44197</v>
      </c>
      <c r="H211" s="14">
        <f>'[1]TCE - ANEXO III - Preencher'!I220</f>
        <v>0</v>
      </c>
      <c r="I211" s="14">
        <f>'[1]TCE - ANEXO III - Preencher'!J220</f>
        <v>94.73</v>
      </c>
      <c r="J211" s="14">
        <f>'[1]TCE - ANEXO III - Preencher'!K220</f>
        <v>0</v>
      </c>
      <c r="K211" s="15">
        <f>'[1]TCE - ANEXO III - Preencher'!L220</f>
        <v>132.2286</v>
      </c>
      <c r="L211" s="15">
        <f>'[1]TCE - ANEXO III - Preencher'!M220</f>
        <v>22</v>
      </c>
      <c r="M211" s="15">
        <f t="shared" si="19"/>
        <v>110.2286</v>
      </c>
      <c r="N211" s="15">
        <f>'[1]TCE - ANEXO III - Preencher'!O220</f>
        <v>1.1599999999999999</v>
      </c>
      <c r="O211" s="15">
        <f>'[1]TCE - ANEXO III - Preencher'!P220</f>
        <v>0</v>
      </c>
      <c r="P211" s="16">
        <f t="shared" si="20"/>
        <v>1.1599999999999999</v>
      </c>
      <c r="Q211" s="15">
        <f>'[1]TCE - ANEXO III - Preencher'!R220</f>
        <v>0</v>
      </c>
      <c r="R211" s="15">
        <f>'[1]TCE - ANEXO III - Preencher'!S220</f>
        <v>46.2</v>
      </c>
      <c r="S211" s="16">
        <f t="shared" si="21"/>
        <v>-46.2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159.91859999999997</v>
      </c>
    </row>
    <row r="212" spans="1:28" x14ac:dyDescent="0.2">
      <c r="A212" s="8">
        <f>IFERROR(VLOOKUP(B212,'[1]DADOS (OCULTAR)'!$P$3:$R$56,3,0),"")</f>
        <v>9039744000356</v>
      </c>
      <c r="B212" s="9" t="str">
        <f>'[1]TCE - ANEXO III - Preencher'!C221</f>
        <v>UPA OLINDA</v>
      </c>
      <c r="C212" s="10"/>
      <c r="D212" s="11" t="str">
        <f>'[1]TCE - ANEXO III - Preencher'!E191</f>
        <v>MARILIA MARTINS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2235-05</v>
      </c>
      <c r="G212" s="13">
        <f>IF('[1]TCE - ANEXO III - Preencher'!H221="","",'[1]TCE - ANEXO III - Preencher'!H221)</f>
        <v>44197</v>
      </c>
      <c r="H212" s="14">
        <f>'[1]TCE - ANEXO III - Preencher'!I221</f>
        <v>0</v>
      </c>
      <c r="I212" s="14">
        <f>'[1]TCE - ANEXO III - Preencher'!J221</f>
        <v>284.75</v>
      </c>
      <c r="J212" s="14">
        <f>'[1]TCE - ANEXO III - Preencher'!K221</f>
        <v>0</v>
      </c>
      <c r="K212" s="15">
        <f>'[1]TCE - ANEXO III - Preencher'!L221</f>
        <v>132.2286</v>
      </c>
      <c r="L212" s="15">
        <f>'[1]TCE - ANEXO III - Preencher'!M221</f>
        <v>2.86</v>
      </c>
      <c r="M212" s="15">
        <f t="shared" si="19"/>
        <v>129.36859999999999</v>
      </c>
      <c r="N212" s="15">
        <f>'[1]TCE - ANEXO III - Preencher'!O221</f>
        <v>2.44</v>
      </c>
      <c r="O212" s="15">
        <f>'[1]TCE - ANEXO III - Preencher'!P221</f>
        <v>0</v>
      </c>
      <c r="P212" s="16">
        <f t="shared" si="20"/>
        <v>2.44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416.55860000000001</v>
      </c>
    </row>
    <row r="213" spans="1:28" x14ac:dyDescent="0.2">
      <c r="A213" s="8">
        <f>IFERROR(VLOOKUP(B213,'[1]DADOS (OCULTAR)'!$P$3:$R$56,3,0),"")</f>
        <v>9039744000356</v>
      </c>
      <c r="B213" s="9" t="str">
        <f>'[1]TCE - ANEXO III - Preencher'!C222</f>
        <v>UPA OLINDA</v>
      </c>
      <c r="C213" s="10"/>
      <c r="D213" s="11" t="str">
        <f>'[1]TCE - ANEXO III - Preencher'!E192</f>
        <v>MARINEIDE DE SOUZA MONTEIRO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>
        <f>IF('[1]TCE - ANEXO III - Preencher'!H222="","",'[1]TCE - ANEXO III - Preencher'!H222)</f>
        <v>44197</v>
      </c>
      <c r="H213" s="14">
        <f>'[1]TCE - ANEXO III - Preencher'!I222</f>
        <v>0</v>
      </c>
      <c r="I213" s="14">
        <f>'[1]TCE - ANEXO III - Preencher'!J222</f>
        <v>119.71</v>
      </c>
      <c r="J213" s="14">
        <f>'[1]TCE - ANEXO III - Preencher'!K222</f>
        <v>0</v>
      </c>
      <c r="K213" s="15">
        <f>'[1]TCE - ANEXO III - Preencher'!L222</f>
        <v>132.2286</v>
      </c>
      <c r="L213" s="15">
        <f>'[1]TCE - ANEXO III - Preencher'!M222</f>
        <v>22</v>
      </c>
      <c r="M213" s="15">
        <f t="shared" si="19"/>
        <v>110.2286</v>
      </c>
      <c r="N213" s="15">
        <f>'[1]TCE - ANEXO III - Preencher'!O222</f>
        <v>1.1599999999999999</v>
      </c>
      <c r="O213" s="15">
        <f>'[1]TCE - ANEXO III - Preencher'!P222</f>
        <v>0</v>
      </c>
      <c r="P213" s="16">
        <f t="shared" si="20"/>
        <v>1.1599999999999999</v>
      </c>
      <c r="Q213" s="15">
        <f>'[1]TCE - ANEXO III - Preencher'!R222</f>
        <v>114.25</v>
      </c>
      <c r="R213" s="15">
        <f>'[1]TCE - ANEXO III - Preencher'!S222</f>
        <v>66</v>
      </c>
      <c r="S213" s="16">
        <f t="shared" si="21"/>
        <v>48.25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279.34860000000003</v>
      </c>
    </row>
    <row r="214" spans="1:28" x14ac:dyDescent="0.2">
      <c r="A214" s="8">
        <f>IFERROR(VLOOKUP(B214,'[1]DADOS (OCULTAR)'!$P$3:$R$56,3,0),"")</f>
        <v>9039744000356</v>
      </c>
      <c r="B214" s="9" t="str">
        <f>'[1]TCE - ANEXO III - Preencher'!C223</f>
        <v>UPA OLINDA</v>
      </c>
      <c r="C214" s="10"/>
      <c r="D214" s="11" t="str">
        <f>'[1]TCE - ANEXO III - Preencher'!E193</f>
        <v>MARIO JOSE DA SILVA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5174-10</v>
      </c>
      <c r="G214" s="13">
        <f>IF('[1]TCE - ANEXO III - Preencher'!H223="","",'[1]TCE - ANEXO III - Preencher'!H223)</f>
        <v>44197</v>
      </c>
      <c r="H214" s="14">
        <f>'[1]TCE - ANEXO III - Preencher'!I223</f>
        <v>0</v>
      </c>
      <c r="I214" s="14">
        <f>'[1]TCE - ANEXO III - Preencher'!J223</f>
        <v>116.07</v>
      </c>
      <c r="J214" s="14">
        <f>'[1]TCE - ANEXO III - Preencher'!K223</f>
        <v>0</v>
      </c>
      <c r="K214" s="15">
        <f>'[1]TCE - ANEXO III - Preencher'!L223</f>
        <v>132.2286</v>
      </c>
      <c r="L214" s="15">
        <f>'[1]TCE - ANEXO III - Preencher'!M223</f>
        <v>22</v>
      </c>
      <c r="M214" s="15">
        <f t="shared" si="19"/>
        <v>110.2286</v>
      </c>
      <c r="N214" s="15">
        <f>'[1]TCE - ANEXO III - Preencher'!O223</f>
        <v>1.1599999999999999</v>
      </c>
      <c r="O214" s="15">
        <f>'[1]TCE - ANEXO III - Preencher'!P223</f>
        <v>0</v>
      </c>
      <c r="P214" s="16">
        <f t="shared" si="20"/>
        <v>1.1599999999999999</v>
      </c>
      <c r="Q214" s="15">
        <f>'[1]TCE - ANEXO III - Preencher'!R223</f>
        <v>114.25</v>
      </c>
      <c r="R214" s="15">
        <f>'[1]TCE - ANEXO III - Preencher'!S223</f>
        <v>66</v>
      </c>
      <c r="S214" s="16">
        <f t="shared" si="21"/>
        <v>48.25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275.70859999999999</v>
      </c>
    </row>
    <row r="215" spans="1:28" x14ac:dyDescent="0.2">
      <c r="A215" s="8">
        <f>IFERROR(VLOOKUP(B215,'[1]DADOS (OCULTAR)'!$P$3:$R$56,3,0),"")</f>
        <v>9039744000356</v>
      </c>
      <c r="B215" s="9" t="str">
        <f>'[1]TCE - ANEXO III - Preencher'!C224</f>
        <v>UPA OLINDA</v>
      </c>
      <c r="C215" s="10"/>
      <c r="D215" s="11" t="str">
        <f>'[1]TCE - ANEXO III - Preencher'!E194</f>
        <v>MARIUSKA RODRIGUES RAPOSO LAPORTE</v>
      </c>
      <c r="E215" s="9" t="str">
        <f>IF('[1]TCE - ANEXO III - Preencher'!F224="4 - Assistência Odontológica","2 - Outros Profissionais da Saúde",'[1]TCE - ANEXO III - Preencher'!F224)</f>
        <v>1 - Médico</v>
      </c>
      <c r="F215" s="12" t="str">
        <f>'[1]TCE - ANEXO III - Preencher'!G224</f>
        <v>2251-25</v>
      </c>
      <c r="G215" s="13">
        <f>IF('[1]TCE - ANEXO III - Preencher'!H224="","",'[1]TCE - ANEXO III - Preencher'!H224)</f>
        <v>44197</v>
      </c>
      <c r="H215" s="14">
        <f>'[1]TCE - ANEXO III - Preencher'!I224</f>
        <v>0</v>
      </c>
      <c r="I215" s="14">
        <f>'[1]TCE - ANEXO III - Preencher'!J224</f>
        <v>403.74</v>
      </c>
      <c r="J215" s="14">
        <f>'[1]TCE - ANEXO III - Preencher'!K224</f>
        <v>0</v>
      </c>
      <c r="K215" s="15">
        <f>'[1]TCE - ANEXO III - Preencher'!L224</f>
        <v>132.2286</v>
      </c>
      <c r="L215" s="15">
        <f>'[1]TCE - ANEXO III - Preencher'!M224</f>
        <v>0</v>
      </c>
      <c r="M215" s="15">
        <f t="shared" si="19"/>
        <v>132.2286</v>
      </c>
      <c r="N215" s="15">
        <f>'[1]TCE - ANEXO III - Preencher'!O224</f>
        <v>9.2799999999999994</v>
      </c>
      <c r="O215" s="15">
        <f>'[1]TCE - ANEXO III - Preencher'!P224</f>
        <v>0</v>
      </c>
      <c r="P215" s="16">
        <f t="shared" si="20"/>
        <v>9.2799999999999994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545.24860000000001</v>
      </c>
    </row>
    <row r="216" spans="1:28" x14ac:dyDescent="0.2">
      <c r="A216" s="8">
        <f>IFERROR(VLOOKUP(B216,'[1]DADOS (OCULTAR)'!$P$3:$R$56,3,0),"")</f>
        <v>9039744000356</v>
      </c>
      <c r="B216" s="9" t="str">
        <f>'[1]TCE - ANEXO III - Preencher'!C225</f>
        <v>UPA OLINDA</v>
      </c>
      <c r="C216" s="10"/>
      <c r="D216" s="11" t="str">
        <f>'[1]TCE - ANEXO III - Preencher'!E195</f>
        <v>MARY SIMONE BOYER DE ALMEIDA DOS ANJOS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4110-10</v>
      </c>
      <c r="G216" s="13">
        <f>IF('[1]TCE - ANEXO III - Preencher'!H225="","",'[1]TCE - ANEXO III - Preencher'!H225)</f>
        <v>44197</v>
      </c>
      <c r="H216" s="14">
        <f>'[1]TCE - ANEXO III - Preencher'!I225</f>
        <v>0</v>
      </c>
      <c r="I216" s="14">
        <f>'[1]TCE - ANEXO III - Preencher'!J225</f>
        <v>103.81</v>
      </c>
      <c r="J216" s="14">
        <f>'[1]TCE - ANEXO III - Preencher'!K225</f>
        <v>0</v>
      </c>
      <c r="K216" s="15">
        <f>'[1]TCE - ANEXO III - Preencher'!L225</f>
        <v>132.2286</v>
      </c>
      <c r="L216" s="15">
        <f>'[1]TCE - ANEXO III - Preencher'!M225</f>
        <v>22</v>
      </c>
      <c r="M216" s="15">
        <f t="shared" si="19"/>
        <v>110.2286</v>
      </c>
      <c r="N216" s="15">
        <f>'[1]TCE - ANEXO III - Preencher'!O225</f>
        <v>1.1599999999999999</v>
      </c>
      <c r="O216" s="15">
        <f>'[1]TCE - ANEXO III - Preencher'!P225</f>
        <v>0</v>
      </c>
      <c r="P216" s="16">
        <f t="shared" si="20"/>
        <v>1.1599999999999999</v>
      </c>
      <c r="Q216" s="15">
        <f>'[1]TCE - ANEXO III - Preencher'!R225</f>
        <v>166.85</v>
      </c>
      <c r="R216" s="15">
        <f>'[1]TCE - ANEXO III - Preencher'!S225</f>
        <v>66</v>
      </c>
      <c r="S216" s="16">
        <f t="shared" si="21"/>
        <v>100.85</v>
      </c>
      <c r="T216" s="15">
        <f>'[1]TCE - ANEXO III - Preencher'!U225</f>
        <v>128</v>
      </c>
      <c r="U216" s="15">
        <f>'[1]TCE - ANEXO III - Preencher'!V225</f>
        <v>0</v>
      </c>
      <c r="V216" s="16">
        <f t="shared" si="22"/>
        <v>128</v>
      </c>
      <c r="W216" s="17" t="str">
        <f>IF('[1]TCE - ANEXO III - Preencher'!X225="","",'[1]TCE - ANEXO III - Preencher'!X225)</f>
        <v>AUXILIO CRECHE</v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444.04859999999996</v>
      </c>
    </row>
    <row r="217" spans="1:28" x14ac:dyDescent="0.2">
      <c r="A217" s="8">
        <f>IFERROR(VLOOKUP(B217,'[1]DADOS (OCULTAR)'!$P$3:$R$56,3,0),"")</f>
        <v>9039744000356</v>
      </c>
      <c r="B217" s="9" t="str">
        <f>'[1]TCE - ANEXO III - Preencher'!C226</f>
        <v>UPA OLINDA</v>
      </c>
      <c r="C217" s="10"/>
      <c r="D217" s="11" t="str">
        <f>'[1]TCE - ANEXO III - Preencher'!E196</f>
        <v>MATHEUS DOS SANTOS ALEXANDRE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2516-05</v>
      </c>
      <c r="G217" s="13">
        <f>IF('[1]TCE - ANEXO III - Preencher'!H226="","",'[1]TCE - ANEXO III - Preencher'!H226)</f>
        <v>44197</v>
      </c>
      <c r="H217" s="14">
        <f>'[1]TCE - ANEXO III - Preencher'!I226</f>
        <v>0</v>
      </c>
      <c r="I217" s="14">
        <f>'[1]TCE - ANEXO III - Preencher'!J226</f>
        <v>283.86</v>
      </c>
      <c r="J217" s="14">
        <f>'[1]TCE - ANEXO III - Preencher'!K226</f>
        <v>0</v>
      </c>
      <c r="K217" s="15">
        <f>'[1]TCE - ANEXO III - Preencher'!L226</f>
        <v>132.2286</v>
      </c>
      <c r="L217" s="15">
        <f>'[1]TCE - ANEXO III - Preencher'!M226</f>
        <v>0</v>
      </c>
      <c r="M217" s="15">
        <f t="shared" si="19"/>
        <v>132.2286</v>
      </c>
      <c r="N217" s="15">
        <f>'[1]TCE - ANEXO III - Preencher'!O226</f>
        <v>1.1599999999999999</v>
      </c>
      <c r="O217" s="15">
        <f>'[1]TCE - ANEXO III - Preencher'!P226</f>
        <v>0</v>
      </c>
      <c r="P217" s="16">
        <f t="shared" si="20"/>
        <v>1.1599999999999999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417.24860000000007</v>
      </c>
    </row>
    <row r="218" spans="1:28" x14ac:dyDescent="0.2">
      <c r="A218" s="8">
        <f>IFERROR(VLOOKUP(B218,'[1]DADOS (OCULTAR)'!$P$3:$R$56,3,0),"")</f>
        <v>9039744000356</v>
      </c>
      <c r="B218" s="9" t="str">
        <f>'[1]TCE - ANEXO III - Preencher'!C227</f>
        <v>UPA OLINDA</v>
      </c>
      <c r="C218" s="10"/>
      <c r="D218" s="11" t="str">
        <f>'[1]TCE - ANEXO III - Preencher'!E197</f>
        <v>MAURICIO LINO DE SANTANA</v>
      </c>
      <c r="E218" s="9" t="str">
        <f>IF('[1]TCE - ANEXO III - Preencher'!F227="4 - Assistência Odontológica","2 - Outros Profissionais da Saúde",'[1]TCE - ANEXO III - Preencher'!F227)</f>
        <v>1 - Médico</v>
      </c>
      <c r="F218" s="12" t="str">
        <f>'[1]TCE - ANEXO III - Preencher'!G227</f>
        <v>2251-25</v>
      </c>
      <c r="G218" s="13">
        <f>IF('[1]TCE - ANEXO III - Preencher'!H227="","",'[1]TCE - ANEXO III - Preencher'!H227)</f>
        <v>44197</v>
      </c>
      <c r="H218" s="14">
        <f>'[1]TCE - ANEXO III - Preencher'!I227</f>
        <v>0</v>
      </c>
      <c r="I218" s="14">
        <f>'[1]TCE - ANEXO III - Preencher'!J227</f>
        <v>362.23</v>
      </c>
      <c r="J218" s="14">
        <f>'[1]TCE - ANEXO III - Preencher'!K227</f>
        <v>0</v>
      </c>
      <c r="K218" s="15">
        <f>'[1]TCE - ANEXO III - Preencher'!L227</f>
        <v>132.2286</v>
      </c>
      <c r="L218" s="15">
        <f>'[1]TCE - ANEXO III - Preencher'!M227</f>
        <v>0</v>
      </c>
      <c r="M218" s="15">
        <f t="shared" si="19"/>
        <v>132.2286</v>
      </c>
      <c r="N218" s="15">
        <f>'[1]TCE - ANEXO III - Preencher'!O227</f>
        <v>9.2799999999999994</v>
      </c>
      <c r="O218" s="15">
        <f>'[1]TCE - ANEXO III - Preencher'!P227</f>
        <v>0</v>
      </c>
      <c r="P218" s="16">
        <f t="shared" si="20"/>
        <v>9.2799999999999994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503.73860000000002</v>
      </c>
    </row>
    <row r="219" spans="1:28" x14ac:dyDescent="0.2">
      <c r="A219" s="8">
        <f>IFERROR(VLOOKUP(B219,'[1]DADOS (OCULTAR)'!$P$3:$R$56,3,0),"")</f>
        <v>9039744000356</v>
      </c>
      <c r="B219" s="9" t="str">
        <f>'[1]TCE - ANEXO III - Preencher'!C228</f>
        <v>UPA OLINDA</v>
      </c>
      <c r="C219" s="10"/>
      <c r="D219" s="11" t="str">
        <f>'[1]TCE - ANEXO III - Preencher'!E198</f>
        <v>MAYARA ALBUQUERQUE DORNELAS DE SOUZA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3222-05</v>
      </c>
      <c r="G219" s="13">
        <f>IF('[1]TCE - ANEXO III - Preencher'!H228="","",'[1]TCE - ANEXO III - Preencher'!H228)</f>
        <v>44197</v>
      </c>
      <c r="H219" s="14">
        <f>'[1]TCE - ANEXO III - Preencher'!I228</f>
        <v>0</v>
      </c>
      <c r="I219" s="14">
        <f>'[1]TCE - ANEXO III - Preencher'!J228</f>
        <v>117.44</v>
      </c>
      <c r="J219" s="14">
        <f>'[1]TCE - ANEXO III - Preencher'!K228</f>
        <v>0</v>
      </c>
      <c r="K219" s="15">
        <f>'[1]TCE - ANEXO III - Preencher'!L228</f>
        <v>132.2286</v>
      </c>
      <c r="L219" s="15">
        <f>'[1]TCE - ANEXO III - Preencher'!M228</f>
        <v>22</v>
      </c>
      <c r="M219" s="15">
        <f t="shared" si="19"/>
        <v>110.2286</v>
      </c>
      <c r="N219" s="15">
        <f>'[1]TCE - ANEXO III - Preencher'!O228</f>
        <v>1.1599999999999999</v>
      </c>
      <c r="O219" s="15">
        <f>'[1]TCE - ANEXO III - Preencher'!P228</f>
        <v>0</v>
      </c>
      <c r="P219" s="16">
        <f t="shared" si="20"/>
        <v>1.1599999999999999</v>
      </c>
      <c r="Q219" s="15">
        <f>'[1]TCE - ANEXO III - Preencher'!R228</f>
        <v>107.35</v>
      </c>
      <c r="R219" s="15">
        <f>'[1]TCE - ANEXO III - Preencher'!S228</f>
        <v>66</v>
      </c>
      <c r="S219" s="16">
        <f t="shared" si="21"/>
        <v>41.349999999999994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270.17859999999996</v>
      </c>
    </row>
    <row r="220" spans="1:28" x14ac:dyDescent="0.2">
      <c r="A220" s="8">
        <f>IFERROR(VLOOKUP(B220,'[1]DADOS (OCULTAR)'!$P$3:$R$56,3,0),"")</f>
        <v>9039744000356</v>
      </c>
      <c r="B220" s="9" t="str">
        <f>'[1]TCE - ANEXO III - Preencher'!C229</f>
        <v>UPA OLINDA</v>
      </c>
      <c r="C220" s="10"/>
      <c r="D220" s="11" t="str">
        <f>'[1]TCE - ANEXO III - Preencher'!E199</f>
        <v>MICLEIDE MARTINIANO DA SILVA</v>
      </c>
      <c r="E220" s="9" t="str">
        <f>IF('[1]TCE - ANEXO III - Preencher'!F229="4 - Assistência Odontológica","2 - Outros Profissionais da Saúde",'[1]TCE - ANEXO III - Preencher'!F229)</f>
        <v>1 - Médico</v>
      </c>
      <c r="F220" s="12" t="str">
        <f>'[1]TCE - ANEXO III - Preencher'!G229</f>
        <v>2251-25</v>
      </c>
      <c r="G220" s="13">
        <f>IF('[1]TCE - ANEXO III - Preencher'!H229="","",'[1]TCE - ANEXO III - Preencher'!H229)</f>
        <v>44197</v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>
        <f>IFERROR(VLOOKUP(B221,'[1]DADOS (OCULTAR)'!$P$3:$R$56,3,0),"")</f>
        <v>9039744000356</v>
      </c>
      <c r="B221" s="9" t="str">
        <f>'[1]TCE - ANEXO III - Preencher'!C230</f>
        <v>UPA OLINDA</v>
      </c>
      <c r="C221" s="10"/>
      <c r="D221" s="11" t="str">
        <f>'[1]TCE - ANEXO III - Preencher'!E200</f>
        <v>MILENA CRISTINA MOURA FIGUEIRA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3172-10</v>
      </c>
      <c r="G221" s="13">
        <f>IF('[1]TCE - ANEXO III - Preencher'!H230="","",'[1]TCE - ANEXO III - Preencher'!H230)</f>
        <v>44197</v>
      </c>
      <c r="H221" s="14">
        <f>'[1]TCE - ANEXO III - Preencher'!I230</f>
        <v>0</v>
      </c>
      <c r="I221" s="14">
        <f>'[1]TCE - ANEXO III - Preencher'!J230</f>
        <v>301.56</v>
      </c>
      <c r="J221" s="14">
        <f>'[1]TCE - ANEXO III - Preencher'!K230</f>
        <v>0</v>
      </c>
      <c r="K221" s="15">
        <f>'[1]TCE - ANEXO III - Preencher'!L230</f>
        <v>132.2286</v>
      </c>
      <c r="L221" s="15">
        <f>'[1]TCE - ANEXO III - Preencher'!M230</f>
        <v>33.67</v>
      </c>
      <c r="M221" s="15">
        <f t="shared" si="19"/>
        <v>98.558599999999998</v>
      </c>
      <c r="N221" s="15">
        <f>'[1]TCE - ANEXO III - Preencher'!O230</f>
        <v>1.1599999999999999</v>
      </c>
      <c r="O221" s="15">
        <f>'[1]TCE - ANEXO III - Preencher'!P230</f>
        <v>0</v>
      </c>
      <c r="P221" s="16">
        <f t="shared" si="20"/>
        <v>1.1599999999999999</v>
      </c>
      <c r="Q221" s="15">
        <f>'[1]TCE - ANEXO III - Preencher'!R230</f>
        <v>13.2477</v>
      </c>
      <c r="R221" s="15">
        <f>'[1]TCE - ANEXO III - Preencher'!S230</f>
        <v>0</v>
      </c>
      <c r="S221" s="16">
        <f t="shared" si="21"/>
        <v>13.2477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414.52630000000005</v>
      </c>
    </row>
    <row r="222" spans="1:28" x14ac:dyDescent="0.2">
      <c r="A222" s="8">
        <f>IFERROR(VLOOKUP(B222,'[1]DADOS (OCULTAR)'!$P$3:$R$56,3,0),"")</f>
        <v>9039744000356</v>
      </c>
      <c r="B222" s="9" t="str">
        <f>'[1]TCE - ANEXO III - Preencher'!C231</f>
        <v>UPA OLINDA</v>
      </c>
      <c r="C222" s="10"/>
      <c r="D222" s="11" t="str">
        <f>'[1]TCE - ANEXO III - Preencher'!E201</f>
        <v>MILENA LINS DE CERQUEIRA PORTO</v>
      </c>
      <c r="E222" s="9" t="str">
        <f>IF('[1]TCE - ANEXO III - Preencher'!F231="4 - Assistência Odontológica","2 - Outros Profissionais da Saúde",'[1]TCE - ANEXO III - Preencher'!F231)</f>
        <v>1 - Médico</v>
      </c>
      <c r="F222" s="12" t="str">
        <f>'[1]TCE - ANEXO III - Preencher'!G231</f>
        <v>2251-25</v>
      </c>
      <c r="G222" s="13">
        <f>IF('[1]TCE - ANEXO III - Preencher'!H231="","",'[1]TCE - ANEXO III - Preencher'!H231)</f>
        <v>44197</v>
      </c>
      <c r="H222" s="14">
        <f>'[1]TCE - ANEXO III - Preencher'!I231</f>
        <v>0</v>
      </c>
      <c r="I222" s="14">
        <f>'[1]TCE - ANEXO III - Preencher'!J231</f>
        <v>1493.93</v>
      </c>
      <c r="J222" s="14">
        <f>'[1]TCE - ANEXO III - Preencher'!K231</f>
        <v>0</v>
      </c>
      <c r="K222" s="15">
        <f>'[1]TCE - ANEXO III - Preencher'!L231</f>
        <v>132.2286</v>
      </c>
      <c r="L222" s="15">
        <f>'[1]TCE - ANEXO III - Preencher'!M231</f>
        <v>0</v>
      </c>
      <c r="M222" s="15">
        <f t="shared" si="19"/>
        <v>132.2286</v>
      </c>
      <c r="N222" s="15">
        <f>'[1]TCE - ANEXO III - Preencher'!O231</f>
        <v>9.2799999999999994</v>
      </c>
      <c r="O222" s="15">
        <f>'[1]TCE - ANEXO III - Preencher'!P231</f>
        <v>0</v>
      </c>
      <c r="P222" s="16">
        <f t="shared" si="20"/>
        <v>9.2799999999999994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1635.4386</v>
      </c>
    </row>
    <row r="223" spans="1:28" x14ac:dyDescent="0.2">
      <c r="A223" s="8">
        <f>IFERROR(VLOOKUP(B223,'[1]DADOS (OCULTAR)'!$P$3:$R$56,3,0),"")</f>
        <v>9039744000356</v>
      </c>
      <c r="B223" s="9" t="str">
        <f>'[1]TCE - ANEXO III - Preencher'!C232</f>
        <v>UPA OLINDA</v>
      </c>
      <c r="C223" s="10"/>
      <c r="D223" s="11" t="str">
        <f>'[1]TCE - ANEXO III - Preencher'!E202</f>
        <v>MIRELA DOS SANTOS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>
        <f>IF('[1]TCE - ANEXO III - Preencher'!H232="","",'[1]TCE - ANEXO III - Preencher'!H232)</f>
        <v>44197</v>
      </c>
      <c r="H223" s="14">
        <f>'[1]TCE - ANEXO III - Preencher'!I232</f>
        <v>0</v>
      </c>
      <c r="I223" s="14">
        <f>'[1]TCE - ANEXO III - Preencher'!J232</f>
        <v>145.97999999999999</v>
      </c>
      <c r="J223" s="14">
        <f>'[1]TCE - ANEXO III - Preencher'!K232</f>
        <v>0</v>
      </c>
      <c r="K223" s="15">
        <f>'[1]TCE - ANEXO III - Preencher'!L232</f>
        <v>132.2286</v>
      </c>
      <c r="L223" s="15">
        <f>'[1]TCE - ANEXO III - Preencher'!M232</f>
        <v>22</v>
      </c>
      <c r="M223" s="15">
        <f t="shared" si="19"/>
        <v>110.2286</v>
      </c>
      <c r="N223" s="15">
        <f>'[1]TCE - ANEXO III - Preencher'!O232</f>
        <v>1.1599999999999999</v>
      </c>
      <c r="O223" s="15">
        <f>'[1]TCE - ANEXO III - Preencher'!P232</f>
        <v>0</v>
      </c>
      <c r="P223" s="16">
        <f t="shared" si="20"/>
        <v>1.1599999999999999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257.36860000000001</v>
      </c>
    </row>
    <row r="224" spans="1:28" x14ac:dyDescent="0.2">
      <c r="A224" s="8">
        <f>IFERROR(VLOOKUP(B224,'[1]DADOS (OCULTAR)'!$P$3:$R$56,3,0),"")</f>
        <v>9039744000356</v>
      </c>
      <c r="B224" s="9" t="str">
        <f>'[1]TCE - ANEXO III - Preencher'!C233</f>
        <v>UPA OLINDA</v>
      </c>
      <c r="C224" s="10"/>
      <c r="D224" s="11" t="str">
        <f>'[1]TCE - ANEXO III - Preencher'!E203</f>
        <v>MIRELA LARIZA XAVIER DOS SANTOS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2232-08</v>
      </c>
      <c r="G224" s="13">
        <f>IF('[1]TCE - ANEXO III - Preencher'!H233="","",'[1]TCE - ANEXO III - Preencher'!H233)</f>
        <v>44197</v>
      </c>
      <c r="H224" s="14">
        <f>'[1]TCE - ANEXO III - Preencher'!I233</f>
        <v>0</v>
      </c>
      <c r="I224" s="14">
        <f>'[1]TCE - ANEXO III - Preencher'!J233</f>
        <v>298.72000000000003</v>
      </c>
      <c r="J224" s="14">
        <f>'[1]TCE - ANEXO III - Preencher'!K233</f>
        <v>0</v>
      </c>
      <c r="K224" s="15">
        <f>'[1]TCE - ANEXO III - Preencher'!L233</f>
        <v>132.2286</v>
      </c>
      <c r="L224" s="15">
        <f>'[1]TCE - ANEXO III - Preencher'!M233</f>
        <v>0</v>
      </c>
      <c r="M224" s="15">
        <f t="shared" si="19"/>
        <v>132.2286</v>
      </c>
      <c r="N224" s="15">
        <f>'[1]TCE - ANEXO III - Preencher'!O233</f>
        <v>1.1599999999999999</v>
      </c>
      <c r="O224" s="15">
        <f>'[1]TCE - ANEXO III - Preencher'!P233</f>
        <v>0</v>
      </c>
      <c r="P224" s="16">
        <f t="shared" si="20"/>
        <v>1.1599999999999999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432.10860000000008</v>
      </c>
    </row>
    <row r="225" spans="1:28" x14ac:dyDescent="0.2">
      <c r="A225" s="8">
        <f>IFERROR(VLOOKUP(B225,'[1]DADOS (OCULTAR)'!$P$3:$R$56,3,0),"")</f>
        <v>9039744000356</v>
      </c>
      <c r="B225" s="9" t="str">
        <f>'[1]TCE - ANEXO III - Preencher'!C234</f>
        <v>UPA OLINDA</v>
      </c>
      <c r="C225" s="10"/>
      <c r="D225" s="11" t="str">
        <f>'[1]TCE - ANEXO III - Preencher'!E204</f>
        <v>MIRIAN LOPES DE ARAUJO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5174-10</v>
      </c>
      <c r="G225" s="13">
        <f>IF('[1]TCE - ANEXO III - Preencher'!H234="","",'[1]TCE - ANEXO III - Preencher'!H234)</f>
        <v>44197</v>
      </c>
      <c r="H225" s="14">
        <f>'[1]TCE - ANEXO III - Preencher'!I234</f>
        <v>0</v>
      </c>
      <c r="I225" s="14">
        <f>'[1]TCE - ANEXO III - Preencher'!J234</f>
        <v>117.12</v>
      </c>
      <c r="J225" s="14">
        <f>'[1]TCE - ANEXO III - Preencher'!K234</f>
        <v>0</v>
      </c>
      <c r="K225" s="15">
        <f>'[1]TCE - ANEXO III - Preencher'!L234</f>
        <v>132.2286</v>
      </c>
      <c r="L225" s="15">
        <f>'[1]TCE - ANEXO III - Preencher'!M234</f>
        <v>22</v>
      </c>
      <c r="M225" s="15">
        <f t="shared" si="19"/>
        <v>110.2286</v>
      </c>
      <c r="N225" s="15">
        <f>'[1]TCE - ANEXO III - Preencher'!O234</f>
        <v>1.1599999999999999</v>
      </c>
      <c r="O225" s="15">
        <f>'[1]TCE - ANEXO III - Preencher'!P234</f>
        <v>0</v>
      </c>
      <c r="P225" s="16">
        <f t="shared" si="20"/>
        <v>1.1599999999999999</v>
      </c>
      <c r="Q225" s="15">
        <f>'[1]TCE - ANEXO III - Preencher'!R234</f>
        <v>191.26499999999999</v>
      </c>
      <c r="R225" s="15">
        <f>'[1]TCE - ANEXO III - Preencher'!S234</f>
        <v>66</v>
      </c>
      <c r="S225" s="16">
        <f t="shared" si="21"/>
        <v>125.26499999999999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353.77359999999999</v>
      </c>
    </row>
    <row r="226" spans="1:28" x14ac:dyDescent="0.2">
      <c r="A226" s="8">
        <f>IFERROR(VLOOKUP(B226,'[1]DADOS (OCULTAR)'!$P$3:$R$56,3,0),"")</f>
        <v>9039744000356</v>
      </c>
      <c r="B226" s="9" t="str">
        <f>'[1]TCE - ANEXO III - Preencher'!C235</f>
        <v>UPA OLINDA</v>
      </c>
      <c r="C226" s="10"/>
      <c r="D226" s="11" t="str">
        <f>'[1]TCE - ANEXO III - Preencher'!E205</f>
        <v>NATHALIA DUARTE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3222-05</v>
      </c>
      <c r="G226" s="13">
        <f>IF('[1]TCE - ANEXO III - Preencher'!H235="","",'[1]TCE - ANEXO III - Preencher'!H235)</f>
        <v>44197</v>
      </c>
      <c r="H226" s="14">
        <f>'[1]TCE - ANEXO III - Preencher'!I235</f>
        <v>0</v>
      </c>
      <c r="I226" s="14">
        <f>'[1]TCE - ANEXO III - Preencher'!J235</f>
        <v>118.22</v>
      </c>
      <c r="J226" s="14">
        <f>'[1]TCE - ANEXO III - Preencher'!K235</f>
        <v>0</v>
      </c>
      <c r="K226" s="15">
        <f>'[1]TCE - ANEXO III - Preencher'!L235</f>
        <v>132.2286</v>
      </c>
      <c r="L226" s="15">
        <f>'[1]TCE - ANEXO III - Preencher'!M235</f>
        <v>22</v>
      </c>
      <c r="M226" s="15">
        <f t="shared" si="19"/>
        <v>110.2286</v>
      </c>
      <c r="N226" s="15">
        <f>'[1]TCE - ANEXO III - Preencher'!O235</f>
        <v>1.1599999999999999</v>
      </c>
      <c r="O226" s="15">
        <f>'[1]TCE - ANEXO III - Preencher'!P235</f>
        <v>0</v>
      </c>
      <c r="P226" s="16">
        <f t="shared" si="20"/>
        <v>1.1599999999999999</v>
      </c>
      <c r="Q226" s="15">
        <f>'[1]TCE - ANEXO III - Preencher'!R235</f>
        <v>183.15</v>
      </c>
      <c r="R226" s="15">
        <f>'[1]TCE - ANEXO III - Preencher'!S235</f>
        <v>66</v>
      </c>
      <c r="S226" s="16">
        <f t="shared" si="21"/>
        <v>117.15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346.7586</v>
      </c>
    </row>
    <row r="227" spans="1:28" x14ac:dyDescent="0.2">
      <c r="A227" s="8">
        <f>IFERROR(VLOOKUP(B227,'[1]DADOS (OCULTAR)'!$P$3:$R$56,3,0),"")</f>
        <v>9039744000356</v>
      </c>
      <c r="B227" s="9" t="str">
        <f>'[1]TCE - ANEXO III - Preencher'!C236</f>
        <v>UPA OLINDA</v>
      </c>
      <c r="C227" s="10"/>
      <c r="D227" s="11" t="str">
        <f>'[1]TCE - ANEXO III - Preencher'!E206</f>
        <v>NATHALIA FAUSTINO DE ALBUQUERQUE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2235-05</v>
      </c>
      <c r="G227" s="13">
        <f>IF('[1]TCE - ANEXO III - Preencher'!H236="","",'[1]TCE - ANEXO III - Preencher'!H236)</f>
        <v>44197</v>
      </c>
      <c r="H227" s="14">
        <f>'[1]TCE - ANEXO III - Preencher'!I236</f>
        <v>0</v>
      </c>
      <c r="I227" s="14">
        <f>'[1]TCE - ANEXO III - Preencher'!J236</f>
        <v>289.05</v>
      </c>
      <c r="J227" s="14">
        <f>'[1]TCE - ANEXO III - Preencher'!K236</f>
        <v>0</v>
      </c>
      <c r="K227" s="15">
        <f>'[1]TCE - ANEXO III - Preencher'!L236</f>
        <v>132.2286</v>
      </c>
      <c r="L227" s="15">
        <f>'[1]TCE - ANEXO III - Preencher'!M236</f>
        <v>0</v>
      </c>
      <c r="M227" s="15">
        <f t="shared" si="19"/>
        <v>132.2286</v>
      </c>
      <c r="N227" s="15">
        <f>'[1]TCE - ANEXO III - Preencher'!O236</f>
        <v>2.44</v>
      </c>
      <c r="O227" s="15">
        <f>'[1]TCE - ANEXO III - Preencher'!P236</f>
        <v>0</v>
      </c>
      <c r="P227" s="16">
        <f t="shared" si="20"/>
        <v>2.44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72.3</v>
      </c>
      <c r="U227" s="15">
        <f>'[1]TCE - ANEXO III - Preencher'!V236</f>
        <v>0</v>
      </c>
      <c r="V227" s="16">
        <f t="shared" si="22"/>
        <v>72.3</v>
      </c>
      <c r="W227" s="17" t="str">
        <f>IF('[1]TCE - ANEXO III - Preencher'!X236="","",'[1]TCE - ANEXO III - Preencher'!X236)</f>
        <v>AUXILIO CRECHE</v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496.01859999999999</v>
      </c>
    </row>
    <row r="228" spans="1:28" x14ac:dyDescent="0.2">
      <c r="A228" s="8">
        <f>IFERROR(VLOOKUP(B228,'[1]DADOS (OCULTAR)'!$P$3:$R$56,3,0),"")</f>
        <v>9039744000356</v>
      </c>
      <c r="B228" s="9" t="str">
        <f>'[1]TCE - ANEXO III - Preencher'!C237</f>
        <v>UPA OLINDA</v>
      </c>
      <c r="C228" s="10"/>
      <c r="D228" s="11" t="str">
        <f>'[1]TCE - ANEXO III - Preencher'!E207</f>
        <v>NATHALIA MARIA MEDEIROS SERRA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1312-10</v>
      </c>
      <c r="G228" s="13">
        <f>IF('[1]TCE - ANEXO III - Preencher'!H237="","",'[1]TCE - ANEXO III - Preencher'!H237)</f>
        <v>44197</v>
      </c>
      <c r="H228" s="14">
        <f>'[1]TCE - ANEXO III - Preencher'!I237</f>
        <v>0</v>
      </c>
      <c r="I228" s="14">
        <f>'[1]TCE - ANEXO III - Preencher'!J237</f>
        <v>889.85</v>
      </c>
      <c r="J228" s="14">
        <f>'[1]TCE - ANEXO III - Preencher'!K237</f>
        <v>0</v>
      </c>
      <c r="K228" s="15">
        <f>'[1]TCE - ANEXO III - Preencher'!L237</f>
        <v>132.2286</v>
      </c>
      <c r="L228" s="15">
        <f>'[1]TCE - ANEXO III - Preencher'!M237</f>
        <v>0</v>
      </c>
      <c r="M228" s="15">
        <f t="shared" si="19"/>
        <v>132.2286</v>
      </c>
      <c r="N228" s="15">
        <f>'[1]TCE - ANEXO III - Preencher'!O237</f>
        <v>1.1599999999999999</v>
      </c>
      <c r="O228" s="15">
        <f>'[1]TCE - ANEXO III - Preencher'!P237</f>
        <v>0</v>
      </c>
      <c r="P228" s="16">
        <f t="shared" si="20"/>
        <v>1.1599999999999999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1023.2386</v>
      </c>
    </row>
    <row r="229" spans="1:28" x14ac:dyDescent="0.2">
      <c r="A229" s="8">
        <f>IFERROR(VLOOKUP(B229,'[1]DADOS (OCULTAR)'!$P$3:$R$56,3,0),"")</f>
        <v>9039744000356</v>
      </c>
      <c r="B229" s="9" t="str">
        <f>'[1]TCE - ANEXO III - Preencher'!C238</f>
        <v>UPA OLINDA</v>
      </c>
      <c r="C229" s="10"/>
      <c r="D229" s="11" t="str">
        <f>'[1]TCE - ANEXO III - Preencher'!E208</f>
        <v>NATHALY BIANCA PEREIRA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5142-25</v>
      </c>
      <c r="G229" s="13">
        <f>IF('[1]TCE - ANEXO III - Preencher'!H238="","",'[1]TCE - ANEXO III - Preencher'!H238)</f>
        <v>44197</v>
      </c>
      <c r="H229" s="14">
        <f>'[1]TCE - ANEXO III - Preencher'!I238</f>
        <v>0</v>
      </c>
      <c r="I229" s="14">
        <f>'[1]TCE - ANEXO III - Preencher'!J238</f>
        <v>110.57</v>
      </c>
      <c r="J229" s="14">
        <f>'[1]TCE - ANEXO III - Preencher'!K238</f>
        <v>0</v>
      </c>
      <c r="K229" s="15">
        <f>'[1]TCE - ANEXO III - Preencher'!L238</f>
        <v>132.2286</v>
      </c>
      <c r="L229" s="15">
        <f>'[1]TCE - ANEXO III - Preencher'!M238</f>
        <v>0</v>
      </c>
      <c r="M229" s="15">
        <f t="shared" si="19"/>
        <v>132.2286</v>
      </c>
      <c r="N229" s="15">
        <f>'[1]TCE - ANEXO III - Preencher'!O238</f>
        <v>1.1599999999999999</v>
      </c>
      <c r="O229" s="15">
        <f>'[1]TCE - ANEXO III - Preencher'!P238</f>
        <v>0</v>
      </c>
      <c r="P229" s="16">
        <f t="shared" si="20"/>
        <v>1.1599999999999999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243.95859999999999</v>
      </c>
    </row>
    <row r="230" spans="1:28" x14ac:dyDescent="0.2">
      <c r="A230" s="8">
        <f>IFERROR(VLOOKUP(B230,'[1]DADOS (OCULTAR)'!$P$3:$R$56,3,0),"")</f>
        <v>9039744000356</v>
      </c>
      <c r="B230" s="9" t="str">
        <f>'[1]TCE - ANEXO III - Preencher'!C239</f>
        <v>UPA OLINDA</v>
      </c>
      <c r="C230" s="10"/>
      <c r="D230" s="11" t="str">
        <f>'[1]TCE - ANEXO III - Preencher'!E209</f>
        <v>NELMA FERREIRA COSTA RIBEIRO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5151-10</v>
      </c>
      <c r="G230" s="13">
        <f>IF('[1]TCE - ANEXO III - Preencher'!H239="","",'[1]TCE - ANEXO III - Preencher'!H239)</f>
        <v>44197</v>
      </c>
      <c r="H230" s="14">
        <f>'[1]TCE - ANEXO III - Preencher'!I239</f>
        <v>0</v>
      </c>
      <c r="I230" s="14">
        <f>'[1]TCE - ANEXO III - Preencher'!J239</f>
        <v>124.15</v>
      </c>
      <c r="J230" s="14">
        <f>'[1]TCE - ANEXO III - Preencher'!K239</f>
        <v>0</v>
      </c>
      <c r="K230" s="15">
        <f>'[1]TCE - ANEXO III - Preencher'!L239</f>
        <v>132.2286</v>
      </c>
      <c r="L230" s="15">
        <f>'[1]TCE - ANEXO III - Preencher'!M239</f>
        <v>22</v>
      </c>
      <c r="M230" s="15">
        <f t="shared" si="19"/>
        <v>110.2286</v>
      </c>
      <c r="N230" s="15">
        <f>'[1]TCE - ANEXO III - Preencher'!O239</f>
        <v>1.1599999999999999</v>
      </c>
      <c r="O230" s="15">
        <f>'[1]TCE - ANEXO III - Preencher'!P239</f>
        <v>0</v>
      </c>
      <c r="P230" s="16">
        <f t="shared" si="20"/>
        <v>1.1599999999999999</v>
      </c>
      <c r="Q230" s="15">
        <f>'[1]TCE - ANEXO III - Preencher'!R239</f>
        <v>210.85</v>
      </c>
      <c r="R230" s="15">
        <f>'[1]TCE - ANEXO III - Preencher'!S239</f>
        <v>66</v>
      </c>
      <c r="S230" s="16">
        <f t="shared" si="21"/>
        <v>144.85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380.3886</v>
      </c>
    </row>
    <row r="231" spans="1:28" x14ac:dyDescent="0.2">
      <c r="A231" s="8">
        <f>IFERROR(VLOOKUP(B231,'[1]DADOS (OCULTAR)'!$P$3:$R$56,3,0),"")</f>
        <v>9039744000356</v>
      </c>
      <c r="B231" s="9" t="str">
        <f>'[1]TCE - ANEXO III - Preencher'!C240</f>
        <v>UPA OLINDA</v>
      </c>
      <c r="C231" s="10"/>
      <c r="D231" s="11" t="str">
        <f>'[1]TCE - ANEXO III - Preencher'!E210</f>
        <v>NOECY BEZERRA DA SILVA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5174-10</v>
      </c>
      <c r="G231" s="13">
        <f>IF('[1]TCE - ANEXO III - Preencher'!H240="","",'[1]TCE - ANEXO III - Preencher'!H240)</f>
        <v>44197</v>
      </c>
      <c r="H231" s="14">
        <f>'[1]TCE - ANEXO III - Preencher'!I240</f>
        <v>0</v>
      </c>
      <c r="I231" s="14">
        <f>'[1]TCE - ANEXO III - Preencher'!J240</f>
        <v>123.12</v>
      </c>
      <c r="J231" s="14">
        <f>'[1]TCE - ANEXO III - Preencher'!K240</f>
        <v>0</v>
      </c>
      <c r="K231" s="15">
        <f>'[1]TCE - ANEXO III - Preencher'!L240</f>
        <v>132.2286</v>
      </c>
      <c r="L231" s="15">
        <f>'[1]TCE - ANEXO III - Preencher'!M240</f>
        <v>22</v>
      </c>
      <c r="M231" s="15">
        <f t="shared" si="19"/>
        <v>110.2286</v>
      </c>
      <c r="N231" s="15">
        <f>'[1]TCE - ANEXO III - Preencher'!O240</f>
        <v>1.1599999999999999</v>
      </c>
      <c r="O231" s="15">
        <f>'[1]TCE - ANEXO III - Preencher'!P240</f>
        <v>0</v>
      </c>
      <c r="P231" s="16">
        <f t="shared" si="20"/>
        <v>1.1599999999999999</v>
      </c>
      <c r="Q231" s="15">
        <f>'[1]TCE - ANEXO III - Preencher'!R240</f>
        <v>107.35</v>
      </c>
      <c r="R231" s="15">
        <f>'[1]TCE - ANEXO III - Preencher'!S240</f>
        <v>66</v>
      </c>
      <c r="S231" s="16">
        <f t="shared" si="21"/>
        <v>41.349999999999994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275.85860000000002</v>
      </c>
    </row>
    <row r="232" spans="1:28" x14ac:dyDescent="0.2">
      <c r="A232" s="8">
        <f>IFERROR(VLOOKUP(B232,'[1]DADOS (OCULTAR)'!$P$3:$R$56,3,0),"")</f>
        <v>9039744000356</v>
      </c>
      <c r="B232" s="9" t="str">
        <f>'[1]TCE - ANEXO III - Preencher'!C241</f>
        <v>UPA OLINDA</v>
      </c>
      <c r="C232" s="10"/>
      <c r="D232" s="11" t="str">
        <f>'[1]TCE - ANEXO III - Preencher'!E211</f>
        <v>OSAMAR CAMPELO DE SOUZA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>
        <f>IF('[1]TCE - ANEXO III - Preencher'!H241="","",'[1]TCE - ANEXO III - Preencher'!H241)</f>
        <v>44197</v>
      </c>
      <c r="H232" s="14">
        <f>'[1]TCE - ANEXO III - Preencher'!I241</f>
        <v>0</v>
      </c>
      <c r="I232" s="14">
        <f>'[1]TCE - ANEXO III - Preencher'!J241</f>
        <v>128.97</v>
      </c>
      <c r="J232" s="14">
        <f>'[1]TCE - ANEXO III - Preencher'!K241</f>
        <v>0</v>
      </c>
      <c r="K232" s="15">
        <f>'[1]TCE - ANEXO III - Preencher'!L241</f>
        <v>132.2286</v>
      </c>
      <c r="L232" s="15">
        <f>'[1]TCE - ANEXO III - Preencher'!M241</f>
        <v>22</v>
      </c>
      <c r="M232" s="15">
        <f t="shared" si="19"/>
        <v>110.2286</v>
      </c>
      <c r="N232" s="15">
        <f>'[1]TCE - ANEXO III - Preencher'!O241</f>
        <v>1.1599999999999999</v>
      </c>
      <c r="O232" s="15">
        <f>'[1]TCE - ANEXO III - Preencher'!P241</f>
        <v>0</v>
      </c>
      <c r="P232" s="16">
        <f t="shared" si="20"/>
        <v>1.1599999999999999</v>
      </c>
      <c r="Q232" s="15">
        <f>'[1]TCE - ANEXO III - Preencher'!R241</f>
        <v>224.65</v>
      </c>
      <c r="R232" s="15">
        <f>'[1]TCE - ANEXO III - Preencher'!S241</f>
        <v>66</v>
      </c>
      <c r="S232" s="16">
        <f t="shared" si="21"/>
        <v>158.65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399.0086</v>
      </c>
    </row>
    <row r="233" spans="1:28" x14ac:dyDescent="0.2">
      <c r="A233" s="8">
        <f>IFERROR(VLOOKUP(B233,'[1]DADOS (OCULTAR)'!$P$3:$R$56,3,0),"")</f>
        <v>9039744000356</v>
      </c>
      <c r="B233" s="9" t="str">
        <f>'[1]TCE - ANEXO III - Preencher'!C242</f>
        <v>UPA OLINDA</v>
      </c>
      <c r="C233" s="10"/>
      <c r="D233" s="11" t="str">
        <f>'[1]TCE - ANEXO III - Preencher'!E212</f>
        <v>OSVALDO INACIO CRUZ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>
        <f>IF('[1]TCE - ANEXO III - Preencher'!H242="","",'[1]TCE - ANEXO III - Preencher'!H242)</f>
        <v>44197</v>
      </c>
      <c r="H233" s="14">
        <f>'[1]TCE - ANEXO III - Preencher'!I242</f>
        <v>0</v>
      </c>
      <c r="I233" s="14">
        <f>'[1]TCE - ANEXO III - Preencher'!J242</f>
        <v>122.38</v>
      </c>
      <c r="J233" s="14">
        <f>'[1]TCE - ANEXO III - Preencher'!K242</f>
        <v>0</v>
      </c>
      <c r="K233" s="15">
        <f>'[1]TCE - ANEXO III - Preencher'!L242</f>
        <v>132.2286</v>
      </c>
      <c r="L233" s="15">
        <f>'[1]TCE - ANEXO III - Preencher'!M242</f>
        <v>22</v>
      </c>
      <c r="M233" s="15">
        <f t="shared" si="19"/>
        <v>110.2286</v>
      </c>
      <c r="N233" s="15">
        <f>'[1]TCE - ANEXO III - Preencher'!O242</f>
        <v>1.1599999999999999</v>
      </c>
      <c r="O233" s="15">
        <f>'[1]TCE - ANEXO III - Preencher'!P242</f>
        <v>0</v>
      </c>
      <c r="P233" s="16">
        <f t="shared" si="20"/>
        <v>1.1599999999999999</v>
      </c>
      <c r="Q233" s="15">
        <f>'[1]TCE - ANEXO III - Preencher'!R242</f>
        <v>107.35</v>
      </c>
      <c r="R233" s="15">
        <f>'[1]TCE - ANEXO III - Preencher'!S242</f>
        <v>66</v>
      </c>
      <c r="S233" s="16">
        <f t="shared" si="21"/>
        <v>41.349999999999994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275.11860000000001</v>
      </c>
    </row>
    <row r="234" spans="1:28" x14ac:dyDescent="0.2">
      <c r="A234" s="8">
        <f>IFERROR(VLOOKUP(B234,'[1]DADOS (OCULTAR)'!$P$3:$R$56,3,0),"")</f>
        <v>9039744000356</v>
      </c>
      <c r="B234" s="9" t="str">
        <f>'[1]TCE - ANEXO III - Preencher'!C243</f>
        <v>UPA OLINDA</v>
      </c>
      <c r="C234" s="10"/>
      <c r="D234" s="11" t="str">
        <f>'[1]TCE - ANEXO III - Preencher'!E213</f>
        <v>PATRICIA DE ARAUJO PEREIRA</v>
      </c>
      <c r="E234" s="9" t="str">
        <f>IF('[1]TCE - ANEXO III - Preencher'!F243="4 - Assistência Odontológica","2 - Outros Profissionais da Saúde",'[1]TCE - ANEXO III - Preencher'!F243)</f>
        <v>1 - Médico</v>
      </c>
      <c r="F234" s="12" t="str">
        <f>'[1]TCE - ANEXO III - Preencher'!G243</f>
        <v>2251-25</v>
      </c>
      <c r="G234" s="13">
        <f>IF('[1]TCE - ANEXO III - Preencher'!H243="","",'[1]TCE - ANEXO III - Preencher'!H243)</f>
        <v>44197</v>
      </c>
      <c r="H234" s="14">
        <f>'[1]TCE - ANEXO III - Preencher'!I243</f>
        <v>0</v>
      </c>
      <c r="I234" s="14">
        <f>'[1]TCE - ANEXO III - Preencher'!J243</f>
        <v>433.56</v>
      </c>
      <c r="J234" s="14">
        <f>'[1]TCE - ANEXO III - Preencher'!K243</f>
        <v>0</v>
      </c>
      <c r="K234" s="15">
        <f>'[1]TCE - ANEXO III - Preencher'!L243</f>
        <v>132.2286</v>
      </c>
      <c r="L234" s="15">
        <f>'[1]TCE - ANEXO III - Preencher'!M243</f>
        <v>0</v>
      </c>
      <c r="M234" s="15">
        <f t="shared" si="19"/>
        <v>132.2286</v>
      </c>
      <c r="N234" s="15">
        <f>'[1]TCE - ANEXO III - Preencher'!O243</f>
        <v>9.2799999999999994</v>
      </c>
      <c r="O234" s="15">
        <f>'[1]TCE - ANEXO III - Preencher'!P243</f>
        <v>0</v>
      </c>
      <c r="P234" s="16">
        <f t="shared" si="20"/>
        <v>9.2799999999999994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575.06859999999995</v>
      </c>
    </row>
    <row r="235" spans="1:28" x14ac:dyDescent="0.2">
      <c r="A235" s="8">
        <f>IFERROR(VLOOKUP(B235,'[1]DADOS (OCULTAR)'!$P$3:$R$56,3,0),"")</f>
        <v>9039744000356</v>
      </c>
      <c r="B235" s="9" t="str">
        <f>'[1]TCE - ANEXO III - Preencher'!C244</f>
        <v>UPA OLINDA</v>
      </c>
      <c r="C235" s="10"/>
      <c r="D235" s="11" t="str">
        <f>'[1]TCE - ANEXO III - Preencher'!E214</f>
        <v>PATRICIA SOUZA NASCIMENTO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2251-25</v>
      </c>
      <c r="G235" s="13">
        <f>IF('[1]TCE - ANEXO III - Preencher'!H244="","",'[1]TCE - ANEXO III - Preencher'!H244)</f>
        <v>44197</v>
      </c>
      <c r="H235" s="14">
        <f>'[1]TCE - ANEXO III - Preencher'!I244</f>
        <v>0</v>
      </c>
      <c r="I235" s="14">
        <f>'[1]TCE - ANEXO III - Preencher'!J244</f>
        <v>861.89</v>
      </c>
      <c r="J235" s="14">
        <f>'[1]TCE - ANEXO III - Preencher'!K244</f>
        <v>0</v>
      </c>
      <c r="K235" s="15">
        <f>'[1]TCE - ANEXO III - Preencher'!L244</f>
        <v>132.2286</v>
      </c>
      <c r="L235" s="15">
        <f>'[1]TCE - ANEXO III - Preencher'!M244</f>
        <v>12.67</v>
      </c>
      <c r="M235" s="15">
        <f t="shared" si="19"/>
        <v>119.5586</v>
      </c>
      <c r="N235" s="15">
        <f>'[1]TCE - ANEXO III - Preencher'!O244</f>
        <v>9.2799999999999994</v>
      </c>
      <c r="O235" s="15">
        <f>'[1]TCE - ANEXO III - Preencher'!P244</f>
        <v>0</v>
      </c>
      <c r="P235" s="16">
        <f t="shared" si="20"/>
        <v>9.2799999999999994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990.72859999999991</v>
      </c>
    </row>
    <row r="236" spans="1:28" x14ac:dyDescent="0.2">
      <c r="A236" s="8">
        <f>IFERROR(VLOOKUP(B236,'[1]DADOS (OCULTAR)'!$P$3:$R$56,3,0),"")</f>
        <v>9039744000356</v>
      </c>
      <c r="B236" s="9" t="str">
        <f>'[1]TCE - ANEXO III - Preencher'!C245</f>
        <v>UPA OLINDA</v>
      </c>
      <c r="C236" s="10"/>
      <c r="D236" s="11" t="str">
        <f>'[1]TCE - ANEXO III - Preencher'!E215</f>
        <v>PAULO CESAR OLIVEIRA SANTOS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5142-25</v>
      </c>
      <c r="G236" s="13">
        <f>IF('[1]TCE - ANEXO III - Preencher'!H245="","",'[1]TCE - ANEXO III - Preencher'!H245)</f>
        <v>44197</v>
      </c>
      <c r="H236" s="14">
        <f>'[1]TCE - ANEXO III - Preencher'!I245</f>
        <v>0</v>
      </c>
      <c r="I236" s="14">
        <f>'[1]TCE - ANEXO III - Preencher'!J245</f>
        <v>112.98</v>
      </c>
      <c r="J236" s="14">
        <f>'[1]TCE - ANEXO III - Preencher'!K245</f>
        <v>0</v>
      </c>
      <c r="K236" s="15">
        <f>'[1]TCE - ANEXO III - Preencher'!L245</f>
        <v>132.2286</v>
      </c>
      <c r="L236" s="15">
        <f>'[1]TCE - ANEXO III - Preencher'!M245</f>
        <v>22</v>
      </c>
      <c r="M236" s="15">
        <f t="shared" si="19"/>
        <v>110.2286</v>
      </c>
      <c r="N236" s="15">
        <f>'[1]TCE - ANEXO III - Preencher'!O245</f>
        <v>1.1599999999999999</v>
      </c>
      <c r="O236" s="15">
        <f>'[1]TCE - ANEXO III - Preencher'!P245</f>
        <v>0</v>
      </c>
      <c r="P236" s="16">
        <f t="shared" si="20"/>
        <v>1.1599999999999999</v>
      </c>
      <c r="Q236" s="15">
        <f>'[1]TCE - ANEXO III - Preencher'!R245</f>
        <v>210.85</v>
      </c>
      <c r="R236" s="15">
        <f>'[1]TCE - ANEXO III - Preencher'!S245</f>
        <v>44</v>
      </c>
      <c r="S236" s="16">
        <f t="shared" si="21"/>
        <v>166.85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391.21859999999998</v>
      </c>
    </row>
    <row r="237" spans="1:28" x14ac:dyDescent="0.2">
      <c r="A237" s="8">
        <f>IFERROR(VLOOKUP(B237,'[1]DADOS (OCULTAR)'!$P$3:$R$56,3,0),"")</f>
        <v>9039744000356</v>
      </c>
      <c r="B237" s="9" t="str">
        <f>'[1]TCE - ANEXO III - Preencher'!C246</f>
        <v>UPA OLINDA</v>
      </c>
      <c r="C237" s="10"/>
      <c r="D237" s="11" t="str">
        <f>'[1]TCE - ANEXO III - Preencher'!E216</f>
        <v>PEDRO GOMES DOS REIS NETO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3241-15</v>
      </c>
      <c r="G237" s="13">
        <f>IF('[1]TCE - ANEXO III - Preencher'!H246="","",'[1]TCE - ANEXO III - Preencher'!H246)</f>
        <v>44197</v>
      </c>
      <c r="H237" s="14">
        <f>'[1]TCE - ANEXO III - Preencher'!I246</f>
        <v>0</v>
      </c>
      <c r="I237" s="14">
        <f>'[1]TCE - ANEXO III - Preencher'!J246</f>
        <v>393.45</v>
      </c>
      <c r="J237" s="14">
        <f>'[1]TCE - ANEXO III - Preencher'!K246</f>
        <v>0</v>
      </c>
      <c r="K237" s="15">
        <f>'[1]TCE - ANEXO III - Preencher'!L246</f>
        <v>132.2286</v>
      </c>
      <c r="L237" s="15">
        <f>'[1]TCE - ANEXO III - Preencher'!M246</f>
        <v>0</v>
      </c>
      <c r="M237" s="15">
        <f t="shared" si="19"/>
        <v>132.2286</v>
      </c>
      <c r="N237" s="15">
        <f>'[1]TCE - ANEXO III - Preencher'!O246</f>
        <v>1.1599999999999999</v>
      </c>
      <c r="O237" s="15">
        <f>'[1]TCE - ANEXO III - Preencher'!P246</f>
        <v>0</v>
      </c>
      <c r="P237" s="16">
        <f t="shared" si="20"/>
        <v>1.1599999999999999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526.83859999999993</v>
      </c>
    </row>
    <row r="238" spans="1:28" x14ac:dyDescent="0.2">
      <c r="A238" s="8">
        <f>IFERROR(VLOOKUP(B238,'[1]DADOS (OCULTAR)'!$P$3:$R$56,3,0),"")</f>
        <v>9039744000356</v>
      </c>
      <c r="B238" s="9" t="str">
        <f>'[1]TCE - ANEXO III - Preencher'!C247</f>
        <v>UPA OLINDA</v>
      </c>
      <c r="C238" s="10"/>
      <c r="D238" s="11" t="str">
        <f>'[1]TCE - ANEXO III - Preencher'!E217</f>
        <v>PEDRO HENRIQUE XAVIER DA CUNHA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>
        <f>IF('[1]TCE - ANEXO III - Preencher'!H247="","",'[1]TCE - ANEXO III - Preencher'!H247)</f>
        <v>44197</v>
      </c>
      <c r="H238" s="14">
        <f>'[1]TCE - ANEXO III - Preencher'!I247</f>
        <v>0</v>
      </c>
      <c r="I238" s="14">
        <f>'[1]TCE - ANEXO III - Preencher'!J247</f>
        <v>130.52000000000001</v>
      </c>
      <c r="J238" s="14">
        <f>'[1]TCE - ANEXO III - Preencher'!K247</f>
        <v>0</v>
      </c>
      <c r="K238" s="15">
        <f>'[1]TCE - ANEXO III - Preencher'!L247</f>
        <v>132.2286</v>
      </c>
      <c r="L238" s="15">
        <f>'[1]TCE - ANEXO III - Preencher'!M247</f>
        <v>22</v>
      </c>
      <c r="M238" s="15">
        <f t="shared" si="19"/>
        <v>110.2286</v>
      </c>
      <c r="N238" s="15">
        <f>'[1]TCE - ANEXO III - Preencher'!O247</f>
        <v>1.1599999999999999</v>
      </c>
      <c r="O238" s="15">
        <f>'[1]TCE - ANEXO III - Preencher'!P247</f>
        <v>0</v>
      </c>
      <c r="P238" s="16">
        <f t="shared" si="20"/>
        <v>1.1599999999999999</v>
      </c>
      <c r="Q238" s="15">
        <f>'[1]TCE - ANEXO III - Preencher'!R247</f>
        <v>210.85</v>
      </c>
      <c r="R238" s="15">
        <f>'[1]TCE - ANEXO III - Preencher'!S247</f>
        <v>66</v>
      </c>
      <c r="S238" s="16">
        <f t="shared" si="21"/>
        <v>144.85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386.7586</v>
      </c>
    </row>
    <row r="239" spans="1:28" x14ac:dyDescent="0.2">
      <c r="A239" s="8">
        <f>IFERROR(VLOOKUP(B239,'[1]DADOS (OCULTAR)'!$P$3:$R$56,3,0),"")</f>
        <v>9039744000356</v>
      </c>
      <c r="B239" s="9" t="str">
        <f>'[1]TCE - ANEXO III - Preencher'!C248</f>
        <v>UPA OLINDA</v>
      </c>
      <c r="C239" s="10"/>
      <c r="D239" s="11" t="str">
        <f>'[1]TCE - ANEXO III - Preencher'!E218</f>
        <v>PHILLIPE ANDREW FERNANDES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2516-05</v>
      </c>
      <c r="G239" s="13">
        <f>IF('[1]TCE - ANEXO III - Preencher'!H248="","",'[1]TCE - ANEXO III - Preencher'!H248)</f>
        <v>44197</v>
      </c>
      <c r="H239" s="14">
        <f>'[1]TCE - ANEXO III - Preencher'!I248</f>
        <v>0</v>
      </c>
      <c r="I239" s="14">
        <f>'[1]TCE - ANEXO III - Preencher'!J248</f>
        <v>287.77</v>
      </c>
      <c r="J239" s="14">
        <f>'[1]TCE - ANEXO III - Preencher'!K248</f>
        <v>0</v>
      </c>
      <c r="K239" s="15">
        <f>'[1]TCE - ANEXO III - Preencher'!L248</f>
        <v>132.2286</v>
      </c>
      <c r="L239" s="15">
        <f>'[1]TCE - ANEXO III - Preencher'!M248</f>
        <v>0</v>
      </c>
      <c r="M239" s="15">
        <f t="shared" si="19"/>
        <v>132.2286</v>
      </c>
      <c r="N239" s="15">
        <f>'[1]TCE - ANEXO III - Preencher'!O248</f>
        <v>1.1599999999999999</v>
      </c>
      <c r="O239" s="15">
        <f>'[1]TCE - ANEXO III - Preencher'!P248</f>
        <v>0</v>
      </c>
      <c r="P239" s="16">
        <f t="shared" si="20"/>
        <v>1.1599999999999999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421.15860000000004</v>
      </c>
    </row>
    <row r="240" spans="1:28" x14ac:dyDescent="0.2">
      <c r="A240" s="8">
        <f>IFERROR(VLOOKUP(B240,'[1]DADOS (OCULTAR)'!$P$3:$R$56,3,0),"")</f>
        <v>9039744000356</v>
      </c>
      <c r="B240" s="9" t="str">
        <f>'[1]TCE - ANEXO III - Preencher'!C249</f>
        <v>UPA OLINDA</v>
      </c>
      <c r="C240" s="10"/>
      <c r="D240" s="11" t="str">
        <f>'[1]TCE - ANEXO III - Preencher'!E219</f>
        <v>PLACIDO FELIX DE LIMA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>
        <f>IF('[1]TCE - ANEXO III - Preencher'!H249="","",'[1]TCE - ANEXO III - Preencher'!H249)</f>
        <v>44197</v>
      </c>
      <c r="H240" s="14">
        <f>'[1]TCE - ANEXO III - Preencher'!I249</f>
        <v>0</v>
      </c>
      <c r="I240" s="14">
        <f>'[1]TCE - ANEXO III - Preencher'!J249</f>
        <v>110.9</v>
      </c>
      <c r="J240" s="14">
        <f>'[1]TCE - ANEXO III - Preencher'!K249</f>
        <v>0</v>
      </c>
      <c r="K240" s="15">
        <f>'[1]TCE - ANEXO III - Preencher'!L249</f>
        <v>132.2286</v>
      </c>
      <c r="L240" s="15">
        <f>'[1]TCE - ANEXO III - Preencher'!M249</f>
        <v>0</v>
      </c>
      <c r="M240" s="15">
        <f t="shared" si="19"/>
        <v>132.2286</v>
      </c>
      <c r="N240" s="15">
        <f>'[1]TCE - ANEXO III - Preencher'!O249</f>
        <v>1.1599999999999999</v>
      </c>
      <c r="O240" s="15">
        <f>'[1]TCE - ANEXO III - Preencher'!P249</f>
        <v>0</v>
      </c>
      <c r="P240" s="16">
        <f t="shared" si="20"/>
        <v>1.1599999999999999</v>
      </c>
      <c r="Q240" s="15">
        <f>'[1]TCE - ANEXO III - Preencher'!R249</f>
        <v>196.6</v>
      </c>
      <c r="R240" s="15">
        <f>'[1]TCE - ANEXO III - Preencher'!S249</f>
        <v>66</v>
      </c>
      <c r="S240" s="16">
        <f t="shared" si="21"/>
        <v>130.6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374.8886</v>
      </c>
    </row>
    <row r="241" spans="1:28" x14ac:dyDescent="0.2">
      <c r="A241" s="8">
        <f>IFERROR(VLOOKUP(B241,'[1]DADOS (OCULTAR)'!$P$3:$R$56,3,0),"")</f>
        <v>9039744000356</v>
      </c>
      <c r="B241" s="9" t="str">
        <f>'[1]TCE - ANEXO III - Preencher'!C250</f>
        <v>UPA OLINDA</v>
      </c>
      <c r="C241" s="10"/>
      <c r="D241" s="11" t="str">
        <f>'[1]TCE - ANEXO III - Preencher'!E220</f>
        <v>POLIANA SILVA DE ALMEIDA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5211-30</v>
      </c>
      <c r="G241" s="13">
        <f>IF('[1]TCE - ANEXO III - Preencher'!H250="","",'[1]TCE - ANEXO III - Preencher'!H250)</f>
        <v>44197</v>
      </c>
      <c r="H241" s="14">
        <f>'[1]TCE - ANEXO III - Preencher'!I250</f>
        <v>0</v>
      </c>
      <c r="I241" s="14">
        <f>'[1]TCE - ANEXO III - Preencher'!J250</f>
        <v>21.02</v>
      </c>
      <c r="J241" s="14">
        <f>'[1]TCE - ANEXO III - Preencher'!K250</f>
        <v>165.2</v>
      </c>
      <c r="K241" s="15">
        <f>'[1]TCE - ANEXO III - Preencher'!L250</f>
        <v>132.2286</v>
      </c>
      <c r="L241" s="15">
        <f>'[1]TCE - ANEXO III - Preencher'!M250</f>
        <v>0</v>
      </c>
      <c r="M241" s="15">
        <f t="shared" si="19"/>
        <v>132.2286</v>
      </c>
      <c r="N241" s="15">
        <f>'[1]TCE - ANEXO III - Preencher'!O250</f>
        <v>1.1599999999999999</v>
      </c>
      <c r="O241" s="15">
        <f>'[1]TCE - ANEXO III - Preencher'!P250</f>
        <v>0</v>
      </c>
      <c r="P241" s="16">
        <f t="shared" si="20"/>
        <v>1.1599999999999999</v>
      </c>
      <c r="Q241" s="15">
        <f>'[1]TCE - ANEXO III - Preencher'!R250</f>
        <v>107.35</v>
      </c>
      <c r="R241" s="15">
        <f>'[1]TCE - ANEXO III - Preencher'!S250</f>
        <v>103.5</v>
      </c>
      <c r="S241" s="16">
        <f t="shared" si="21"/>
        <v>3.8499999999999943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323.45860000000005</v>
      </c>
    </row>
    <row r="242" spans="1:28" x14ac:dyDescent="0.2">
      <c r="A242" s="8">
        <f>IFERROR(VLOOKUP(B242,'[1]DADOS (OCULTAR)'!$P$3:$R$56,3,0),"")</f>
        <v>9039744000356</v>
      </c>
      <c r="B242" s="9" t="str">
        <f>'[1]TCE - ANEXO III - Preencher'!C251</f>
        <v>UPA OLINDA</v>
      </c>
      <c r="C242" s="10"/>
      <c r="D242" s="11" t="str">
        <f>'[1]TCE - ANEXO III - Preencher'!E221</f>
        <v>PRISCILA PRAXEDES DE SOUZA NOBRE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>
        <f>IF('[1]TCE - ANEXO III - Preencher'!H251="","",'[1]TCE - ANEXO III - Preencher'!H251)</f>
        <v>44197</v>
      </c>
      <c r="H242" s="14">
        <f>'[1]TCE - ANEXO III - Preencher'!I251</f>
        <v>0</v>
      </c>
      <c r="I242" s="14">
        <f>'[1]TCE - ANEXO III - Preencher'!J251</f>
        <v>133.02000000000001</v>
      </c>
      <c r="J242" s="14">
        <f>'[1]TCE - ANEXO III - Preencher'!K251</f>
        <v>0</v>
      </c>
      <c r="K242" s="15">
        <f>'[1]TCE - ANEXO III - Preencher'!L251</f>
        <v>132.2286</v>
      </c>
      <c r="L242" s="15">
        <f>'[1]TCE - ANEXO III - Preencher'!M251</f>
        <v>22</v>
      </c>
      <c r="M242" s="15">
        <f t="shared" si="19"/>
        <v>110.2286</v>
      </c>
      <c r="N242" s="15">
        <f>'[1]TCE - ANEXO III - Preencher'!O251</f>
        <v>1.1599999999999999</v>
      </c>
      <c r="O242" s="15">
        <f>'[1]TCE - ANEXO III - Preencher'!P251</f>
        <v>0</v>
      </c>
      <c r="P242" s="16">
        <f t="shared" si="20"/>
        <v>1.1599999999999999</v>
      </c>
      <c r="Q242" s="15">
        <f>'[1]TCE - ANEXO III - Preencher'!R251</f>
        <v>248.35</v>
      </c>
      <c r="R242" s="15">
        <f>'[1]TCE - ANEXO III - Preencher'!S251</f>
        <v>66</v>
      </c>
      <c r="S242" s="16">
        <f t="shared" si="21"/>
        <v>182.35</v>
      </c>
      <c r="T242" s="15">
        <f>'[1]TCE - ANEXO III - Preencher'!U251</f>
        <v>66.11</v>
      </c>
      <c r="U242" s="15">
        <f>'[1]TCE - ANEXO III - Preencher'!V251</f>
        <v>0</v>
      </c>
      <c r="V242" s="16">
        <f t="shared" si="22"/>
        <v>66.11</v>
      </c>
      <c r="W242" s="17" t="str">
        <f>IF('[1]TCE - ANEXO III - Preencher'!X251="","",'[1]TCE - ANEXO III - Preencher'!X251)</f>
        <v>AUXILIO CRECHE</v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492.86860000000001</v>
      </c>
    </row>
    <row r="243" spans="1:28" x14ac:dyDescent="0.2">
      <c r="A243" s="8">
        <f>IFERROR(VLOOKUP(B243,'[1]DADOS (OCULTAR)'!$P$3:$R$56,3,0),"")</f>
        <v>9039744000356</v>
      </c>
      <c r="B243" s="9" t="str">
        <f>'[1]TCE - ANEXO III - Preencher'!C252</f>
        <v>UPA OLINDA</v>
      </c>
      <c r="C243" s="10"/>
      <c r="D243" s="11" t="str">
        <f>'[1]TCE - ANEXO III - Preencher'!E222</f>
        <v>PRISCILLA DE ARAUJO SILVA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4110-10</v>
      </c>
      <c r="G243" s="13">
        <f>IF('[1]TCE - ANEXO III - Preencher'!H252="","",'[1]TCE - ANEXO III - Preencher'!H252)</f>
        <v>44197</v>
      </c>
      <c r="H243" s="14">
        <f>'[1]TCE - ANEXO III - Preencher'!I252</f>
        <v>0</v>
      </c>
      <c r="I243" s="14">
        <f>'[1]TCE - ANEXO III - Preencher'!J252</f>
        <v>102.67</v>
      </c>
      <c r="J243" s="14">
        <f>'[1]TCE - ANEXO III - Preencher'!K252</f>
        <v>0</v>
      </c>
      <c r="K243" s="15">
        <f>'[1]TCE - ANEXO III - Preencher'!L252</f>
        <v>132.2286</v>
      </c>
      <c r="L243" s="15">
        <f>'[1]TCE - ANEXO III - Preencher'!M252</f>
        <v>22</v>
      </c>
      <c r="M243" s="15">
        <f t="shared" si="19"/>
        <v>110.2286</v>
      </c>
      <c r="N243" s="15">
        <f>'[1]TCE - ANEXO III - Preencher'!O252</f>
        <v>1.1599999999999999</v>
      </c>
      <c r="O243" s="15">
        <f>'[1]TCE - ANEXO III - Preencher'!P252</f>
        <v>0</v>
      </c>
      <c r="P243" s="16">
        <f t="shared" si="20"/>
        <v>1.1599999999999999</v>
      </c>
      <c r="Q243" s="15">
        <f>'[1]TCE - ANEXO III - Preencher'!R252</f>
        <v>144.85</v>
      </c>
      <c r="R243" s="15">
        <f>'[1]TCE - ANEXO III - Preencher'!S252</f>
        <v>66</v>
      </c>
      <c r="S243" s="16">
        <f t="shared" si="21"/>
        <v>78.849999999999994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292.90859999999998</v>
      </c>
    </row>
    <row r="244" spans="1:28" x14ac:dyDescent="0.2">
      <c r="A244" s="8">
        <f>IFERROR(VLOOKUP(B244,'[1]DADOS (OCULTAR)'!$P$3:$R$56,3,0),"")</f>
        <v>9039744000356</v>
      </c>
      <c r="B244" s="9" t="str">
        <f>'[1]TCE - ANEXO III - Preencher'!C253</f>
        <v>UPA OLINDA</v>
      </c>
      <c r="C244" s="10"/>
      <c r="D244" s="11" t="str">
        <f>'[1]TCE - ANEXO III - Preencher'!E223</f>
        <v>RADAMES JOSE DA SILVA</v>
      </c>
      <c r="E244" s="9" t="str">
        <f>IF('[1]TCE - ANEXO III - Preencher'!F253="4 - Assistência Odontológica","2 - Outros Profissionais da Saúde",'[1]TCE - ANEXO III - Preencher'!F253)</f>
        <v>1 - Médico</v>
      </c>
      <c r="F244" s="12" t="str">
        <f>'[1]TCE - ANEXO III - Preencher'!G253</f>
        <v>2251-25</v>
      </c>
      <c r="G244" s="13">
        <f>IF('[1]TCE - ANEXO III - Preencher'!H253="","",'[1]TCE - ANEXO III - Preencher'!H253)</f>
        <v>44197</v>
      </c>
      <c r="H244" s="14">
        <f>'[1]TCE - ANEXO III - Preencher'!I253</f>
        <v>0</v>
      </c>
      <c r="I244" s="14">
        <f>'[1]TCE - ANEXO III - Preencher'!J253</f>
        <v>294.31</v>
      </c>
      <c r="J244" s="14">
        <f>'[1]TCE - ANEXO III - Preencher'!K253</f>
        <v>0</v>
      </c>
      <c r="K244" s="15">
        <f>'[1]TCE - ANEXO III - Preencher'!L253</f>
        <v>132.2286</v>
      </c>
      <c r="L244" s="15">
        <f>'[1]TCE - ANEXO III - Preencher'!M253</f>
        <v>6.34</v>
      </c>
      <c r="M244" s="15">
        <f t="shared" si="19"/>
        <v>125.8886</v>
      </c>
      <c r="N244" s="15">
        <f>'[1]TCE - ANEXO III - Preencher'!O253</f>
        <v>9.2799999999999994</v>
      </c>
      <c r="O244" s="15">
        <f>'[1]TCE - ANEXO III - Preencher'!P253</f>
        <v>0</v>
      </c>
      <c r="P244" s="16">
        <f t="shared" si="20"/>
        <v>9.2799999999999994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429.47859999999997</v>
      </c>
    </row>
    <row r="245" spans="1:28" x14ac:dyDescent="0.2">
      <c r="A245" s="8">
        <f>IFERROR(VLOOKUP(B245,'[1]DADOS (OCULTAR)'!$P$3:$R$56,3,0),"")</f>
        <v>9039744000356</v>
      </c>
      <c r="B245" s="9" t="str">
        <f>'[1]TCE - ANEXO III - Preencher'!C254</f>
        <v>UPA OLINDA</v>
      </c>
      <c r="C245" s="10"/>
      <c r="D245" s="11" t="str">
        <f>'[1]TCE - ANEXO III - Preencher'!E224</f>
        <v>RAFAEL PALMEIRA SANTANA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>
        <f>IF('[1]TCE - ANEXO III - Preencher'!H254="","",'[1]TCE - ANEXO III - Preencher'!H254)</f>
        <v>44197</v>
      </c>
      <c r="H245" s="14">
        <f>'[1]TCE - ANEXO III - Preencher'!I254</f>
        <v>0</v>
      </c>
      <c r="I245" s="14">
        <f>'[1]TCE - ANEXO III - Preencher'!J254</f>
        <v>134.47</v>
      </c>
      <c r="J245" s="14">
        <f>'[1]TCE - ANEXO III - Preencher'!K254</f>
        <v>0</v>
      </c>
      <c r="K245" s="15">
        <f>'[1]TCE - ANEXO III - Preencher'!L254</f>
        <v>132.2286</v>
      </c>
      <c r="L245" s="15">
        <f>'[1]TCE - ANEXO III - Preencher'!M254</f>
        <v>22</v>
      </c>
      <c r="M245" s="15">
        <f t="shared" si="19"/>
        <v>110.2286</v>
      </c>
      <c r="N245" s="15">
        <f>'[1]TCE - ANEXO III - Preencher'!O254</f>
        <v>1.1599999999999999</v>
      </c>
      <c r="O245" s="15">
        <f>'[1]TCE - ANEXO III - Preencher'!P254</f>
        <v>0</v>
      </c>
      <c r="P245" s="16">
        <f t="shared" si="20"/>
        <v>1.1599999999999999</v>
      </c>
      <c r="Q245" s="15">
        <f>'[1]TCE - ANEXO III - Preencher'!R254</f>
        <v>154.25</v>
      </c>
      <c r="R245" s="15">
        <f>'[1]TCE - ANEXO III - Preencher'!S254</f>
        <v>37.4</v>
      </c>
      <c r="S245" s="16">
        <f t="shared" si="21"/>
        <v>116.85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362.70859999999999</v>
      </c>
    </row>
    <row r="246" spans="1:28" x14ac:dyDescent="0.2">
      <c r="A246" s="8">
        <f>IFERROR(VLOOKUP(B246,'[1]DADOS (OCULTAR)'!$P$3:$R$56,3,0),"")</f>
        <v>9039744000356</v>
      </c>
      <c r="B246" s="9" t="str">
        <f>'[1]TCE - ANEXO III - Preencher'!C255</f>
        <v>UPA OLINDA</v>
      </c>
      <c r="C246" s="10"/>
      <c r="D246" s="11" t="str">
        <f>'[1]TCE - ANEXO III - Preencher'!E225</f>
        <v>RAFAELA PAULA DOS SANTOS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2235-05</v>
      </c>
      <c r="G246" s="13">
        <f>IF('[1]TCE - ANEXO III - Preencher'!H255="","",'[1]TCE - ANEXO III - Preencher'!H255)</f>
        <v>44197</v>
      </c>
      <c r="H246" s="14">
        <f>'[1]TCE - ANEXO III - Preencher'!I255</f>
        <v>0</v>
      </c>
      <c r="I246" s="14">
        <f>'[1]TCE - ANEXO III - Preencher'!J255</f>
        <v>305.19</v>
      </c>
      <c r="J246" s="14">
        <f>'[1]TCE - ANEXO III - Preencher'!K255</f>
        <v>0</v>
      </c>
      <c r="K246" s="15">
        <f>'[1]TCE - ANEXO III - Preencher'!L255</f>
        <v>132.2286</v>
      </c>
      <c r="L246" s="15">
        <f>'[1]TCE - ANEXO III - Preencher'!M255</f>
        <v>0</v>
      </c>
      <c r="M246" s="15">
        <f t="shared" si="19"/>
        <v>132.2286</v>
      </c>
      <c r="N246" s="15">
        <f>'[1]TCE - ANEXO III - Preencher'!O255</f>
        <v>2.44</v>
      </c>
      <c r="O246" s="15">
        <f>'[1]TCE - ANEXO III - Preencher'!P255</f>
        <v>0</v>
      </c>
      <c r="P246" s="16">
        <f t="shared" si="20"/>
        <v>2.44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439.85859999999997</v>
      </c>
    </row>
    <row r="247" spans="1:28" x14ac:dyDescent="0.2">
      <c r="A247" s="8">
        <f>IFERROR(VLOOKUP(B247,'[1]DADOS (OCULTAR)'!$P$3:$R$56,3,0),"")</f>
        <v>9039744000356</v>
      </c>
      <c r="B247" s="9" t="str">
        <f>'[1]TCE - ANEXO III - Preencher'!C256</f>
        <v>UPA OLINDA</v>
      </c>
      <c r="C247" s="10"/>
      <c r="D247" s="11" t="str">
        <f>'[1]TCE - ANEXO III - Preencher'!E226</f>
        <v>REBECA VIANA FERREIRA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4110-10</v>
      </c>
      <c r="G247" s="13">
        <f>IF('[1]TCE - ANEXO III - Preencher'!H256="","",'[1]TCE - ANEXO III - Preencher'!H256)</f>
        <v>44197</v>
      </c>
      <c r="H247" s="14">
        <f>'[1]TCE - ANEXO III - Preencher'!I256</f>
        <v>0</v>
      </c>
      <c r="I247" s="14">
        <f>'[1]TCE - ANEXO III - Preencher'!J256</f>
        <v>127.88</v>
      </c>
      <c r="J247" s="14">
        <f>'[1]TCE - ANEXO III - Preencher'!K256</f>
        <v>0</v>
      </c>
      <c r="K247" s="15">
        <f>'[1]TCE - ANEXO III - Preencher'!L256</f>
        <v>132.2286</v>
      </c>
      <c r="L247" s="15">
        <f>'[1]TCE - ANEXO III - Preencher'!M256</f>
        <v>22</v>
      </c>
      <c r="M247" s="15">
        <f t="shared" si="19"/>
        <v>110.2286</v>
      </c>
      <c r="N247" s="15">
        <f>'[1]TCE - ANEXO III - Preencher'!O256</f>
        <v>1.1599999999999999</v>
      </c>
      <c r="O247" s="15">
        <f>'[1]TCE - ANEXO III - Preencher'!P256</f>
        <v>0</v>
      </c>
      <c r="P247" s="16">
        <f t="shared" si="20"/>
        <v>1.1599999999999999</v>
      </c>
      <c r="Q247" s="15">
        <f>'[1]TCE - ANEXO III - Preencher'!R256</f>
        <v>126.1</v>
      </c>
      <c r="R247" s="15">
        <f>'[1]TCE - ANEXO III - Preencher'!S256</f>
        <v>59.4</v>
      </c>
      <c r="S247" s="16">
        <f t="shared" si="21"/>
        <v>66.699999999999989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305.96859999999998</v>
      </c>
    </row>
    <row r="248" spans="1:28" x14ac:dyDescent="0.2">
      <c r="A248" s="8">
        <f>IFERROR(VLOOKUP(B248,'[1]DADOS (OCULTAR)'!$P$3:$R$56,3,0),"")</f>
        <v>9039744000356</v>
      </c>
      <c r="B248" s="9" t="str">
        <f>'[1]TCE - ANEXO III - Preencher'!C257</f>
        <v>UPA OLINDA</v>
      </c>
      <c r="C248" s="10"/>
      <c r="D248" s="11" t="str">
        <f>'[1]TCE - ANEXO III - Preencher'!E227</f>
        <v>REBECCA DE LUNA COUTO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2516-05</v>
      </c>
      <c r="G248" s="13">
        <f>IF('[1]TCE - ANEXO III - Preencher'!H257="","",'[1]TCE - ANEXO III - Preencher'!H257)</f>
        <v>44197</v>
      </c>
      <c r="H248" s="14">
        <f>'[1]TCE - ANEXO III - Preencher'!I257</f>
        <v>0</v>
      </c>
      <c r="I248" s="14">
        <f>'[1]TCE - ANEXO III - Preencher'!J257</f>
        <v>198.4</v>
      </c>
      <c r="J248" s="14">
        <f>'[1]TCE - ANEXO III - Preencher'!K257</f>
        <v>0</v>
      </c>
      <c r="K248" s="15">
        <f>'[1]TCE - ANEXO III - Preencher'!L257</f>
        <v>132.2286</v>
      </c>
      <c r="L248" s="15">
        <f>'[1]TCE - ANEXO III - Preencher'!M257</f>
        <v>0</v>
      </c>
      <c r="M248" s="15">
        <f t="shared" si="19"/>
        <v>132.2286</v>
      </c>
      <c r="N248" s="15">
        <f>'[1]TCE - ANEXO III - Preencher'!O257</f>
        <v>1.1599999999999999</v>
      </c>
      <c r="O248" s="15">
        <f>'[1]TCE - ANEXO III - Preencher'!P257</f>
        <v>0</v>
      </c>
      <c r="P248" s="16">
        <f t="shared" si="20"/>
        <v>1.1599999999999999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64</v>
      </c>
      <c r="U248" s="15">
        <f>'[1]TCE - ANEXO III - Preencher'!V257</f>
        <v>0</v>
      </c>
      <c r="V248" s="16">
        <f t="shared" si="22"/>
        <v>64</v>
      </c>
      <c r="W248" s="17" t="str">
        <f>IF('[1]TCE - ANEXO III - Preencher'!X257="","",'[1]TCE - ANEXO III - Preencher'!X257)</f>
        <v>AUXILIO CRECHE</v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395.78860000000003</v>
      </c>
    </row>
    <row r="249" spans="1:28" x14ac:dyDescent="0.2">
      <c r="A249" s="8">
        <f>IFERROR(VLOOKUP(B249,'[1]DADOS (OCULTAR)'!$P$3:$R$56,3,0),"")</f>
        <v>9039744000356</v>
      </c>
      <c r="B249" s="9" t="str">
        <f>'[1]TCE - ANEXO III - Preencher'!C258</f>
        <v>UPA OLINDA</v>
      </c>
      <c r="C249" s="10"/>
      <c r="D249" s="11" t="str">
        <f>'[1]TCE - ANEXO III - Preencher'!E228</f>
        <v>REJANE DE SOUZA BRAGA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5174-10</v>
      </c>
      <c r="G249" s="13">
        <f>IF('[1]TCE - ANEXO III - Preencher'!H258="","",'[1]TCE - ANEXO III - Preencher'!H258)</f>
        <v>44197</v>
      </c>
      <c r="H249" s="14">
        <f>'[1]TCE - ANEXO III - Preencher'!I258</f>
        <v>0</v>
      </c>
      <c r="I249" s="14">
        <f>'[1]TCE - ANEXO III - Preencher'!J258</f>
        <v>110</v>
      </c>
      <c r="J249" s="14">
        <f>'[1]TCE - ANEXO III - Preencher'!K258</f>
        <v>0</v>
      </c>
      <c r="K249" s="15">
        <f>'[1]TCE - ANEXO III - Preencher'!L258</f>
        <v>132.2286</v>
      </c>
      <c r="L249" s="15">
        <f>'[1]TCE - ANEXO III - Preencher'!M258</f>
        <v>0</v>
      </c>
      <c r="M249" s="15">
        <f t="shared" si="19"/>
        <v>132.2286</v>
      </c>
      <c r="N249" s="15">
        <f>'[1]TCE - ANEXO III - Preencher'!O258</f>
        <v>1.1599999999999999</v>
      </c>
      <c r="O249" s="15">
        <f>'[1]TCE - ANEXO III - Preencher'!P258</f>
        <v>0</v>
      </c>
      <c r="P249" s="16">
        <f t="shared" si="20"/>
        <v>1.1599999999999999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243.3886</v>
      </c>
    </row>
    <row r="250" spans="1:28" x14ac:dyDescent="0.2">
      <c r="A250" s="8">
        <f>IFERROR(VLOOKUP(B250,'[1]DADOS (OCULTAR)'!$P$3:$R$56,3,0),"")</f>
        <v>9039744000356</v>
      </c>
      <c r="B250" s="9" t="str">
        <f>'[1]TCE - ANEXO III - Preencher'!C259</f>
        <v>UPA OLINDA</v>
      </c>
      <c r="C250" s="10"/>
      <c r="D250" s="11" t="str">
        <f>'[1]TCE - ANEXO III - Preencher'!E229</f>
        <v>REJANE NEGROMONTE MACEDO MELO</v>
      </c>
      <c r="E250" s="9" t="str">
        <f>IF('[1]TCE - ANEXO III - Preencher'!F259="4 - Assistência Odontológica","2 - Outros Profissionais da Saúde",'[1]TCE - ANEXO III - Preencher'!F259)</f>
        <v>1 - Médico</v>
      </c>
      <c r="F250" s="12" t="str">
        <f>'[1]TCE - ANEXO III - Preencher'!G259</f>
        <v>2251-25</v>
      </c>
      <c r="G250" s="13">
        <f>IF('[1]TCE - ANEXO III - Preencher'!H259="","",'[1]TCE - ANEXO III - Preencher'!H259)</f>
        <v>44197</v>
      </c>
      <c r="H250" s="14">
        <f>'[1]TCE - ANEXO III - Preencher'!I259</f>
        <v>0</v>
      </c>
      <c r="I250" s="14">
        <f>'[1]TCE - ANEXO III - Preencher'!J259</f>
        <v>333.09</v>
      </c>
      <c r="J250" s="14">
        <f>'[1]TCE - ANEXO III - Preencher'!K259</f>
        <v>0</v>
      </c>
      <c r="K250" s="15">
        <f>'[1]TCE - ANEXO III - Preencher'!L259</f>
        <v>132.2286</v>
      </c>
      <c r="L250" s="15">
        <f>'[1]TCE - ANEXO III - Preencher'!M259</f>
        <v>0</v>
      </c>
      <c r="M250" s="15">
        <f t="shared" si="19"/>
        <v>132.2286</v>
      </c>
      <c r="N250" s="15">
        <f>'[1]TCE - ANEXO III - Preencher'!O259</f>
        <v>9.2799999999999994</v>
      </c>
      <c r="O250" s="15">
        <f>'[1]TCE - ANEXO III - Preencher'!P259</f>
        <v>0</v>
      </c>
      <c r="P250" s="16">
        <f t="shared" si="20"/>
        <v>9.2799999999999994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474.59859999999992</v>
      </c>
    </row>
    <row r="251" spans="1:28" x14ac:dyDescent="0.2">
      <c r="A251" s="8">
        <f>IFERROR(VLOOKUP(B251,'[1]DADOS (OCULTAR)'!$P$3:$R$56,3,0),"")</f>
        <v>9039744000356</v>
      </c>
      <c r="B251" s="9" t="str">
        <f>'[1]TCE - ANEXO III - Preencher'!C260</f>
        <v>UPA OLINDA</v>
      </c>
      <c r="C251" s="10"/>
      <c r="D251" s="11" t="str">
        <f>'[1]TCE - ANEXO III - Preencher'!E230</f>
        <v>REJILANE MELO FALCAO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4131-15</v>
      </c>
      <c r="G251" s="13">
        <f>IF('[1]TCE - ANEXO III - Preencher'!H260="","",'[1]TCE - ANEXO III - Preencher'!H260)</f>
        <v>44197</v>
      </c>
      <c r="H251" s="14">
        <f>'[1]TCE - ANEXO III - Preencher'!I260</f>
        <v>0</v>
      </c>
      <c r="I251" s="14">
        <f>'[1]TCE - ANEXO III - Preencher'!J260</f>
        <v>118.55</v>
      </c>
      <c r="J251" s="14">
        <f>'[1]TCE - ANEXO III - Preencher'!K260</f>
        <v>0</v>
      </c>
      <c r="K251" s="15">
        <f>'[1]TCE - ANEXO III - Preencher'!L260</f>
        <v>132.2286</v>
      </c>
      <c r="L251" s="15">
        <f>'[1]TCE - ANEXO III - Preencher'!M260</f>
        <v>26.76</v>
      </c>
      <c r="M251" s="15">
        <f t="shared" si="19"/>
        <v>105.4686</v>
      </c>
      <c r="N251" s="15">
        <f>'[1]TCE - ANEXO III - Preencher'!O260</f>
        <v>1.1599999999999999</v>
      </c>
      <c r="O251" s="15">
        <f>'[1]TCE - ANEXO III - Preencher'!P260</f>
        <v>0</v>
      </c>
      <c r="P251" s="16">
        <f t="shared" si="20"/>
        <v>1.1599999999999999</v>
      </c>
      <c r="Q251" s="15">
        <f>'[1]TCE - ANEXO III - Preencher'!R260</f>
        <v>224.65</v>
      </c>
      <c r="R251" s="15">
        <f>'[1]TCE - ANEXO III - Preencher'!S260</f>
        <v>80.27</v>
      </c>
      <c r="S251" s="16">
        <f t="shared" si="21"/>
        <v>144.38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369.55859999999996</v>
      </c>
    </row>
    <row r="252" spans="1:28" x14ac:dyDescent="0.2">
      <c r="A252" s="8">
        <f>IFERROR(VLOOKUP(B252,'[1]DADOS (OCULTAR)'!$P$3:$R$56,3,0),"")</f>
        <v>9039744000356</v>
      </c>
      <c r="B252" s="9" t="str">
        <f>'[1]TCE - ANEXO III - Preencher'!C261</f>
        <v>UPA OLINDA</v>
      </c>
      <c r="C252" s="10"/>
      <c r="D252" s="11" t="str">
        <f>'[1]TCE - ANEXO III - Preencher'!E231</f>
        <v>RENATA COSTA DOS SANTOS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5211-30</v>
      </c>
      <c r="G252" s="13">
        <f>IF('[1]TCE - ANEXO III - Preencher'!H261="","",'[1]TCE - ANEXO III - Preencher'!H261)</f>
        <v>44197</v>
      </c>
      <c r="H252" s="14">
        <f>'[1]TCE - ANEXO III - Preencher'!I261</f>
        <v>0</v>
      </c>
      <c r="I252" s="14">
        <f>'[1]TCE - ANEXO III - Preencher'!J261</f>
        <v>100.63</v>
      </c>
      <c r="J252" s="14">
        <f>'[1]TCE - ANEXO III - Preencher'!K261</f>
        <v>0</v>
      </c>
      <c r="K252" s="15">
        <f>'[1]TCE - ANEXO III - Preencher'!L261</f>
        <v>132.2286</v>
      </c>
      <c r="L252" s="15">
        <f>'[1]TCE - ANEXO III - Preencher'!M261</f>
        <v>22</v>
      </c>
      <c r="M252" s="15">
        <f t="shared" si="19"/>
        <v>110.2286</v>
      </c>
      <c r="N252" s="15">
        <f>'[1]TCE - ANEXO III - Preencher'!O261</f>
        <v>1.1599999999999999</v>
      </c>
      <c r="O252" s="15">
        <f>'[1]TCE - ANEXO III - Preencher'!P261</f>
        <v>0</v>
      </c>
      <c r="P252" s="16">
        <f t="shared" si="20"/>
        <v>1.1599999999999999</v>
      </c>
      <c r="Q252" s="15">
        <f>'[1]TCE - ANEXO III - Preencher'!R261</f>
        <v>107.35</v>
      </c>
      <c r="R252" s="15">
        <f>'[1]TCE - ANEXO III - Preencher'!S261</f>
        <v>66</v>
      </c>
      <c r="S252" s="16">
        <f t="shared" si="21"/>
        <v>41.349999999999994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253.36859999999999</v>
      </c>
    </row>
    <row r="253" spans="1:28" x14ac:dyDescent="0.2">
      <c r="A253" s="8">
        <f>IFERROR(VLOOKUP(B253,'[1]DADOS (OCULTAR)'!$P$3:$R$56,3,0),"")</f>
        <v>9039744000356</v>
      </c>
      <c r="B253" s="9" t="str">
        <f>'[1]TCE - ANEXO III - Preencher'!C262</f>
        <v>UPA OLINDA</v>
      </c>
      <c r="C253" s="10"/>
      <c r="D253" s="11" t="str">
        <f>'[1]TCE - ANEXO III - Preencher'!E232</f>
        <v>RENATA GEANE GONCALVES CUNHA BARROS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4141-05</v>
      </c>
      <c r="G253" s="13">
        <f>IF('[1]TCE - ANEXO III - Preencher'!H262="","",'[1]TCE - ANEXO III - Preencher'!H262)</f>
        <v>44197</v>
      </c>
      <c r="H253" s="14">
        <f>'[1]TCE - ANEXO III - Preencher'!I262</f>
        <v>0</v>
      </c>
      <c r="I253" s="14">
        <f>'[1]TCE - ANEXO III - Preencher'!J262</f>
        <v>142.08000000000001</v>
      </c>
      <c r="J253" s="14">
        <f>'[1]TCE - ANEXO III - Preencher'!K262</f>
        <v>0</v>
      </c>
      <c r="K253" s="15">
        <f>'[1]TCE - ANEXO III - Preencher'!L262</f>
        <v>132.2286</v>
      </c>
      <c r="L253" s="15">
        <f>'[1]TCE - ANEXO III - Preencher'!M262</f>
        <v>22.06</v>
      </c>
      <c r="M253" s="15">
        <f t="shared" si="19"/>
        <v>110.1686</v>
      </c>
      <c r="N253" s="15">
        <f>'[1]TCE - ANEXO III - Preencher'!O262</f>
        <v>1.1599999999999999</v>
      </c>
      <c r="O253" s="15">
        <f>'[1]TCE - ANEXO III - Preencher'!P262</f>
        <v>0</v>
      </c>
      <c r="P253" s="16">
        <f t="shared" si="20"/>
        <v>1.1599999999999999</v>
      </c>
      <c r="Q253" s="15">
        <f>'[1]TCE - ANEXO III - Preencher'!R262</f>
        <v>166.85</v>
      </c>
      <c r="R253" s="15">
        <f>'[1]TCE - ANEXO III - Preencher'!S262</f>
        <v>66.17</v>
      </c>
      <c r="S253" s="16">
        <f t="shared" si="21"/>
        <v>100.67999999999999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354.08859999999999</v>
      </c>
    </row>
    <row r="254" spans="1:28" x14ac:dyDescent="0.2">
      <c r="A254" s="8">
        <f>IFERROR(VLOOKUP(B254,'[1]DADOS (OCULTAR)'!$P$3:$R$56,3,0),"")</f>
        <v>9039744000356</v>
      </c>
      <c r="B254" s="9" t="str">
        <f>'[1]TCE - ANEXO III - Preencher'!C263</f>
        <v>UPA OLINDA</v>
      </c>
      <c r="C254" s="10"/>
      <c r="D254" s="11" t="str">
        <f>'[1]TCE - ANEXO III - Preencher'!E233</f>
        <v>RENATA PATRICIA FREITAS SOARES DE JESUS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4110-10</v>
      </c>
      <c r="G254" s="13">
        <f>IF('[1]TCE - ANEXO III - Preencher'!H263="","",'[1]TCE - ANEXO III - Preencher'!H263)</f>
        <v>44197</v>
      </c>
      <c r="H254" s="14">
        <f>'[1]TCE - ANEXO III - Preencher'!I263</f>
        <v>0</v>
      </c>
      <c r="I254" s="14">
        <f>'[1]TCE - ANEXO III - Preencher'!J263</f>
        <v>166.01</v>
      </c>
      <c r="J254" s="14">
        <f>'[1]TCE - ANEXO III - Preencher'!K263</f>
        <v>0</v>
      </c>
      <c r="K254" s="15">
        <f>'[1]TCE - ANEXO III - Preencher'!L263</f>
        <v>132.2286</v>
      </c>
      <c r="L254" s="15">
        <f>'[1]TCE - ANEXO III - Preencher'!M263</f>
        <v>0</v>
      </c>
      <c r="M254" s="15">
        <f t="shared" si="19"/>
        <v>132.2286</v>
      </c>
      <c r="N254" s="15">
        <f>'[1]TCE - ANEXO III - Preencher'!O263</f>
        <v>1.1599999999999999</v>
      </c>
      <c r="O254" s="15">
        <f>'[1]TCE - ANEXO III - Preencher'!P263</f>
        <v>0</v>
      </c>
      <c r="P254" s="16">
        <f t="shared" si="20"/>
        <v>1.1599999999999999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299.39860000000004</v>
      </c>
    </row>
    <row r="255" spans="1:28" x14ac:dyDescent="0.2">
      <c r="A255" s="8">
        <f>IFERROR(VLOOKUP(B255,'[1]DADOS (OCULTAR)'!$P$3:$R$56,3,0),"")</f>
        <v>9039744000356</v>
      </c>
      <c r="B255" s="9" t="str">
        <f>'[1]TCE - ANEXO III - Preencher'!C264</f>
        <v>UPA OLINDA</v>
      </c>
      <c r="C255" s="10"/>
      <c r="D255" s="11" t="str">
        <f>'[1]TCE - ANEXO III - Preencher'!E234</f>
        <v>RICARDO DIAS LIMA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2235-05</v>
      </c>
      <c r="G255" s="13">
        <f>IF('[1]TCE - ANEXO III - Preencher'!H264="","",'[1]TCE - ANEXO III - Preencher'!H264)</f>
        <v>44197</v>
      </c>
      <c r="H255" s="14">
        <f>'[1]TCE - ANEXO III - Preencher'!I264</f>
        <v>0</v>
      </c>
      <c r="I255" s="14">
        <f>'[1]TCE - ANEXO III - Preencher'!J264</f>
        <v>284.51</v>
      </c>
      <c r="J255" s="14">
        <f>'[1]TCE - ANEXO III - Preencher'!K264</f>
        <v>0</v>
      </c>
      <c r="K255" s="15">
        <f>'[1]TCE - ANEXO III - Preencher'!L264</f>
        <v>132.2286</v>
      </c>
      <c r="L255" s="15">
        <f>'[1]TCE - ANEXO III - Preencher'!M264</f>
        <v>0</v>
      </c>
      <c r="M255" s="15">
        <f t="shared" si="19"/>
        <v>132.2286</v>
      </c>
      <c r="N255" s="15">
        <f>'[1]TCE - ANEXO III - Preencher'!O264</f>
        <v>2.44</v>
      </c>
      <c r="O255" s="15">
        <f>'[1]TCE - ANEXO III - Preencher'!P264</f>
        <v>0</v>
      </c>
      <c r="P255" s="16">
        <f t="shared" si="20"/>
        <v>2.44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419.17860000000002</v>
      </c>
    </row>
    <row r="256" spans="1:28" x14ac:dyDescent="0.2">
      <c r="A256" s="8">
        <f>IFERROR(VLOOKUP(B256,'[1]DADOS (OCULTAR)'!$P$3:$R$56,3,0),"")</f>
        <v>9039744000356</v>
      </c>
      <c r="B256" s="9" t="str">
        <f>'[1]TCE - ANEXO III - Preencher'!C265</f>
        <v>UPA OLINDA</v>
      </c>
      <c r="C256" s="10"/>
      <c r="D256" s="11" t="str">
        <f>'[1]TCE - ANEXO III - Preencher'!E235</f>
        <v>RITA DE CASSIA LOPES DA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4110-10</v>
      </c>
      <c r="G256" s="13">
        <f>IF('[1]TCE - ANEXO III - Preencher'!H265="","",'[1]TCE - ANEXO III - Preencher'!H265)</f>
        <v>44197</v>
      </c>
      <c r="H256" s="14">
        <f>'[1]TCE - ANEXO III - Preencher'!I265</f>
        <v>0</v>
      </c>
      <c r="I256" s="14">
        <f>'[1]TCE - ANEXO III - Preencher'!J265</f>
        <v>118.09</v>
      </c>
      <c r="J256" s="14">
        <f>'[1]TCE - ANEXO III - Preencher'!K265</f>
        <v>0</v>
      </c>
      <c r="K256" s="15">
        <f>'[1]TCE - ANEXO III - Preencher'!L265</f>
        <v>132.22999999999999</v>
      </c>
      <c r="L256" s="15">
        <f>'[1]TCE - ANEXO III - Preencher'!M265</f>
        <v>22</v>
      </c>
      <c r="M256" s="15">
        <f t="shared" si="19"/>
        <v>110.22999999999999</v>
      </c>
      <c r="N256" s="15">
        <f>'[1]TCE - ANEXO III - Preencher'!O265</f>
        <v>1.1599999999999999</v>
      </c>
      <c r="O256" s="15">
        <f>'[1]TCE - ANEXO III - Preencher'!P265</f>
        <v>0</v>
      </c>
      <c r="P256" s="16">
        <f t="shared" si="20"/>
        <v>1.1599999999999999</v>
      </c>
      <c r="Q256" s="15">
        <f>'[1]TCE - ANEXO III - Preencher'!R265</f>
        <v>232.05</v>
      </c>
      <c r="R256" s="15">
        <f>'[1]TCE - ANEXO III - Preencher'!S265</f>
        <v>62.1</v>
      </c>
      <c r="S256" s="16">
        <f t="shared" si="21"/>
        <v>169.95000000000002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399.43</v>
      </c>
    </row>
    <row r="257" spans="1:28" x14ac:dyDescent="0.2">
      <c r="A257" s="8">
        <f>IFERROR(VLOOKUP(B257,'[1]DADOS (OCULTAR)'!$P$3:$R$56,3,0),"")</f>
        <v>9039744000356</v>
      </c>
      <c r="B257" s="9" t="str">
        <f>'[1]TCE - ANEXO III - Preencher'!C266</f>
        <v>UPA OLINDA</v>
      </c>
      <c r="C257" s="10"/>
      <c r="D257" s="11" t="str">
        <f>'[1]TCE - ANEXO III - Preencher'!E236</f>
        <v>ROBERTA LUCIA DOURADO DE PAULA FERREIRA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5142-25</v>
      </c>
      <c r="G257" s="13">
        <f>IF('[1]TCE - ANEXO III - Preencher'!H266="","",'[1]TCE - ANEXO III - Preencher'!H266)</f>
        <v>44197</v>
      </c>
      <c r="H257" s="14">
        <f>'[1]TCE - ANEXO III - Preencher'!I266</f>
        <v>0</v>
      </c>
      <c r="I257" s="14">
        <f>'[1]TCE - ANEXO III - Preencher'!J266</f>
        <v>178.29</v>
      </c>
      <c r="J257" s="14">
        <f>'[1]TCE - ANEXO III - Preencher'!K266</f>
        <v>0</v>
      </c>
      <c r="K257" s="15">
        <f>'[1]TCE - ANEXO III - Preencher'!L266</f>
        <v>132.22999999999999</v>
      </c>
      <c r="L257" s="15">
        <f>'[1]TCE - ANEXO III - Preencher'!M266</f>
        <v>0</v>
      </c>
      <c r="M257" s="15">
        <f t="shared" si="19"/>
        <v>132.22999999999999</v>
      </c>
      <c r="N257" s="15">
        <f>'[1]TCE - ANEXO III - Preencher'!O266</f>
        <v>1.1599999999999999</v>
      </c>
      <c r="O257" s="15">
        <f>'[1]TCE - ANEXO III - Preencher'!P266</f>
        <v>0</v>
      </c>
      <c r="P257" s="16">
        <f t="shared" si="20"/>
        <v>1.1599999999999999</v>
      </c>
      <c r="Q257" s="15">
        <f>'[1]TCE - ANEXO III - Preencher'!R266</f>
        <v>210.85</v>
      </c>
      <c r="R257" s="15">
        <f>'[1]TCE - ANEXO III - Preencher'!S266</f>
        <v>0</v>
      </c>
      <c r="S257" s="16">
        <f t="shared" si="21"/>
        <v>210.85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522.53</v>
      </c>
    </row>
    <row r="258" spans="1:28" x14ac:dyDescent="0.2">
      <c r="A258" s="8">
        <f>IFERROR(VLOOKUP(B258,'[1]DADOS (OCULTAR)'!$P$3:$R$56,3,0),"")</f>
        <v>9039744000356</v>
      </c>
      <c r="B258" s="9" t="str">
        <f>'[1]TCE - ANEXO III - Preencher'!C267</f>
        <v>UPA OLINDA</v>
      </c>
      <c r="C258" s="10"/>
      <c r="D258" s="11" t="str">
        <f>'[1]TCE - ANEXO III - Preencher'!E237</f>
        <v>ROBESIA CANDIDO DE ALENCAR CORREIA DE ARAUJO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>
        <f>IF('[1]TCE - ANEXO III - Preencher'!H267="","",'[1]TCE - ANEXO III - Preencher'!H267)</f>
        <v>44197</v>
      </c>
      <c r="H258" s="14">
        <f>'[1]TCE - ANEXO III - Preencher'!I267</f>
        <v>0</v>
      </c>
      <c r="I258" s="14">
        <f>'[1]TCE - ANEXO III - Preencher'!J267</f>
        <v>158.46</v>
      </c>
      <c r="J258" s="14">
        <f>'[1]TCE - ANEXO III - Preencher'!K267</f>
        <v>0</v>
      </c>
      <c r="K258" s="15">
        <f>'[1]TCE - ANEXO III - Preencher'!L267</f>
        <v>132.22999999999999</v>
      </c>
      <c r="L258" s="15">
        <f>'[1]TCE - ANEXO III - Preencher'!M267</f>
        <v>22</v>
      </c>
      <c r="M258" s="15">
        <f t="shared" si="19"/>
        <v>110.22999999999999</v>
      </c>
      <c r="N258" s="15">
        <f>'[1]TCE - ANEXO III - Preencher'!O267</f>
        <v>1.1599999999999999</v>
      </c>
      <c r="O258" s="15">
        <f>'[1]TCE - ANEXO III - Preencher'!P267</f>
        <v>0</v>
      </c>
      <c r="P258" s="16">
        <f t="shared" si="20"/>
        <v>1.1599999999999999</v>
      </c>
      <c r="Q258" s="15">
        <f>'[1]TCE - ANEXO III - Preencher'!R267</f>
        <v>13.25</v>
      </c>
      <c r="R258" s="15">
        <f>'[1]TCE - ANEXO III - Preencher'!S267</f>
        <v>0</v>
      </c>
      <c r="S258" s="16">
        <f t="shared" si="21"/>
        <v>13.25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283.10000000000002</v>
      </c>
    </row>
    <row r="259" spans="1:28" x14ac:dyDescent="0.2">
      <c r="A259" s="8">
        <f>IFERROR(VLOOKUP(B259,'[1]DADOS (OCULTAR)'!$P$3:$R$56,3,0),"")</f>
        <v>9039744000356</v>
      </c>
      <c r="B259" s="9" t="str">
        <f>'[1]TCE - ANEXO III - Preencher'!C268</f>
        <v>UPA OLINDA</v>
      </c>
      <c r="C259" s="10"/>
      <c r="D259" s="11" t="str">
        <f>'[1]TCE - ANEXO III - Preencher'!E238</f>
        <v>ROBSON FERNANDO DOS SANTOS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4110-10</v>
      </c>
      <c r="G259" s="13">
        <f>IF('[1]TCE - ANEXO III - Preencher'!H268="","",'[1]TCE - ANEXO III - Preencher'!H268)</f>
        <v>44197</v>
      </c>
      <c r="H259" s="14">
        <f>'[1]TCE - ANEXO III - Preencher'!I268</f>
        <v>0</v>
      </c>
      <c r="I259" s="14">
        <f>'[1]TCE - ANEXO III - Preencher'!J268</f>
        <v>4.7699999999999996</v>
      </c>
      <c r="J259" s="14">
        <f>'[1]TCE - ANEXO III - Preencher'!K268</f>
        <v>0</v>
      </c>
      <c r="K259" s="15">
        <f>'[1]TCE - ANEXO III - Preencher'!L268</f>
        <v>132.22999999999999</v>
      </c>
      <c r="L259" s="15">
        <f>'[1]TCE - ANEXO III - Preencher'!M268</f>
        <v>0</v>
      </c>
      <c r="M259" s="15">
        <f t="shared" si="19"/>
        <v>132.22999999999999</v>
      </c>
      <c r="N259" s="15">
        <f>'[1]TCE - ANEXO III - Preencher'!O268</f>
        <v>1.1599999999999999</v>
      </c>
      <c r="O259" s="15">
        <f>'[1]TCE - ANEXO III - Preencher'!P268</f>
        <v>0</v>
      </c>
      <c r="P259" s="16">
        <f t="shared" si="20"/>
        <v>1.1599999999999999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138.16</v>
      </c>
    </row>
    <row r="260" spans="1:28" x14ac:dyDescent="0.2">
      <c r="A260" s="8">
        <f>IFERROR(VLOOKUP(B260,'[1]DADOS (OCULTAR)'!$P$3:$R$56,3,0),"")</f>
        <v>9039744000356</v>
      </c>
      <c r="B260" s="9" t="str">
        <f>'[1]TCE - ANEXO III - Preencher'!C269</f>
        <v>UPA OLINDA</v>
      </c>
      <c r="C260" s="10"/>
      <c r="D260" s="11" t="str">
        <f>'[1]TCE - ANEXO III - Preencher'!E239</f>
        <v>RODRIGO MONTEIRO GOMES</v>
      </c>
      <c r="E260" s="9" t="str">
        <f>IF('[1]TCE - ANEXO III - Preencher'!F269="4 - Assistência Odontológica","2 - Outros Profissionais da Saúde",'[1]TCE - ANEXO III - Preencher'!F269)</f>
        <v>1 - Médico</v>
      </c>
      <c r="F260" s="12" t="str">
        <f>'[1]TCE - ANEXO III - Preencher'!G269</f>
        <v>2251-25</v>
      </c>
      <c r="G260" s="13">
        <f>IF('[1]TCE - ANEXO III - Preencher'!H269="","",'[1]TCE - ANEXO III - Preencher'!H269)</f>
        <v>44197</v>
      </c>
      <c r="H260" s="14">
        <f>'[1]TCE - ANEXO III - Preencher'!I269</f>
        <v>0</v>
      </c>
      <c r="I260" s="14">
        <f>'[1]TCE - ANEXO III - Preencher'!J269</f>
        <v>378.4</v>
      </c>
      <c r="J260" s="14">
        <f>'[1]TCE - ANEXO III - Preencher'!K269</f>
        <v>0</v>
      </c>
      <c r="K260" s="15">
        <f>'[1]TCE - ANEXO III - Preencher'!L269</f>
        <v>132.22999999999999</v>
      </c>
      <c r="L260" s="15">
        <f>'[1]TCE - ANEXO III - Preencher'!M269</f>
        <v>0</v>
      </c>
      <c r="M260" s="15">
        <f t="shared" ref="M260:M323" si="25">K260-L260</f>
        <v>132.22999999999999</v>
      </c>
      <c r="N260" s="15">
        <f>'[1]TCE - ANEXO III - Preencher'!O269</f>
        <v>9.2799999999999994</v>
      </c>
      <c r="O260" s="15">
        <f>'[1]TCE - ANEXO III - Preencher'!P269</f>
        <v>0</v>
      </c>
      <c r="P260" s="16">
        <f t="shared" ref="P260:P323" si="26">N260-O260</f>
        <v>9.2799999999999994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519.91</v>
      </c>
    </row>
    <row r="261" spans="1:28" x14ac:dyDescent="0.2">
      <c r="A261" s="8" t="str">
        <f>IFERROR(VLOOKUP(B261,'[1]DADOS (OCULTAR)'!$P$3:$R$56,3,0),"")</f>
        <v/>
      </c>
      <c r="B261" s="9">
        <f>'[1]TCE - ANEXO III - Preencher'!C270</f>
        <v>0</v>
      </c>
      <c r="C261" s="10"/>
      <c r="D261" s="11" t="str">
        <f>'[1]TCE - ANEXO III - Preencher'!E240</f>
        <v>ROGERIO BATISTA DOS SANTOS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(OCULTAR)'!$P$3:$R$56,3,0),"")</f>
        <v/>
      </c>
      <c r="B262" s="9">
        <f>'[1]TCE - ANEXO III - Preencher'!C271</f>
        <v>0</v>
      </c>
      <c r="C262" s="10"/>
      <c r="D262" s="11" t="str">
        <f>'[1]TCE - ANEXO III - Preencher'!E241</f>
        <v>ROSANA FERREIRA DA SILVA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(OCULTAR)'!$P$3:$R$56,3,0),"")</f>
        <v/>
      </c>
      <c r="B263" s="9">
        <f>'[1]TCE - ANEXO III - Preencher'!C272</f>
        <v>0</v>
      </c>
      <c r="C263" s="10"/>
      <c r="D263" s="11" t="str">
        <f>'[1]TCE - ANEXO III - Preencher'!E242</f>
        <v>ROSANGELA CARDOSO CAVALCANTE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(OCULTAR)'!$P$3:$R$56,3,0),"")</f>
        <v/>
      </c>
      <c r="B264" s="9">
        <f>'[1]TCE - ANEXO III - Preencher'!C273</f>
        <v>0</v>
      </c>
      <c r="C264" s="10"/>
      <c r="D264" s="11" t="str">
        <f>'[1]TCE - ANEXO III - Preencher'!E243</f>
        <v>SAMUEL RICARDO BATISTA MOURA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(OCULTAR)'!$P$3:$R$56,3,0),"")</f>
        <v/>
      </c>
      <c r="B265" s="9">
        <f>'[1]TCE - ANEXO III - Preencher'!C274</f>
        <v>0</v>
      </c>
      <c r="C265" s="10"/>
      <c r="D265" s="11" t="str">
        <f>'[1]TCE - ANEXO III - Preencher'!E244</f>
        <v>SERGIO PHELLIP OLIVEIRA EUGENIO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(OCULTAR)'!$P$3:$R$56,3,0),"")</f>
        <v/>
      </c>
      <c r="B266" s="9">
        <f>'[1]TCE - ANEXO III - Preencher'!C275</f>
        <v>0</v>
      </c>
      <c r="C266" s="10"/>
      <c r="D266" s="11" t="str">
        <f>'[1]TCE - ANEXO III - Preencher'!E245</f>
        <v>SERIVAL LAURENTINO DA SILVA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(OCULTAR)'!$P$3:$R$56,3,0),"")</f>
        <v/>
      </c>
      <c r="B267" s="9">
        <f>'[1]TCE - ANEXO III - Preencher'!C276</f>
        <v>0</v>
      </c>
      <c r="C267" s="10"/>
      <c r="D267" s="11" t="str">
        <f>'[1]TCE - ANEXO III - Preencher'!E246</f>
        <v>SHIRLENE SAMPAIO DOS SANTOS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(OCULTAR)'!$P$3:$R$56,3,0),"")</f>
        <v/>
      </c>
      <c r="B268" s="9">
        <f>'[1]TCE - ANEXO III - Preencher'!C277</f>
        <v>0</v>
      </c>
      <c r="C268" s="10"/>
      <c r="D268" s="11" t="str">
        <f>'[1]TCE - ANEXO III - Preencher'!E247</f>
        <v>SHIRLEY GOMES DIAS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(OCULTAR)'!$P$3:$R$56,3,0),"")</f>
        <v/>
      </c>
      <c r="B269" s="9">
        <f>'[1]TCE - ANEXO III - Preencher'!C278</f>
        <v>0</v>
      </c>
      <c r="C269" s="10"/>
      <c r="D269" s="11" t="str">
        <f>'[1]TCE - ANEXO III - Preencher'!E248</f>
        <v>SILVANIA WILMA DE SOUZA SILVA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(OCULTAR)'!$P$3:$R$56,3,0),"")</f>
        <v/>
      </c>
      <c r="B270" s="9">
        <f>'[1]TCE - ANEXO III - Preencher'!C279</f>
        <v>0</v>
      </c>
      <c r="C270" s="10"/>
      <c r="D270" s="11" t="str">
        <f>'[1]TCE - ANEXO III - Preencher'!E249</f>
        <v>SIMONE NEVES DA ROCHA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(OCULTAR)'!$P$3:$R$56,3,0),"")</f>
        <v/>
      </c>
      <c r="B271" s="9">
        <f>'[1]TCE - ANEXO III - Preencher'!C280</f>
        <v>0</v>
      </c>
      <c r="C271" s="10"/>
      <c r="D271" s="11" t="str">
        <f>'[1]TCE - ANEXO III - Preencher'!E250</f>
        <v>SIMONE PAULO MENDES DA SILVA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(OCULTAR)'!$P$3:$R$56,3,0),"")</f>
        <v/>
      </c>
      <c r="B272" s="9">
        <f>'[1]TCE - ANEXO III - Preencher'!C281</f>
        <v>0</v>
      </c>
      <c r="C272" s="10"/>
      <c r="D272" s="11" t="str">
        <f>'[1]TCE - ANEXO III - Preencher'!E251</f>
        <v>SIMONE RIBEIRO DA SILVA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(OCULTAR)'!$P$3:$R$56,3,0),"")</f>
        <v/>
      </c>
      <c r="B273" s="9">
        <f>'[1]TCE - ANEXO III - Preencher'!C282</f>
        <v>0</v>
      </c>
      <c r="C273" s="10"/>
      <c r="D273" s="11" t="str">
        <f>'[1]TCE - ANEXO III - Preencher'!E252</f>
        <v>STEPHANE LAILA TENORIO FRAGA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(OCULTAR)'!$P$3:$R$56,3,0),"")</f>
        <v/>
      </c>
      <c r="B274" s="9">
        <f>'[1]TCE - ANEXO III - Preencher'!C283</f>
        <v>0</v>
      </c>
      <c r="C274" s="10"/>
      <c r="D274" s="11" t="str">
        <f>'[1]TCE - ANEXO III - Preencher'!E253</f>
        <v>SUELANY DE SOUZA WANDERLEY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(OCULTAR)'!$P$3:$R$56,3,0),"")</f>
        <v/>
      </c>
      <c r="B275" s="9">
        <f>'[1]TCE - ANEXO III - Preencher'!C284</f>
        <v>0</v>
      </c>
      <c r="C275" s="10"/>
      <c r="D275" s="11" t="str">
        <f>'[1]TCE - ANEXO III - Preencher'!E254</f>
        <v>SUZANA MARIA DA SILVA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(OCULTAR)'!$P$3:$R$56,3,0),"")</f>
        <v/>
      </c>
      <c r="B276" s="9">
        <f>'[1]TCE - ANEXO III - Preencher'!C285</f>
        <v>0</v>
      </c>
      <c r="C276" s="10"/>
      <c r="D276" s="11" t="str">
        <f>'[1]TCE - ANEXO III - Preencher'!E255</f>
        <v>TALITA PEREIRA DE MENEZES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(OCULTAR)'!$P$3:$R$56,3,0),"")</f>
        <v/>
      </c>
      <c r="B277" s="9">
        <f>'[1]TCE - ANEXO III - Preencher'!C286</f>
        <v>0</v>
      </c>
      <c r="C277" s="10"/>
      <c r="D277" s="11" t="str">
        <f>'[1]TCE - ANEXO III - Preencher'!E256</f>
        <v>TARCIANA SOUZA DE ARAUJO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(OCULTAR)'!$P$3:$R$56,3,0),"")</f>
        <v/>
      </c>
      <c r="B278" s="9">
        <f>'[1]TCE - ANEXO III - Preencher'!C287</f>
        <v>0</v>
      </c>
      <c r="C278" s="10"/>
      <c r="D278" s="11" t="str">
        <f>'[1]TCE - ANEXO III - Preencher'!E257</f>
        <v>TATIANA SILVA DE MELO RAIMUNDO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(OCULTAR)'!$P$3:$R$56,3,0),"")</f>
        <v/>
      </c>
      <c r="B279" s="9">
        <f>'[1]TCE - ANEXO III - Preencher'!C288</f>
        <v>0</v>
      </c>
      <c r="C279" s="10"/>
      <c r="D279" s="11" t="str">
        <f>'[1]TCE - ANEXO III - Preencher'!E258</f>
        <v>TELMA LUCIA BEZERRA FEITOSA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(OCULTAR)'!$P$3:$R$56,3,0),"")</f>
        <v/>
      </c>
      <c r="B280" s="9">
        <f>'[1]TCE - ANEXO III - Preencher'!C289</f>
        <v>0</v>
      </c>
      <c r="C280" s="10"/>
      <c r="D280" s="11" t="str">
        <f>'[1]TCE - ANEXO III - Preencher'!E259</f>
        <v>THAISA FREITAS DE OLIVEIRA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(OCULTAR)'!$P$3:$R$56,3,0),"")</f>
        <v/>
      </c>
      <c r="B281" s="9">
        <f>'[1]TCE - ANEXO III - Preencher'!C290</f>
        <v>0</v>
      </c>
      <c r="C281" s="10"/>
      <c r="D281" s="11" t="str">
        <f>'[1]TCE - ANEXO III - Preencher'!E260</f>
        <v>VALERIA JORDAO DE VASCONCELOS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(OCULTAR)'!$P$3:$R$56,3,0),"")</f>
        <v/>
      </c>
      <c r="B282" s="9">
        <f>'[1]TCE - ANEXO III - Preencher'!C291</f>
        <v>0</v>
      </c>
      <c r="C282" s="10"/>
      <c r="D282" s="11" t="str">
        <f>'[1]TCE - ANEXO III - Preencher'!E261</f>
        <v>VANESSA DOS SANTOS CORDEIRO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(OCULTAR)'!$P$3:$R$56,3,0),"")</f>
        <v/>
      </c>
      <c r="B283" s="9">
        <f>'[1]TCE - ANEXO III - Preencher'!C292</f>
        <v>0</v>
      </c>
      <c r="C283" s="10"/>
      <c r="D283" s="11" t="str">
        <f>'[1]TCE - ANEXO III - Preencher'!E262</f>
        <v>VIVIAN EVELYN LIMA DE ASSIS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(OCULTAR)'!$P$3:$R$56,3,0),"")</f>
        <v/>
      </c>
      <c r="B284" s="9">
        <f>'[1]TCE - ANEXO III - Preencher'!C293</f>
        <v>0</v>
      </c>
      <c r="C284" s="10"/>
      <c r="D284" s="11" t="str">
        <f>'[1]TCE - ANEXO III - Preencher'!E263</f>
        <v>VIVIAN HELENA ROCHA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(OCULTAR)'!$P$3:$R$56,3,0),"")</f>
        <v/>
      </c>
      <c r="B285" s="9">
        <f>'[1]TCE - ANEXO III - Preencher'!C294</f>
        <v>0</v>
      </c>
      <c r="C285" s="10"/>
      <c r="D285" s="11" t="str">
        <f>'[1]TCE - ANEXO III - Preencher'!E264</f>
        <v>WALKIRIA AMORIM REGO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(OCULTAR)'!$P$3:$R$56,3,0),"")</f>
        <v/>
      </c>
      <c r="B286" s="9">
        <f>'[1]TCE - ANEXO III - Preencher'!C295</f>
        <v>0</v>
      </c>
      <c r="C286" s="10"/>
      <c r="D286" s="11" t="str">
        <f>'[1]TCE - ANEXO III - Preencher'!E265</f>
        <v>WARRLA SOUZA DA SILVA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(OCULTAR)'!$P$3:$R$56,3,0),"")</f>
        <v/>
      </c>
      <c r="B287" s="9">
        <f>'[1]TCE - ANEXO III - Preencher'!C296</f>
        <v>0</v>
      </c>
      <c r="C287" s="10"/>
      <c r="D287" s="11" t="str">
        <f>'[1]TCE - ANEXO III - Preencher'!E266</f>
        <v>WILDNER LUIS DA SILVA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(OCULTAR)'!$P$3:$R$56,3,0),"")</f>
        <v/>
      </c>
      <c r="B288" s="9">
        <f>'[1]TCE - ANEXO III - Preencher'!C297</f>
        <v>0</v>
      </c>
      <c r="C288" s="10"/>
      <c r="D288" s="11" t="str">
        <f>'[1]TCE - ANEXO III - Preencher'!E267</f>
        <v>YEDA MARIA BATISTA LOIOLA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(OCULTAR)'!$P$3:$R$56,3,0),"")</f>
        <v/>
      </c>
      <c r="B289" s="9">
        <f>'[1]TCE - ANEXO III - Preencher'!C298</f>
        <v>0</v>
      </c>
      <c r="C289" s="10"/>
      <c r="D289" s="11" t="str">
        <f>'[1]TCE - ANEXO III - Preencher'!E268</f>
        <v>YSLANY RAYANNE DO NASCIMENTO SARINHO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(OCULTAR)'!$P$3:$R$56,3,0),"")</f>
        <v/>
      </c>
      <c r="B290" s="9">
        <f>'[1]TCE - ANEXO III - Preencher'!C299</f>
        <v>0</v>
      </c>
      <c r="C290" s="10"/>
      <c r="D290" s="11" t="str">
        <f>'[1]TCE - ANEXO III - Preencher'!E269</f>
        <v>YVES RENAN DE SANTANA SAMARY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(OCULTAR)'!$P$3:$R$56,3,0),"")</f>
        <v/>
      </c>
      <c r="B291" s="9">
        <f>'[1]TCE - ANEXO III - Preencher'!C300</f>
        <v>0</v>
      </c>
      <c r="C291" s="10"/>
      <c r="D291" s="11">
        <f>'[1]TCE - ANEXO III - Preencher'!E270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(OCULTAR)'!$P$3:$R$56,3,0),"")</f>
        <v/>
      </c>
      <c r="B292" s="9">
        <f>'[1]TCE - ANEXO III - Preencher'!C301</f>
        <v>0</v>
      </c>
      <c r="C292" s="10"/>
      <c r="D292" s="11">
        <f>'[1]TCE - ANEXO III - Preencher'!E271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(OCULTAR)'!$P$3:$R$56,3,0),"")</f>
        <v/>
      </c>
      <c r="B293" s="9">
        <f>'[1]TCE - ANEXO III - Preencher'!C302</f>
        <v>0</v>
      </c>
      <c r="C293" s="10"/>
      <c r="D293" s="11">
        <f>'[1]TCE - ANEXO III - Preencher'!E272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(OCULTAR)'!$P$3:$R$56,3,0),"")</f>
        <v/>
      </c>
      <c r="B294" s="9">
        <f>'[1]TCE - ANEXO III - Preencher'!C303</f>
        <v>0</v>
      </c>
      <c r="C294" s="10"/>
      <c r="D294" s="11">
        <f>'[1]TCE - ANEXO III - Preencher'!E273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(OCULTAR)'!$P$3:$R$56,3,0),"")</f>
        <v/>
      </c>
      <c r="B295" s="9">
        <f>'[1]TCE - ANEXO III - Preencher'!C304</f>
        <v>0</v>
      </c>
      <c r="C295" s="10"/>
      <c r="D295" s="11">
        <f>'[1]TCE - ANEXO III - Preencher'!E274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(OCULTAR)'!$P$3:$R$56,3,0),"")</f>
        <v/>
      </c>
      <c r="B296" s="9">
        <f>'[1]TCE - ANEXO III - Preencher'!C305</f>
        <v>0</v>
      </c>
      <c r="C296" s="10"/>
      <c r="D296" s="11">
        <f>'[1]TCE - ANEXO III - Preencher'!E275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(OCULTAR)'!$P$3:$R$56,3,0),"")</f>
        <v/>
      </c>
      <c r="B297" s="9">
        <f>'[1]TCE - ANEXO III - Preencher'!C306</f>
        <v>0</v>
      </c>
      <c r="C297" s="10"/>
      <c r="D297" s="11">
        <f>'[1]TCE - ANEXO III - Preencher'!E276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(OCULTAR)'!$P$3:$R$56,3,0),"")</f>
        <v/>
      </c>
      <c r="B298" s="9">
        <f>'[1]TCE - ANEXO III - Preencher'!C307</f>
        <v>0</v>
      </c>
      <c r="C298" s="10"/>
      <c r="D298" s="11">
        <f>'[1]TCE - ANEXO III - Preencher'!E277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(OCULTAR)'!$P$3:$R$56,3,0),"")</f>
        <v/>
      </c>
      <c r="B299" s="9">
        <f>'[1]TCE - ANEXO III - Preencher'!C308</f>
        <v>0</v>
      </c>
      <c r="C299" s="10"/>
      <c r="D299" s="11">
        <f>'[1]TCE - ANEXO III - Preencher'!E278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(OCULTAR)'!$P$3:$R$56,3,0),"")</f>
        <v/>
      </c>
      <c r="B300" s="9">
        <f>'[1]TCE - ANEXO III - Preencher'!C309</f>
        <v>0</v>
      </c>
      <c r="C300" s="10"/>
      <c r="D300" s="11">
        <f>'[1]TCE - ANEXO III - Preencher'!E279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(OCULTAR)'!$P$3:$R$56,3,0),"")</f>
        <v/>
      </c>
      <c r="B301" s="9">
        <f>'[1]TCE - ANEXO III - Preencher'!C310</f>
        <v>0</v>
      </c>
      <c r="C301" s="10"/>
      <c r="D301" s="11">
        <f>'[1]TCE - ANEXO III - Preencher'!E280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(OCULTAR)'!$P$3:$R$56,3,0),"")</f>
        <v/>
      </c>
      <c r="B302" s="9">
        <f>'[1]TCE - ANEXO III - Preencher'!C311</f>
        <v>0</v>
      </c>
      <c r="C302" s="10"/>
      <c r="D302" s="11">
        <f>'[1]TCE - ANEXO III - Preencher'!E281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(OCULTAR)'!$P$3:$R$56,3,0),"")</f>
        <v/>
      </c>
      <c r="B303" s="9">
        <f>'[1]TCE - ANEXO III - Preencher'!C312</f>
        <v>0</v>
      </c>
      <c r="C303" s="10"/>
      <c r="D303" s="11">
        <f>'[1]TCE - ANEXO III - Preencher'!E282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(OCULTAR)'!$P$3:$R$56,3,0),"")</f>
        <v/>
      </c>
      <c r="B304" s="9">
        <f>'[1]TCE - ANEXO III - Preencher'!C313</f>
        <v>0</v>
      </c>
      <c r="C304" s="10"/>
      <c r="D304" s="11">
        <f>'[1]TCE - ANEXO III - Preencher'!E283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(OCULTAR)'!$P$3:$R$56,3,0),"")</f>
        <v/>
      </c>
      <c r="B305" s="9">
        <f>'[1]TCE - ANEXO III - Preencher'!C314</f>
        <v>0</v>
      </c>
      <c r="C305" s="10"/>
      <c r="D305" s="11">
        <f>'[1]TCE - ANEXO III - Preencher'!E284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(OCULTAR)'!$P$3:$R$56,3,0),"")</f>
        <v/>
      </c>
      <c r="B306" s="9">
        <f>'[1]TCE - ANEXO III - Preencher'!C315</f>
        <v>0</v>
      </c>
      <c r="C306" s="10"/>
      <c r="D306" s="11">
        <f>'[1]TCE - ANEXO III - Preencher'!E285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(OCULTAR)'!$P$3:$R$56,3,0),"")</f>
        <v/>
      </c>
      <c r="B307" s="9">
        <f>'[1]TCE - ANEXO III - Preencher'!C316</f>
        <v>0</v>
      </c>
      <c r="C307" s="10"/>
      <c r="D307" s="11">
        <f>'[1]TCE - ANEXO III - Preencher'!E286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(OCULTAR)'!$P$3:$R$56,3,0),"")</f>
        <v/>
      </c>
      <c r="B308" s="9">
        <f>'[1]TCE - ANEXO III - Preencher'!C317</f>
        <v>0</v>
      </c>
      <c r="C308" s="10"/>
      <c r="D308" s="11">
        <f>'[1]TCE - ANEXO III - Preencher'!E287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(OCULTAR)'!$P$3:$R$56,3,0),"")</f>
        <v/>
      </c>
      <c r="B309" s="9">
        <f>'[1]TCE - ANEXO III - Preencher'!C318</f>
        <v>0</v>
      </c>
      <c r="C309" s="10"/>
      <c r="D309" s="11">
        <f>'[1]TCE - ANEXO III - Preencher'!E288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(OCULTAR)'!$P$3:$R$56,3,0),"")</f>
        <v/>
      </c>
      <c r="B310" s="9">
        <f>'[1]TCE - ANEXO III - Preencher'!C319</f>
        <v>0</v>
      </c>
      <c r="C310" s="10"/>
      <c r="D310" s="11">
        <f>'[1]TCE - ANEXO III - Preencher'!E289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(OCULTAR)'!$P$3:$R$56,3,0),"")</f>
        <v/>
      </c>
      <c r="B311" s="9">
        <f>'[1]TCE - ANEXO III - Preencher'!C320</f>
        <v>0</v>
      </c>
      <c r="C311" s="10"/>
      <c r="D311" s="11">
        <f>'[1]TCE - ANEXO III - Preencher'!E290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(OCULTAR)'!$P$3:$R$56,3,0),"")</f>
        <v/>
      </c>
      <c r="B312" s="9">
        <f>'[1]TCE - ANEXO III - Preencher'!C321</f>
        <v>0</v>
      </c>
      <c r="C312" s="10"/>
      <c r="D312" s="11">
        <f>'[1]TCE - ANEXO III - Preencher'!E291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(OCULTAR)'!$P$3:$R$56,3,0),"")</f>
        <v/>
      </c>
      <c r="B313" s="9">
        <f>'[1]TCE - ANEXO III - Preencher'!C322</f>
        <v>0</v>
      </c>
      <c r="C313" s="10"/>
      <c r="D313" s="11">
        <f>'[1]TCE - ANEXO III - Preencher'!E292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(OCULTAR)'!$P$3:$R$56,3,0),"")</f>
        <v/>
      </c>
      <c r="B314" s="9">
        <f>'[1]TCE - ANEXO III - Preencher'!C323</f>
        <v>0</v>
      </c>
      <c r="C314" s="10"/>
      <c r="D314" s="11">
        <f>'[1]TCE - ANEXO III - Preencher'!E293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(OCULTAR)'!$P$3:$R$56,3,0),"")</f>
        <v/>
      </c>
      <c r="B315" s="9">
        <f>'[1]TCE - ANEXO III - Preencher'!C324</f>
        <v>0</v>
      </c>
      <c r="C315" s="10"/>
      <c r="D315" s="11">
        <f>'[1]TCE - ANEXO III - Preencher'!E294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(OCULTAR)'!$P$3:$R$56,3,0),"")</f>
        <v/>
      </c>
      <c r="B316" s="9">
        <f>'[1]TCE - ANEXO III - Preencher'!C325</f>
        <v>0</v>
      </c>
      <c r="C316" s="10"/>
      <c r="D316" s="11">
        <f>'[1]TCE - ANEXO III - Preencher'!E295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(OCULTAR)'!$P$3:$R$56,3,0),"")</f>
        <v/>
      </c>
      <c r="B317" s="9">
        <f>'[1]TCE - ANEXO III - Preencher'!C326</f>
        <v>0</v>
      </c>
      <c r="C317" s="10"/>
      <c r="D317" s="11">
        <f>'[1]TCE - ANEXO III - Preencher'!E296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(OCULTAR)'!$P$3:$R$56,3,0),"")</f>
        <v/>
      </c>
      <c r="B318" s="9">
        <f>'[1]TCE - ANEXO III - Preencher'!C327</f>
        <v>0</v>
      </c>
      <c r="C318" s="10"/>
      <c r="D318" s="11">
        <f>'[1]TCE - ANEXO III - Preencher'!E297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(OCULTAR)'!$P$3:$R$56,3,0),"")</f>
        <v/>
      </c>
      <c r="B319" s="9">
        <f>'[1]TCE - ANEXO III - Preencher'!C328</f>
        <v>0</v>
      </c>
      <c r="C319" s="10"/>
      <c r="D319" s="11">
        <f>'[1]TCE - ANEXO III - Preencher'!E298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(OCULTAR)'!$P$3:$R$56,3,0),"")</f>
        <v/>
      </c>
      <c r="B320" s="9">
        <f>'[1]TCE - ANEXO III - Preencher'!C329</f>
        <v>0</v>
      </c>
      <c r="C320" s="10"/>
      <c r="D320" s="11">
        <f>'[1]TCE - ANEXO III - Preencher'!E299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(OCULTAR)'!$P$3:$R$56,3,0),"")</f>
        <v/>
      </c>
      <c r="B321" s="9">
        <f>'[1]TCE - ANEXO III - Preencher'!C330</f>
        <v>0</v>
      </c>
      <c r="C321" s="10"/>
      <c r="D321" s="11">
        <f>'[1]TCE - ANEXO III - Preencher'!E300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(OCULTAR)'!$P$3:$R$56,3,0),"")</f>
        <v/>
      </c>
      <c r="B322" s="9">
        <f>'[1]TCE - ANEXO III - Preencher'!C331</f>
        <v>0</v>
      </c>
      <c r="C322" s="10"/>
      <c r="D322" s="11">
        <f>'[1]TCE - ANEXO III - Preencher'!E301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(OCULTAR)'!$P$3:$R$56,3,0),"")</f>
        <v/>
      </c>
      <c r="B323" s="9">
        <f>'[1]TCE - ANEXO III - Preencher'!C332</f>
        <v>0</v>
      </c>
      <c r="C323" s="10"/>
      <c r="D323" s="11">
        <f>'[1]TCE - ANEXO III - Preencher'!E302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(OCULTAR)'!$P$3:$R$56,3,0),"")</f>
        <v/>
      </c>
      <c r="B324" s="9">
        <f>'[1]TCE - ANEXO III - Preencher'!C333</f>
        <v>0</v>
      </c>
      <c r="C324" s="10"/>
      <c r="D324" s="11">
        <f>'[1]TCE - ANEXO III - Preencher'!E303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(OCULTAR)'!$P$3:$R$56,3,0),"")</f>
        <v/>
      </c>
      <c r="B325" s="9">
        <f>'[1]TCE - ANEXO III - Preencher'!C334</f>
        <v>0</v>
      </c>
      <c r="C325" s="10"/>
      <c r="D325" s="11">
        <f>'[1]TCE - ANEXO III - Preencher'!E304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(OCULTAR)'!$P$3:$R$56,3,0),"")</f>
        <v/>
      </c>
      <c r="B326" s="9">
        <f>'[1]TCE - ANEXO III - Preencher'!C335</f>
        <v>0</v>
      </c>
      <c r="C326" s="10"/>
      <c r="D326" s="11">
        <f>'[1]TCE - ANEXO III - Preencher'!E305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(OCULTAR)'!$P$3:$R$56,3,0),"")</f>
        <v/>
      </c>
      <c r="B327" s="9">
        <f>'[1]TCE - ANEXO III - Preencher'!C336</f>
        <v>0</v>
      </c>
      <c r="C327" s="10"/>
      <c r="D327" s="11">
        <f>'[1]TCE - ANEXO III - Preencher'!E306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(OCULTAR)'!$P$3:$R$56,3,0),"")</f>
        <v/>
      </c>
      <c r="B328" s="9">
        <f>'[1]TCE - ANEXO III - Preencher'!C337</f>
        <v>0</v>
      </c>
      <c r="C328" s="10"/>
      <c r="D328" s="11">
        <f>'[1]TCE - ANEXO III - Preencher'!E307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(OCULTAR)'!$P$3:$R$56,3,0),"")</f>
        <v/>
      </c>
      <c r="B329" s="9">
        <f>'[1]TCE - ANEXO III - Preencher'!C338</f>
        <v>0</v>
      </c>
      <c r="C329" s="10"/>
      <c r="D329" s="11">
        <f>'[1]TCE - ANEXO III - Preencher'!E308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(OCULTAR)'!$P$3:$R$56,3,0),"")</f>
        <v/>
      </c>
      <c r="B330" s="9">
        <f>'[1]TCE - ANEXO III - Preencher'!C339</f>
        <v>0</v>
      </c>
      <c r="C330" s="10"/>
      <c r="D330" s="11">
        <f>'[1]TCE - ANEXO III - Preencher'!E309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(OCULTAR)'!$P$3:$R$56,3,0),"")</f>
        <v/>
      </c>
      <c r="B331" s="9">
        <f>'[1]TCE - ANEXO III - Preencher'!C340</f>
        <v>0</v>
      </c>
      <c r="C331" s="10"/>
      <c r="D331" s="11">
        <f>'[1]TCE - ANEXO III - Preencher'!E310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(OCULTAR)'!$P$3:$R$56,3,0),"")</f>
        <v/>
      </c>
      <c r="B332" s="9">
        <f>'[1]TCE - ANEXO III - Preencher'!C341</f>
        <v>0</v>
      </c>
      <c r="C332" s="10"/>
      <c r="D332" s="11">
        <f>'[1]TCE - ANEXO III - Preencher'!E311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(OCULTAR)'!$P$3:$R$56,3,0),"")</f>
        <v/>
      </c>
      <c r="B333" s="9">
        <f>'[1]TCE - ANEXO III - Preencher'!C342</f>
        <v>0</v>
      </c>
      <c r="C333" s="10"/>
      <c r="D333" s="11">
        <f>'[1]TCE - ANEXO III - Preencher'!E312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(OCULTAR)'!$P$3:$R$56,3,0),"")</f>
        <v/>
      </c>
      <c r="B334" s="9">
        <f>'[1]TCE - ANEXO III - Preencher'!C343</f>
        <v>0</v>
      </c>
      <c r="C334" s="10"/>
      <c r="D334" s="11">
        <f>'[1]TCE - ANEXO III - Preencher'!E313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(OCULTAR)'!$P$3:$R$56,3,0),"")</f>
        <v/>
      </c>
      <c r="B335" s="9">
        <f>'[1]TCE - ANEXO III - Preencher'!C344</f>
        <v>0</v>
      </c>
      <c r="C335" s="10"/>
      <c r="D335" s="11">
        <f>'[1]TCE - ANEXO III - Preencher'!E314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(OCULTAR)'!$P$3:$R$56,3,0),"")</f>
        <v/>
      </c>
      <c r="B336" s="9">
        <f>'[1]TCE - ANEXO III - Preencher'!C345</f>
        <v>0</v>
      </c>
      <c r="C336" s="10"/>
      <c r="D336" s="11">
        <f>'[1]TCE - ANEXO III - Preencher'!E315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(OCULTAR)'!$P$3:$R$56,3,0),"")</f>
        <v/>
      </c>
      <c r="B337" s="9">
        <f>'[1]TCE - ANEXO III - Preencher'!C346</f>
        <v>0</v>
      </c>
      <c r="C337" s="10"/>
      <c r="D337" s="11">
        <f>'[1]TCE - ANEXO III - Preencher'!E316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(OCULTAR)'!$P$3:$R$56,3,0),"")</f>
        <v/>
      </c>
      <c r="B338" s="9">
        <f>'[1]TCE - ANEXO III - Preencher'!C347</f>
        <v>0</v>
      </c>
      <c r="C338" s="10"/>
      <c r="D338" s="11">
        <f>'[1]TCE - ANEXO III - Preencher'!E317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(OCULTAR)'!$P$3:$R$56,3,0),"")</f>
        <v/>
      </c>
      <c r="B339" s="9">
        <f>'[1]TCE - ANEXO III - Preencher'!C348</f>
        <v>0</v>
      </c>
      <c r="C339" s="10"/>
      <c r="D339" s="11">
        <f>'[1]TCE - ANEXO III - Preencher'!E318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(OCULTAR)'!$P$3:$R$56,3,0),"")</f>
        <v/>
      </c>
      <c r="B340" s="9">
        <f>'[1]TCE - ANEXO III - Preencher'!C349</f>
        <v>0</v>
      </c>
      <c r="C340" s="10"/>
      <c r="D340" s="11">
        <f>'[1]TCE - ANEXO III - Preencher'!E319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(OCULTAR)'!$P$3:$R$56,3,0),"")</f>
        <v/>
      </c>
      <c r="B341" s="9">
        <f>'[1]TCE - ANEXO III - Preencher'!C350</f>
        <v>0</v>
      </c>
      <c r="C341" s="10"/>
      <c r="D341" s="11">
        <f>'[1]TCE - ANEXO III - Preencher'!E320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(OCULTAR)'!$P$3:$R$56,3,0),"")</f>
        <v/>
      </c>
      <c r="B342" s="9">
        <f>'[1]TCE - ANEXO III - Preencher'!C351</f>
        <v>0</v>
      </c>
      <c r="C342" s="10"/>
      <c r="D342" s="11">
        <f>'[1]TCE - ANEXO III - Preencher'!E321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(OCULTAR)'!$P$3:$R$56,3,0),"")</f>
        <v/>
      </c>
      <c r="B343" s="9">
        <f>'[1]TCE - ANEXO III - Preencher'!C352</f>
        <v>0</v>
      </c>
      <c r="C343" s="10"/>
      <c r="D343" s="11">
        <f>'[1]TCE - ANEXO III - Preencher'!E322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(OCULTAR)'!$P$3:$R$56,3,0),"")</f>
        <v/>
      </c>
      <c r="B344" s="9">
        <f>'[1]TCE - ANEXO III - Preencher'!C353</f>
        <v>0</v>
      </c>
      <c r="C344" s="10"/>
      <c r="D344" s="11">
        <f>'[1]TCE - ANEXO III - Preencher'!E323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(OCULTAR)'!$P$3:$R$56,3,0),"")</f>
        <v/>
      </c>
      <c r="B345" s="9">
        <f>'[1]TCE - ANEXO III - Preencher'!C354</f>
        <v>0</v>
      </c>
      <c r="C345" s="10"/>
      <c r="D345" s="11">
        <f>'[1]TCE - ANEXO III - Preencher'!E324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(OCULTAR)'!$P$3:$R$56,3,0),"")</f>
        <v/>
      </c>
      <c r="B346" s="9">
        <f>'[1]TCE - ANEXO III - Preencher'!C355</f>
        <v>0</v>
      </c>
      <c r="C346" s="10"/>
      <c r="D346" s="11">
        <f>'[1]TCE - ANEXO III - Preencher'!E325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(OCULTAR)'!$P$3:$R$56,3,0),"")</f>
        <v/>
      </c>
      <c r="B347" s="9">
        <f>'[1]TCE - ANEXO III - Preencher'!C356</f>
        <v>0</v>
      </c>
      <c r="C347" s="10"/>
      <c r="D347" s="11">
        <f>'[1]TCE - ANEXO III - Preencher'!E326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(OCULTAR)'!$P$3:$R$56,3,0),"")</f>
        <v/>
      </c>
      <c r="B348" s="9">
        <f>'[1]TCE - ANEXO III - Preencher'!C357</f>
        <v>0</v>
      </c>
      <c r="C348" s="10"/>
      <c r="D348" s="11">
        <f>'[1]TCE - ANEXO III - Preencher'!E327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(OCULTAR)'!$P$3:$R$56,3,0),"")</f>
        <v/>
      </c>
      <c r="B349" s="9">
        <f>'[1]TCE - ANEXO III - Preencher'!C358</f>
        <v>0</v>
      </c>
      <c r="C349" s="10"/>
      <c r="D349" s="11">
        <f>'[1]TCE - ANEXO III - Preencher'!E328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(OCULTAR)'!$P$3:$R$56,3,0),"")</f>
        <v/>
      </c>
      <c r="B350" s="9">
        <f>'[1]TCE - ANEXO III - Preencher'!C359</f>
        <v>0</v>
      </c>
      <c r="C350" s="10"/>
      <c r="D350" s="11">
        <f>'[1]TCE - ANEXO III - Preencher'!E329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(OCULTAR)'!$P$3:$R$56,3,0),"")</f>
        <v/>
      </c>
      <c r="B351" s="9">
        <f>'[1]TCE - ANEXO III - Preencher'!C360</f>
        <v>0</v>
      </c>
      <c r="C351" s="10"/>
      <c r="D351" s="11">
        <f>'[1]TCE - ANEXO III - Preencher'!E330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(OCULTAR)'!$P$3:$R$56,3,0),"")</f>
        <v/>
      </c>
      <c r="B352" s="9">
        <f>'[1]TCE - ANEXO III - Preencher'!C361</f>
        <v>0</v>
      </c>
      <c r="C352" s="10"/>
      <c r="D352" s="11">
        <f>'[1]TCE - ANEXO III - Preencher'!E331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(OCULTAR)'!$P$3:$R$56,3,0),"")</f>
        <v/>
      </c>
      <c r="B353" s="9">
        <f>'[1]TCE - ANEXO III - Preencher'!C362</f>
        <v>0</v>
      </c>
      <c r="C353" s="10"/>
      <c r="D353" s="11">
        <f>'[1]TCE - ANEXO III - Preencher'!E332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(OCULTAR)'!$P$3:$R$56,3,0),"")</f>
        <v/>
      </c>
      <c r="B354" s="9">
        <f>'[1]TCE - ANEXO III - Preencher'!C363</f>
        <v>0</v>
      </c>
      <c r="C354" s="10"/>
      <c r="D354" s="11">
        <f>'[1]TCE - ANEXO III - Preencher'!E333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(OCULTAR)'!$P$3:$R$56,3,0),"")</f>
        <v/>
      </c>
      <c r="B355" s="9">
        <f>'[1]TCE - ANEXO III - Preencher'!C364</f>
        <v>0</v>
      </c>
      <c r="C355" s="10"/>
      <c r="D355" s="11">
        <f>'[1]TCE - ANEXO III - Preencher'!E334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(OCULTAR)'!$P$3:$R$56,3,0),"")</f>
        <v/>
      </c>
      <c r="B356" s="9">
        <f>'[1]TCE - ANEXO III - Preencher'!C365</f>
        <v>0</v>
      </c>
      <c r="C356" s="10"/>
      <c r="D356" s="11">
        <f>'[1]TCE - ANEXO III - Preencher'!E335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(OCULTAR)'!$P$3:$R$56,3,0),"")</f>
        <v/>
      </c>
      <c r="B357" s="9">
        <f>'[1]TCE - ANEXO III - Preencher'!C366</f>
        <v>0</v>
      </c>
      <c r="C357" s="10"/>
      <c r="D357" s="11">
        <f>'[1]TCE - ANEXO III - Preencher'!E336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(OCULTAR)'!$P$3:$R$56,3,0),"")</f>
        <v/>
      </c>
      <c r="B358" s="9">
        <f>'[1]TCE - ANEXO III - Preencher'!C367</f>
        <v>0</v>
      </c>
      <c r="C358" s="10"/>
      <c r="D358" s="11">
        <f>'[1]TCE - ANEXO III - Preencher'!E337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(OCULTAR)'!$P$3:$R$56,3,0),"")</f>
        <v/>
      </c>
      <c r="B359" s="9">
        <f>'[1]TCE - ANEXO III - Preencher'!C368</f>
        <v>0</v>
      </c>
      <c r="C359" s="10"/>
      <c r="D359" s="11">
        <f>'[1]TCE - ANEXO III - Preencher'!E338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(OCULTAR)'!$P$3:$R$56,3,0),"")</f>
        <v/>
      </c>
      <c r="B360" s="9">
        <f>'[1]TCE - ANEXO III - Preencher'!C369</f>
        <v>0</v>
      </c>
      <c r="C360" s="10"/>
      <c r="D360" s="11">
        <f>'[1]TCE - ANEXO III - Preencher'!E339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(OCULTAR)'!$P$3:$R$56,3,0),"")</f>
        <v/>
      </c>
      <c r="B361" s="9">
        <f>'[1]TCE - ANEXO III - Preencher'!C370</f>
        <v>0</v>
      </c>
      <c r="C361" s="10"/>
      <c r="D361" s="11">
        <f>'[1]TCE - ANEXO III - Preencher'!E340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(OCULTAR)'!$P$3:$R$56,3,0),"")</f>
        <v/>
      </c>
      <c r="B362" s="9">
        <f>'[1]TCE - ANEXO III - Preencher'!C371</f>
        <v>0</v>
      </c>
      <c r="C362" s="10"/>
      <c r="D362" s="11">
        <f>'[1]TCE - ANEXO III - Preencher'!E341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(OCULTAR)'!$P$3:$R$56,3,0),"")</f>
        <v/>
      </c>
      <c r="B363" s="9">
        <f>'[1]TCE - ANEXO III - Preencher'!C372</f>
        <v>0</v>
      </c>
      <c r="C363" s="10"/>
      <c r="D363" s="11">
        <f>'[1]TCE - ANEXO III - Preencher'!E342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(OCULTAR)'!$P$3:$R$56,3,0),"")</f>
        <v/>
      </c>
      <c r="B364" s="9">
        <f>'[1]TCE - ANEXO III - Preencher'!C373</f>
        <v>0</v>
      </c>
      <c r="C364" s="10"/>
      <c r="D364" s="11">
        <f>'[1]TCE - ANEXO III - Preencher'!E343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(OCULTAR)'!$P$3:$R$56,3,0),"")</f>
        <v/>
      </c>
      <c r="B365" s="9">
        <f>'[1]TCE - ANEXO III - Preencher'!C374</f>
        <v>0</v>
      </c>
      <c r="C365" s="10"/>
      <c r="D365" s="11">
        <f>'[1]TCE - ANEXO III - Preencher'!E344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(OCULTAR)'!$P$3:$R$56,3,0),"")</f>
        <v/>
      </c>
      <c r="B366" s="9">
        <f>'[1]TCE - ANEXO III - Preencher'!C375</f>
        <v>0</v>
      </c>
      <c r="C366" s="10"/>
      <c r="D366" s="11">
        <f>'[1]TCE - ANEXO III - Preencher'!E345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(OCULTAR)'!$P$3:$R$56,3,0),"")</f>
        <v/>
      </c>
      <c r="B367" s="9">
        <f>'[1]TCE - ANEXO III - Preencher'!C376</f>
        <v>0</v>
      </c>
      <c r="C367" s="10"/>
      <c r="D367" s="11">
        <f>'[1]TCE - ANEXO III - Preencher'!E346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(OCULTAR)'!$P$3:$R$56,3,0),"")</f>
        <v/>
      </c>
      <c r="B368" s="9">
        <f>'[1]TCE - ANEXO III - Preencher'!C377</f>
        <v>0</v>
      </c>
      <c r="C368" s="10"/>
      <c r="D368" s="11">
        <f>'[1]TCE - ANEXO III - Preencher'!E347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(OCULTAR)'!$P$3:$R$56,3,0),"")</f>
        <v/>
      </c>
      <c r="B369" s="9">
        <f>'[1]TCE - ANEXO III - Preencher'!C378</f>
        <v>0</v>
      </c>
      <c r="C369" s="10"/>
      <c r="D369" s="11">
        <f>'[1]TCE - ANEXO III - Preencher'!E348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(OCULTAR)'!$P$3:$R$56,3,0),"")</f>
        <v/>
      </c>
      <c r="B370" s="9">
        <f>'[1]TCE - ANEXO III - Preencher'!C379</f>
        <v>0</v>
      </c>
      <c r="C370" s="10"/>
      <c r="D370" s="11">
        <f>'[1]TCE - ANEXO III - Preencher'!E349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(OCULTAR)'!$P$3:$R$56,3,0),"")</f>
        <v/>
      </c>
      <c r="B371" s="9">
        <f>'[1]TCE - ANEXO III - Preencher'!C380</f>
        <v>0</v>
      </c>
      <c r="C371" s="10"/>
      <c r="D371" s="11">
        <f>'[1]TCE - ANEXO III - Preencher'!E350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(OCULTAR)'!$P$3:$R$56,3,0),"")</f>
        <v/>
      </c>
      <c r="B372" s="9">
        <f>'[1]TCE - ANEXO III - Preencher'!C381</f>
        <v>0</v>
      </c>
      <c r="C372" s="10"/>
      <c r="D372" s="11">
        <f>'[1]TCE - ANEXO III - Preencher'!E351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(OCULTAR)'!$P$3:$R$56,3,0),"")</f>
        <v/>
      </c>
      <c r="B373" s="9">
        <f>'[1]TCE - ANEXO III - Preencher'!C382</f>
        <v>0</v>
      </c>
      <c r="C373" s="10"/>
      <c r="D373" s="11">
        <f>'[1]TCE - ANEXO III - Preencher'!E352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(OCULTAR)'!$P$3:$R$56,3,0),"")</f>
        <v/>
      </c>
      <c r="B374" s="9">
        <f>'[1]TCE - ANEXO III - Preencher'!C383</f>
        <v>0</v>
      </c>
      <c r="C374" s="10"/>
      <c r="D374" s="11">
        <f>'[1]TCE - ANEXO III - Preencher'!E353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(OCULTAR)'!$P$3:$R$56,3,0),"")</f>
        <v/>
      </c>
      <c r="B375" s="9">
        <f>'[1]TCE - ANEXO III - Preencher'!C384</f>
        <v>0</v>
      </c>
      <c r="C375" s="10"/>
      <c r="D375" s="11">
        <f>'[1]TCE - ANEXO III - Preencher'!E354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(OCULTAR)'!$P$3:$R$56,3,0),"")</f>
        <v/>
      </c>
      <c r="B376" s="9">
        <f>'[1]TCE - ANEXO III - Preencher'!C385</f>
        <v>0</v>
      </c>
      <c r="C376" s="10"/>
      <c r="D376" s="11">
        <f>'[1]TCE - ANEXO III - Preencher'!E355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(OCULTAR)'!$P$3:$R$56,3,0),"")</f>
        <v/>
      </c>
      <c r="B377" s="9">
        <f>'[1]TCE - ANEXO III - Preencher'!C386</f>
        <v>0</v>
      </c>
      <c r="C377" s="10"/>
      <c r="D377" s="11">
        <f>'[1]TCE - ANEXO III - Preencher'!E356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(OCULTAR)'!$P$3:$R$56,3,0),"")</f>
        <v/>
      </c>
      <c r="B378" s="9">
        <f>'[1]TCE - ANEXO III - Preencher'!C387</f>
        <v>0</v>
      </c>
      <c r="C378" s="10"/>
      <c r="D378" s="11">
        <f>'[1]TCE - ANEXO III - Preencher'!E357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(OCULTAR)'!$P$3:$R$56,3,0),"")</f>
        <v/>
      </c>
      <c r="B379" s="9">
        <f>'[1]TCE - ANEXO III - Preencher'!C388</f>
        <v>0</v>
      </c>
      <c r="C379" s="10"/>
      <c r="D379" s="11">
        <f>'[1]TCE - ANEXO III - Preencher'!E358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(OCULTAR)'!$P$3:$R$56,3,0),"")</f>
        <v/>
      </c>
      <c r="B380" s="9">
        <f>'[1]TCE - ANEXO III - Preencher'!C389</f>
        <v>0</v>
      </c>
      <c r="C380" s="10"/>
      <c r="D380" s="11">
        <f>'[1]TCE - ANEXO III - Preencher'!E359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(OCULTAR)'!$P$3:$R$56,3,0),"")</f>
        <v/>
      </c>
      <c r="B381" s="9">
        <f>'[1]TCE - ANEXO III - Preencher'!C390</f>
        <v>0</v>
      </c>
      <c r="C381" s="10"/>
      <c r="D381" s="11">
        <f>'[1]TCE - ANEXO III - Preencher'!E360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(OCULTAR)'!$P$3:$R$56,3,0),"")</f>
        <v/>
      </c>
      <c r="B382" s="9">
        <f>'[1]TCE - ANEXO III - Preencher'!C391</f>
        <v>0</v>
      </c>
      <c r="C382" s="10"/>
      <c r="D382" s="11">
        <f>'[1]TCE - ANEXO III - Preencher'!E361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(OCULTAR)'!$P$3:$R$56,3,0),"")</f>
        <v/>
      </c>
      <c r="B383" s="9">
        <f>'[1]TCE - ANEXO III - Preencher'!C392</f>
        <v>0</v>
      </c>
      <c r="C383" s="10"/>
      <c r="D383" s="11">
        <f>'[1]TCE - ANEXO III - Preencher'!E362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(OCULTAR)'!$P$3:$R$56,3,0),"")</f>
        <v/>
      </c>
      <c r="B384" s="9">
        <f>'[1]TCE - ANEXO III - Preencher'!C393</f>
        <v>0</v>
      </c>
      <c r="C384" s="10"/>
      <c r="D384" s="11">
        <f>'[1]TCE - ANEXO III - Preencher'!E363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(OCULTAR)'!$P$3:$R$56,3,0),"")</f>
        <v/>
      </c>
      <c r="B385" s="9">
        <f>'[1]TCE - ANEXO III - Preencher'!C394</f>
        <v>0</v>
      </c>
      <c r="C385" s="10"/>
      <c r="D385" s="11">
        <f>'[1]TCE - ANEXO III - Preencher'!E364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(OCULTAR)'!$P$3:$R$56,3,0),"")</f>
        <v/>
      </c>
      <c r="B386" s="9">
        <f>'[1]TCE - ANEXO III - Preencher'!C395</f>
        <v>0</v>
      </c>
      <c r="C386" s="10"/>
      <c r="D386" s="11">
        <f>'[1]TCE - ANEXO III - Preencher'!E365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(OCULTAR)'!$P$3:$R$56,3,0),"")</f>
        <v/>
      </c>
      <c r="B387" s="9">
        <f>'[1]TCE - ANEXO III - Preencher'!C396</f>
        <v>0</v>
      </c>
      <c r="C387" s="10"/>
      <c r="D387" s="11">
        <f>'[1]TCE - ANEXO III - Preencher'!E366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(OCULTAR)'!$P$3:$R$56,3,0),"")</f>
        <v/>
      </c>
      <c r="B388" s="9">
        <f>'[1]TCE - ANEXO III - Preencher'!C397</f>
        <v>0</v>
      </c>
      <c r="C388" s="10"/>
      <c r="D388" s="11">
        <f>'[1]TCE - ANEXO III - Preencher'!E367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(OCULTAR)'!$P$3:$R$56,3,0),"")</f>
        <v/>
      </c>
      <c r="B389" s="9">
        <f>'[1]TCE - ANEXO III - Preencher'!C398</f>
        <v>0</v>
      </c>
      <c r="C389" s="10"/>
      <c r="D389" s="11">
        <f>'[1]TCE - ANEXO III - Preencher'!E368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(OCULTAR)'!$P$3:$R$56,3,0),"")</f>
        <v/>
      </c>
      <c r="B390" s="9">
        <f>'[1]TCE - ANEXO III - Preencher'!C399</f>
        <v>0</v>
      </c>
      <c r="C390" s="10"/>
      <c r="D390" s="11">
        <f>'[1]TCE - ANEXO III - Preencher'!E369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(OCULTAR)'!$P$3:$R$56,3,0),"")</f>
        <v/>
      </c>
      <c r="B391" s="9">
        <f>'[1]TCE - ANEXO III - Preencher'!C400</f>
        <v>0</v>
      </c>
      <c r="C391" s="10"/>
      <c r="D391" s="11">
        <f>'[1]TCE - ANEXO III - Preencher'!E370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(OCULTAR)'!$P$3:$R$56,3,0),"")</f>
        <v/>
      </c>
      <c r="B392" s="9">
        <f>'[1]TCE - ANEXO III - Preencher'!C401</f>
        <v>0</v>
      </c>
      <c r="C392" s="10"/>
      <c r="D392" s="11">
        <f>'[1]TCE - ANEXO III - Preencher'!E371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(OCULTAR)'!$P$3:$R$56,3,0),"")</f>
        <v/>
      </c>
      <c r="B393" s="9">
        <f>'[1]TCE - ANEXO III - Preencher'!C402</f>
        <v>0</v>
      </c>
      <c r="C393" s="10"/>
      <c r="D393" s="11">
        <f>'[1]TCE - ANEXO III - Preencher'!E372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(OCULTAR)'!$P$3:$R$56,3,0),"")</f>
        <v/>
      </c>
      <c r="B394" s="9">
        <f>'[1]TCE - ANEXO III - Preencher'!C403</f>
        <v>0</v>
      </c>
      <c r="C394" s="10"/>
      <c r="D394" s="11">
        <f>'[1]TCE - ANEXO III - Preencher'!E373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(OCULTAR)'!$P$3:$R$56,3,0),"")</f>
        <v/>
      </c>
      <c r="B395" s="9">
        <f>'[1]TCE - ANEXO III - Preencher'!C404</f>
        <v>0</v>
      </c>
      <c r="C395" s="10"/>
      <c r="D395" s="11">
        <f>'[1]TCE - ANEXO III - Preencher'!E374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(OCULTAR)'!$P$3:$R$56,3,0),"")</f>
        <v/>
      </c>
      <c r="B396" s="9">
        <f>'[1]TCE - ANEXO III - Preencher'!C405</f>
        <v>0</v>
      </c>
      <c r="C396" s="10"/>
      <c r="D396" s="11">
        <f>'[1]TCE - ANEXO III - Preencher'!E375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(OCULTAR)'!$P$3:$R$56,3,0),"")</f>
        <v/>
      </c>
      <c r="B397" s="9">
        <f>'[1]TCE - ANEXO III - Preencher'!C406</f>
        <v>0</v>
      </c>
      <c r="C397" s="10"/>
      <c r="D397" s="11">
        <f>'[1]TCE - ANEXO III - Preencher'!E376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(OCULTAR)'!$P$3:$R$56,3,0),"")</f>
        <v/>
      </c>
      <c r="B398" s="9">
        <f>'[1]TCE - ANEXO III - Preencher'!C407</f>
        <v>0</v>
      </c>
      <c r="C398" s="10"/>
      <c r="D398" s="11">
        <f>'[1]TCE - ANEXO III - Preencher'!E377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(OCULTAR)'!$P$3:$R$56,3,0),"")</f>
        <v/>
      </c>
      <c r="B399" s="9">
        <f>'[1]TCE - ANEXO III - Preencher'!C408</f>
        <v>0</v>
      </c>
      <c r="C399" s="10"/>
      <c r="D399" s="11">
        <f>'[1]TCE - ANEXO III - Preencher'!E378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(OCULTAR)'!$P$3:$R$56,3,0),"")</f>
        <v/>
      </c>
      <c r="B400" s="9">
        <f>'[1]TCE - ANEXO III - Preencher'!C409</f>
        <v>0</v>
      </c>
      <c r="C400" s="10"/>
      <c r="D400" s="11">
        <f>'[1]TCE - ANEXO III - Preencher'!E379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(OCULTAR)'!$P$3:$R$56,3,0),"")</f>
        <v/>
      </c>
      <c r="B401" s="9">
        <f>'[1]TCE - ANEXO III - Preencher'!C410</f>
        <v>0</v>
      </c>
      <c r="C401" s="10"/>
      <c r="D401" s="11">
        <f>'[1]TCE - ANEXO III - Preencher'!E380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(OCULTAR)'!$P$3:$R$56,3,0),"")</f>
        <v/>
      </c>
      <c r="B402" s="9">
        <f>'[1]TCE - ANEXO III - Preencher'!C411</f>
        <v>0</v>
      </c>
      <c r="C402" s="10"/>
      <c r="D402" s="11">
        <f>'[1]TCE - ANEXO III - Preencher'!E381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(OCULTAR)'!$P$3:$R$56,3,0),"")</f>
        <v/>
      </c>
      <c r="B403" s="9">
        <f>'[1]TCE - ANEXO III - Preencher'!C412</f>
        <v>0</v>
      </c>
      <c r="C403" s="10"/>
      <c r="D403" s="11">
        <f>'[1]TCE - ANEXO III - Preencher'!E382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(OCULTAR)'!$P$3:$R$56,3,0),"")</f>
        <v/>
      </c>
      <c r="B404" s="9">
        <f>'[1]TCE - ANEXO III - Preencher'!C413</f>
        <v>0</v>
      </c>
      <c r="C404" s="10"/>
      <c r="D404" s="11">
        <f>'[1]TCE - ANEXO III - Preencher'!E383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(OCULTAR)'!$P$3:$R$56,3,0),"")</f>
        <v/>
      </c>
      <c r="B405" s="9">
        <f>'[1]TCE - ANEXO III - Preencher'!C414</f>
        <v>0</v>
      </c>
      <c r="C405" s="10"/>
      <c r="D405" s="11">
        <f>'[1]TCE - ANEXO III - Preencher'!E384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(OCULTAR)'!$P$3:$R$56,3,0),"")</f>
        <v/>
      </c>
      <c r="B406" s="9">
        <f>'[1]TCE - ANEXO III - Preencher'!C415</f>
        <v>0</v>
      </c>
      <c r="C406" s="10"/>
      <c r="D406" s="11">
        <f>'[1]TCE - ANEXO III - Preencher'!E385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(OCULTAR)'!$P$3:$R$56,3,0),"")</f>
        <v/>
      </c>
      <c r="B407" s="9">
        <f>'[1]TCE - ANEXO III - Preencher'!C416</f>
        <v>0</v>
      </c>
      <c r="C407" s="10"/>
      <c r="D407" s="11">
        <f>'[1]TCE - ANEXO III - Preencher'!E386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(OCULTAR)'!$P$3:$R$56,3,0),"")</f>
        <v/>
      </c>
      <c r="B408" s="9">
        <f>'[1]TCE - ANEXO III - Preencher'!C417</f>
        <v>0</v>
      </c>
      <c r="C408" s="10"/>
      <c r="D408" s="11">
        <f>'[1]TCE - ANEXO III - Preencher'!E387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(OCULTAR)'!$P$3:$R$56,3,0),"")</f>
        <v/>
      </c>
      <c r="B409" s="9">
        <f>'[1]TCE - ANEXO III - Preencher'!C418</f>
        <v>0</v>
      </c>
      <c r="C409" s="10"/>
      <c r="D409" s="11">
        <f>'[1]TCE - ANEXO III - Preencher'!E388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(OCULTAR)'!$P$3:$R$56,3,0),"")</f>
        <v/>
      </c>
      <c r="B410" s="9">
        <f>'[1]TCE - ANEXO III - Preencher'!C419</f>
        <v>0</v>
      </c>
      <c r="C410" s="10"/>
      <c r="D410" s="11">
        <f>'[1]TCE - ANEXO III - Preencher'!E389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(OCULTAR)'!$P$3:$R$56,3,0),"")</f>
        <v/>
      </c>
      <c r="B411" s="9">
        <f>'[1]TCE - ANEXO III - Preencher'!C420</f>
        <v>0</v>
      </c>
      <c r="C411" s="10"/>
      <c r="D411" s="11">
        <f>'[1]TCE - ANEXO III - Preencher'!E390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(OCULTAR)'!$P$3:$R$56,3,0),"")</f>
        <v/>
      </c>
      <c r="B412" s="9">
        <f>'[1]TCE - ANEXO III - Preencher'!C421</f>
        <v>0</v>
      </c>
      <c r="C412" s="10"/>
      <c r="D412" s="11">
        <f>'[1]TCE - ANEXO III - Preencher'!E391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(OCULTAR)'!$P$3:$R$56,3,0),"")</f>
        <v/>
      </c>
      <c r="B413" s="9">
        <f>'[1]TCE - ANEXO III - Preencher'!C422</f>
        <v>0</v>
      </c>
      <c r="C413" s="10"/>
      <c r="D413" s="11">
        <f>'[1]TCE - ANEXO III - Preencher'!E392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(OCULTAR)'!$P$3:$R$56,3,0),"")</f>
        <v/>
      </c>
      <c r="B414" s="9">
        <f>'[1]TCE - ANEXO III - Preencher'!C423</f>
        <v>0</v>
      </c>
      <c r="C414" s="10"/>
      <c r="D414" s="11">
        <f>'[1]TCE - ANEXO III - Preencher'!E393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(OCULTAR)'!$P$3:$R$56,3,0),"")</f>
        <v/>
      </c>
      <c r="B415" s="9">
        <f>'[1]TCE - ANEXO III - Preencher'!C424</f>
        <v>0</v>
      </c>
      <c r="C415" s="10"/>
      <c r="D415" s="11">
        <f>'[1]TCE - ANEXO III - Preencher'!E394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(OCULTAR)'!$P$3:$R$56,3,0),"")</f>
        <v/>
      </c>
      <c r="B416" s="9">
        <f>'[1]TCE - ANEXO III - Preencher'!C425</f>
        <v>0</v>
      </c>
      <c r="C416" s="10"/>
      <c r="D416" s="11">
        <f>'[1]TCE - ANEXO III - Preencher'!E395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(OCULTAR)'!$P$3:$R$56,3,0),"")</f>
        <v/>
      </c>
      <c r="B417" s="9">
        <f>'[1]TCE - ANEXO III - Preencher'!C426</f>
        <v>0</v>
      </c>
      <c r="C417" s="10"/>
      <c r="D417" s="11">
        <f>'[1]TCE - ANEXO III - Preencher'!E396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(OCULTAR)'!$P$3:$R$56,3,0),"")</f>
        <v/>
      </c>
      <c r="B418" s="9">
        <f>'[1]TCE - ANEXO III - Preencher'!C427</f>
        <v>0</v>
      </c>
      <c r="C418" s="10"/>
      <c r="D418" s="11">
        <f>'[1]TCE - ANEXO III - Preencher'!E397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(OCULTAR)'!$P$3:$R$56,3,0),"")</f>
        <v/>
      </c>
      <c r="B419" s="9">
        <f>'[1]TCE - ANEXO III - Preencher'!C428</f>
        <v>0</v>
      </c>
      <c r="C419" s="10"/>
      <c r="D419" s="11">
        <f>'[1]TCE - ANEXO III - Preencher'!E398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(OCULTAR)'!$P$3:$R$56,3,0),"")</f>
        <v/>
      </c>
      <c r="B420" s="9">
        <f>'[1]TCE - ANEXO III - Preencher'!C429</f>
        <v>0</v>
      </c>
      <c r="C420" s="10"/>
      <c r="D420" s="11">
        <f>'[1]TCE - ANEXO III - Preencher'!E399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(OCULTAR)'!$P$3:$R$56,3,0),"")</f>
        <v/>
      </c>
      <c r="B421" s="9">
        <f>'[1]TCE - ANEXO III - Preencher'!C430</f>
        <v>0</v>
      </c>
      <c r="C421" s="10"/>
      <c r="D421" s="11">
        <f>'[1]TCE - ANEXO III - Preencher'!E400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(OCULTAR)'!$P$3:$R$56,3,0),"")</f>
        <v/>
      </c>
      <c r="B422" s="9">
        <f>'[1]TCE - ANEXO III - Preencher'!C431</f>
        <v>0</v>
      </c>
      <c r="C422" s="10"/>
      <c r="D422" s="11">
        <f>'[1]TCE - ANEXO III - Preencher'!E401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(OCULTAR)'!$P$3:$R$56,3,0),"")</f>
        <v/>
      </c>
      <c r="B423" s="9">
        <f>'[1]TCE - ANEXO III - Preencher'!C432</f>
        <v>0</v>
      </c>
      <c r="C423" s="10"/>
      <c r="D423" s="11">
        <f>'[1]TCE - ANEXO III - Preencher'!E402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(OCULTAR)'!$P$3:$R$56,3,0),"")</f>
        <v/>
      </c>
      <c r="B424" s="9">
        <f>'[1]TCE - ANEXO III - Preencher'!C433</f>
        <v>0</v>
      </c>
      <c r="C424" s="10"/>
      <c r="D424" s="11">
        <f>'[1]TCE - ANEXO III - Preencher'!E403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(OCULTAR)'!$P$3:$R$56,3,0),"")</f>
        <v/>
      </c>
      <c r="B425" s="9">
        <f>'[1]TCE - ANEXO III - Preencher'!C434</f>
        <v>0</v>
      </c>
      <c r="C425" s="10"/>
      <c r="D425" s="11">
        <f>'[1]TCE - ANEXO III - Preencher'!E404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(OCULTAR)'!$P$3:$R$56,3,0),"")</f>
        <v/>
      </c>
      <c r="B426" s="9">
        <f>'[1]TCE - ANEXO III - Preencher'!C435</f>
        <v>0</v>
      </c>
      <c r="C426" s="10"/>
      <c r="D426" s="11">
        <f>'[1]TCE - ANEXO III - Preencher'!E405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(OCULTAR)'!$P$3:$R$56,3,0),"")</f>
        <v/>
      </c>
      <c r="B427" s="9">
        <f>'[1]TCE - ANEXO III - Preencher'!C436</f>
        <v>0</v>
      </c>
      <c r="C427" s="10"/>
      <c r="D427" s="11">
        <f>'[1]TCE - ANEXO III - Preencher'!E406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(OCULTAR)'!$P$3:$R$56,3,0),"")</f>
        <v/>
      </c>
      <c r="B428" s="9">
        <f>'[1]TCE - ANEXO III - Preencher'!C437</f>
        <v>0</v>
      </c>
      <c r="C428" s="10"/>
      <c r="D428" s="11">
        <f>'[1]TCE - ANEXO III - Preencher'!E407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(OCULTAR)'!$P$3:$R$56,3,0),"")</f>
        <v/>
      </c>
      <c r="B429" s="9">
        <f>'[1]TCE - ANEXO III - Preencher'!C438</f>
        <v>0</v>
      </c>
      <c r="C429" s="10"/>
      <c r="D429" s="11">
        <f>'[1]TCE - ANEXO III - Preencher'!E408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(OCULTAR)'!$P$3:$R$56,3,0),"")</f>
        <v/>
      </c>
      <c r="B430" s="9">
        <f>'[1]TCE - ANEXO III - Preencher'!C439</f>
        <v>0</v>
      </c>
      <c r="C430" s="10"/>
      <c r="D430" s="11">
        <f>'[1]TCE - ANEXO III - Preencher'!E409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(OCULTAR)'!$P$3:$R$56,3,0),"")</f>
        <v/>
      </c>
      <c r="B431" s="9">
        <f>'[1]TCE - ANEXO III - Preencher'!C440</f>
        <v>0</v>
      </c>
      <c r="C431" s="10"/>
      <c r="D431" s="11">
        <f>'[1]TCE - ANEXO III - Preencher'!E410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(OCULTAR)'!$P$3:$R$56,3,0),"")</f>
        <v/>
      </c>
      <c r="B432" s="9">
        <f>'[1]TCE - ANEXO III - Preencher'!C441</f>
        <v>0</v>
      </c>
      <c r="C432" s="10"/>
      <c r="D432" s="11">
        <f>'[1]TCE - ANEXO III - Preencher'!E411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(OCULTAR)'!$P$3:$R$56,3,0),"")</f>
        <v/>
      </c>
      <c r="B433" s="9">
        <f>'[1]TCE - ANEXO III - Preencher'!C442</f>
        <v>0</v>
      </c>
      <c r="C433" s="10"/>
      <c r="D433" s="11">
        <f>'[1]TCE - ANEXO III - Preencher'!E412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(OCULTAR)'!$P$3:$R$56,3,0),"")</f>
        <v/>
      </c>
      <c r="B434" s="9">
        <f>'[1]TCE - ANEXO III - Preencher'!C443</f>
        <v>0</v>
      </c>
      <c r="C434" s="10"/>
      <c r="D434" s="11">
        <f>'[1]TCE - ANEXO III - Preencher'!E413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(OCULTAR)'!$P$3:$R$56,3,0),"")</f>
        <v/>
      </c>
      <c r="B435" s="9">
        <f>'[1]TCE - ANEXO III - Preencher'!C444</f>
        <v>0</v>
      </c>
      <c r="C435" s="10"/>
      <c r="D435" s="11">
        <f>'[1]TCE - ANEXO III - Preencher'!E414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(OCULTAR)'!$P$3:$R$56,3,0),"")</f>
        <v/>
      </c>
      <c r="B436" s="9">
        <f>'[1]TCE - ANEXO III - Preencher'!C445</f>
        <v>0</v>
      </c>
      <c r="C436" s="10"/>
      <c r="D436" s="11">
        <f>'[1]TCE - ANEXO III - Preencher'!E415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(OCULTAR)'!$P$3:$R$56,3,0),"")</f>
        <v/>
      </c>
      <c r="B437" s="9">
        <f>'[1]TCE - ANEXO III - Preencher'!C446</f>
        <v>0</v>
      </c>
      <c r="C437" s="10"/>
      <c r="D437" s="11">
        <f>'[1]TCE - ANEXO III - Preencher'!E416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(OCULTAR)'!$P$3:$R$56,3,0),"")</f>
        <v/>
      </c>
      <c r="B438" s="9">
        <f>'[1]TCE - ANEXO III - Preencher'!C447</f>
        <v>0</v>
      </c>
      <c r="C438" s="10"/>
      <c r="D438" s="11">
        <f>'[1]TCE - ANEXO III - Preencher'!E417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(OCULTAR)'!$P$3:$R$56,3,0),"")</f>
        <v/>
      </c>
      <c r="B439" s="9">
        <f>'[1]TCE - ANEXO III - Preencher'!C448</f>
        <v>0</v>
      </c>
      <c r="C439" s="10"/>
      <c r="D439" s="11">
        <f>'[1]TCE - ANEXO III - Preencher'!E418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(OCULTAR)'!$P$3:$R$56,3,0),"")</f>
        <v/>
      </c>
      <c r="B440" s="9">
        <f>'[1]TCE - ANEXO III - Preencher'!C449</f>
        <v>0</v>
      </c>
      <c r="C440" s="10"/>
      <c r="D440" s="11">
        <f>'[1]TCE - ANEXO III - Preencher'!E419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(OCULTAR)'!$P$3:$R$56,3,0),"")</f>
        <v/>
      </c>
      <c r="B441" s="9">
        <f>'[1]TCE - ANEXO III - Preencher'!C450</f>
        <v>0</v>
      </c>
      <c r="C441" s="10"/>
      <c r="D441" s="11">
        <f>'[1]TCE - ANEXO III - Preencher'!E420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(OCULTAR)'!$P$3:$R$56,3,0),"")</f>
        <v/>
      </c>
      <c r="B442" s="9">
        <f>'[1]TCE - ANEXO III - Preencher'!C451</f>
        <v>0</v>
      </c>
      <c r="C442" s="10"/>
      <c r="D442" s="11">
        <f>'[1]TCE - ANEXO III - Preencher'!E421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(OCULTAR)'!$P$3:$R$56,3,0),"")</f>
        <v/>
      </c>
      <c r="B443" s="9">
        <f>'[1]TCE - ANEXO III - Preencher'!C452</f>
        <v>0</v>
      </c>
      <c r="C443" s="10"/>
      <c r="D443" s="11">
        <f>'[1]TCE - ANEXO III - Preencher'!E422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(OCULTAR)'!$P$3:$R$56,3,0),"")</f>
        <v/>
      </c>
      <c r="B444" s="9">
        <f>'[1]TCE - ANEXO III - Preencher'!C453</f>
        <v>0</v>
      </c>
      <c r="C444" s="10"/>
      <c r="D444" s="11">
        <f>'[1]TCE - ANEXO III - Preencher'!E423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(OCULTAR)'!$P$3:$R$56,3,0),"")</f>
        <v/>
      </c>
      <c r="B445" s="9">
        <f>'[1]TCE - ANEXO III - Preencher'!C454</f>
        <v>0</v>
      </c>
      <c r="C445" s="10"/>
      <c r="D445" s="11">
        <f>'[1]TCE - ANEXO III - Preencher'!E424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(OCULTAR)'!$P$3:$R$56,3,0),"")</f>
        <v/>
      </c>
      <c r="B446" s="9">
        <f>'[1]TCE - ANEXO III - Preencher'!C455</f>
        <v>0</v>
      </c>
      <c r="C446" s="10"/>
      <c r="D446" s="11">
        <f>'[1]TCE - ANEXO III - Preencher'!E425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(OCULTAR)'!$P$3:$R$56,3,0),"")</f>
        <v/>
      </c>
      <c r="B447" s="9">
        <f>'[1]TCE - ANEXO III - Preencher'!C456</f>
        <v>0</v>
      </c>
      <c r="C447" s="10"/>
      <c r="D447" s="11">
        <f>'[1]TCE - ANEXO III - Preencher'!E426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(OCULTAR)'!$P$3:$R$56,3,0),"")</f>
        <v/>
      </c>
      <c r="B448" s="9">
        <f>'[1]TCE - ANEXO III - Preencher'!C457</f>
        <v>0</v>
      </c>
      <c r="C448" s="10"/>
      <c r="D448" s="11">
        <f>'[1]TCE - ANEXO III - Preencher'!E427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(OCULTAR)'!$P$3:$R$56,3,0),"")</f>
        <v/>
      </c>
      <c r="B449" s="9">
        <f>'[1]TCE - ANEXO III - Preencher'!C458</f>
        <v>0</v>
      </c>
      <c r="C449" s="10"/>
      <c r="D449" s="11">
        <f>'[1]TCE - ANEXO III - Preencher'!E428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(OCULTAR)'!$P$3:$R$56,3,0),"")</f>
        <v/>
      </c>
      <c r="B450" s="9">
        <f>'[1]TCE - ANEXO III - Preencher'!C459</f>
        <v>0</v>
      </c>
      <c r="C450" s="10"/>
      <c r="D450" s="11">
        <f>'[1]TCE - ANEXO III - Preencher'!E429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(OCULTAR)'!$P$3:$R$56,3,0),"")</f>
        <v/>
      </c>
      <c r="B451" s="9">
        <f>'[1]TCE - ANEXO III - Preencher'!C460</f>
        <v>0</v>
      </c>
      <c r="C451" s="10"/>
      <c r="D451" s="11">
        <f>'[1]TCE - ANEXO III - Preencher'!E430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(OCULTAR)'!$P$3:$R$56,3,0),"")</f>
        <v/>
      </c>
      <c r="B452" s="9">
        <f>'[1]TCE - ANEXO III - Preencher'!C461</f>
        <v>0</v>
      </c>
      <c r="C452" s="10"/>
      <c r="D452" s="11">
        <f>'[1]TCE - ANEXO III - Preencher'!E431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(OCULTAR)'!$P$3:$R$56,3,0),"")</f>
        <v/>
      </c>
      <c r="B453" s="9">
        <f>'[1]TCE - ANEXO III - Preencher'!C462</f>
        <v>0</v>
      </c>
      <c r="C453" s="10"/>
      <c r="D453" s="11">
        <f>'[1]TCE - ANEXO III - Preencher'!E432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(OCULTAR)'!$P$3:$R$56,3,0),"")</f>
        <v/>
      </c>
      <c r="B454" s="9">
        <f>'[1]TCE - ANEXO III - Preencher'!C463</f>
        <v>0</v>
      </c>
      <c r="C454" s="10"/>
      <c r="D454" s="11">
        <f>'[1]TCE - ANEXO III - Preencher'!E433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(OCULTAR)'!$P$3:$R$56,3,0),"")</f>
        <v/>
      </c>
      <c r="B455" s="9">
        <f>'[1]TCE - ANEXO III - Preencher'!C464</f>
        <v>0</v>
      </c>
      <c r="C455" s="10"/>
      <c r="D455" s="11">
        <f>'[1]TCE - ANEXO III - Preencher'!E434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(OCULTAR)'!$P$3:$R$56,3,0),"")</f>
        <v/>
      </c>
      <c r="B456" s="9">
        <f>'[1]TCE - ANEXO III - Preencher'!C465</f>
        <v>0</v>
      </c>
      <c r="C456" s="10"/>
      <c r="D456" s="11">
        <f>'[1]TCE - ANEXO III - Preencher'!E435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(OCULTAR)'!$P$3:$R$56,3,0),"")</f>
        <v/>
      </c>
      <c r="B457" s="9">
        <f>'[1]TCE - ANEXO III - Preencher'!C466</f>
        <v>0</v>
      </c>
      <c r="C457" s="10"/>
      <c r="D457" s="11">
        <f>'[1]TCE - ANEXO III - Preencher'!E436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(OCULTAR)'!$P$3:$R$56,3,0),"")</f>
        <v/>
      </c>
      <c r="B458" s="9">
        <f>'[1]TCE - ANEXO III - Preencher'!C467</f>
        <v>0</v>
      </c>
      <c r="C458" s="10"/>
      <c r="D458" s="11">
        <f>'[1]TCE - ANEXO III - Preencher'!E437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(OCULTAR)'!$P$3:$R$56,3,0),"")</f>
        <v/>
      </c>
      <c r="B459" s="9">
        <f>'[1]TCE - ANEXO III - Preencher'!C468</f>
        <v>0</v>
      </c>
      <c r="C459" s="10"/>
      <c r="D459" s="11">
        <f>'[1]TCE - ANEXO III - Preencher'!E438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(OCULTAR)'!$P$3:$R$56,3,0),"")</f>
        <v/>
      </c>
      <c r="B460" s="9">
        <f>'[1]TCE - ANEXO III - Preencher'!C469</f>
        <v>0</v>
      </c>
      <c r="C460" s="10"/>
      <c r="D460" s="11">
        <f>'[1]TCE - ANEXO III - Preencher'!E439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(OCULTAR)'!$P$3:$R$56,3,0),"")</f>
        <v/>
      </c>
      <c r="B461" s="9">
        <f>'[1]TCE - ANEXO III - Preencher'!C470</f>
        <v>0</v>
      </c>
      <c r="C461" s="10"/>
      <c r="D461" s="11">
        <f>'[1]TCE - ANEXO III - Preencher'!E440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(OCULTAR)'!$P$3:$R$56,3,0),"")</f>
        <v/>
      </c>
      <c r="B462" s="9">
        <f>'[1]TCE - ANEXO III - Preencher'!C471</f>
        <v>0</v>
      </c>
      <c r="C462" s="10"/>
      <c r="D462" s="11">
        <f>'[1]TCE - ANEXO III - Preencher'!E441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(OCULTAR)'!$P$3:$R$56,3,0),"")</f>
        <v/>
      </c>
      <c r="B463" s="9">
        <f>'[1]TCE - ANEXO III - Preencher'!C472</f>
        <v>0</v>
      </c>
      <c r="C463" s="10"/>
      <c r="D463" s="11">
        <f>'[1]TCE - ANEXO III - Preencher'!E442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(OCULTAR)'!$P$3:$R$56,3,0),"")</f>
        <v/>
      </c>
      <c r="B464" s="9">
        <f>'[1]TCE - ANEXO III - Preencher'!C473</f>
        <v>0</v>
      </c>
      <c r="C464" s="10"/>
      <c r="D464" s="11">
        <f>'[1]TCE - ANEXO III - Preencher'!E443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(OCULTAR)'!$P$3:$R$56,3,0),"")</f>
        <v/>
      </c>
      <c r="B465" s="9">
        <f>'[1]TCE - ANEXO III - Preencher'!C474</f>
        <v>0</v>
      </c>
      <c r="C465" s="10"/>
      <c r="D465" s="11">
        <f>'[1]TCE - ANEXO III - Preencher'!E444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(OCULTAR)'!$P$3:$R$56,3,0),"")</f>
        <v/>
      </c>
      <c r="B466" s="9">
        <f>'[1]TCE - ANEXO III - Preencher'!C475</f>
        <v>0</v>
      </c>
      <c r="C466" s="10"/>
      <c r="D466" s="11">
        <f>'[1]TCE - ANEXO III - Preencher'!E445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(OCULTAR)'!$P$3:$R$56,3,0),"")</f>
        <v/>
      </c>
      <c r="B467" s="9">
        <f>'[1]TCE - ANEXO III - Preencher'!C476</f>
        <v>0</v>
      </c>
      <c r="C467" s="10"/>
      <c r="D467" s="11">
        <f>'[1]TCE - ANEXO III - Preencher'!E446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(OCULTAR)'!$P$3:$R$56,3,0),"")</f>
        <v/>
      </c>
      <c r="B468" s="9">
        <f>'[1]TCE - ANEXO III - Preencher'!C477</f>
        <v>0</v>
      </c>
      <c r="C468" s="10"/>
      <c r="D468" s="11">
        <f>'[1]TCE - ANEXO III - Preencher'!E447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(OCULTAR)'!$P$3:$R$56,3,0),"")</f>
        <v/>
      </c>
      <c r="B469" s="9">
        <f>'[1]TCE - ANEXO III - Preencher'!C478</f>
        <v>0</v>
      </c>
      <c r="C469" s="10"/>
      <c r="D469" s="11">
        <f>'[1]TCE - ANEXO III - Preencher'!E448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(OCULTAR)'!$P$3:$R$56,3,0),"")</f>
        <v/>
      </c>
      <c r="B470" s="9">
        <f>'[1]TCE - ANEXO III - Preencher'!C479</f>
        <v>0</v>
      </c>
      <c r="C470" s="10"/>
      <c r="D470" s="11">
        <f>'[1]TCE - ANEXO III - Preencher'!E449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(OCULTAR)'!$P$3:$R$56,3,0),"")</f>
        <v/>
      </c>
      <c r="B471" s="9">
        <f>'[1]TCE - ANEXO III - Preencher'!C480</f>
        <v>0</v>
      </c>
      <c r="C471" s="10"/>
      <c r="D471" s="11">
        <f>'[1]TCE - ANEXO III - Preencher'!E450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(OCULTAR)'!$P$3:$R$56,3,0),"")</f>
        <v/>
      </c>
      <c r="B472" s="9">
        <f>'[1]TCE - ANEXO III - Preencher'!C481</f>
        <v>0</v>
      </c>
      <c r="C472" s="10"/>
      <c r="D472" s="11">
        <f>'[1]TCE - ANEXO III - Preencher'!E451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(OCULTAR)'!$P$3:$R$56,3,0),"")</f>
        <v/>
      </c>
      <c r="B473" s="9">
        <f>'[1]TCE - ANEXO III - Preencher'!C482</f>
        <v>0</v>
      </c>
      <c r="C473" s="10"/>
      <c r="D473" s="11">
        <f>'[1]TCE - ANEXO III - Preencher'!E452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(OCULTAR)'!$P$3:$R$56,3,0),"")</f>
        <v/>
      </c>
      <c r="B474" s="9">
        <f>'[1]TCE - ANEXO III - Preencher'!C483</f>
        <v>0</v>
      </c>
      <c r="C474" s="10"/>
      <c r="D474" s="11">
        <f>'[1]TCE - ANEXO III - Preencher'!E453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(OCULTAR)'!$P$3:$R$56,3,0),"")</f>
        <v/>
      </c>
      <c r="B475" s="9">
        <f>'[1]TCE - ANEXO III - Preencher'!C484</f>
        <v>0</v>
      </c>
      <c r="C475" s="10"/>
      <c r="D475" s="11">
        <f>'[1]TCE - ANEXO III - Preencher'!E454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(OCULTAR)'!$P$3:$R$56,3,0),"")</f>
        <v/>
      </c>
      <c r="B476" s="9">
        <f>'[1]TCE - ANEXO III - Preencher'!C485</f>
        <v>0</v>
      </c>
      <c r="C476" s="10"/>
      <c r="D476" s="11">
        <f>'[1]TCE - ANEXO III - Preencher'!E455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(OCULTAR)'!$P$3:$R$56,3,0),"")</f>
        <v/>
      </c>
      <c r="B477" s="9">
        <f>'[1]TCE - ANEXO III - Preencher'!C486</f>
        <v>0</v>
      </c>
      <c r="C477" s="10"/>
      <c r="D477" s="11">
        <f>'[1]TCE - ANEXO III - Preencher'!E456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(OCULTAR)'!$P$3:$R$56,3,0),"")</f>
        <v/>
      </c>
      <c r="B478" s="9">
        <f>'[1]TCE - ANEXO III - Preencher'!C487</f>
        <v>0</v>
      </c>
      <c r="C478" s="10"/>
      <c r="D478" s="11">
        <f>'[1]TCE - ANEXO III - Preencher'!E457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(OCULTAR)'!$P$3:$R$56,3,0),"")</f>
        <v/>
      </c>
      <c r="B479" s="9">
        <f>'[1]TCE - ANEXO III - Preencher'!C488</f>
        <v>0</v>
      </c>
      <c r="C479" s="10"/>
      <c r="D479" s="11">
        <f>'[1]TCE - ANEXO III - Preencher'!E458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(OCULTAR)'!$P$3:$R$56,3,0),"")</f>
        <v/>
      </c>
      <c r="B480" s="9">
        <f>'[1]TCE - ANEXO III - Preencher'!C489</f>
        <v>0</v>
      </c>
      <c r="C480" s="10"/>
      <c r="D480" s="11">
        <f>'[1]TCE - ANEXO III - Preencher'!E459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(OCULTAR)'!$P$3:$R$56,3,0),"")</f>
        <v/>
      </c>
      <c r="B481" s="9">
        <f>'[1]TCE - ANEXO III - Preencher'!C490</f>
        <v>0</v>
      </c>
      <c r="C481" s="10"/>
      <c r="D481" s="11">
        <f>'[1]TCE - ANEXO III - Preencher'!E460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(OCULTAR)'!$P$3:$R$56,3,0),"")</f>
        <v/>
      </c>
      <c r="B482" s="9">
        <f>'[1]TCE - ANEXO III - Preencher'!C491</f>
        <v>0</v>
      </c>
      <c r="C482" s="10"/>
      <c r="D482" s="11">
        <f>'[1]TCE - ANEXO III - Preencher'!E461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(OCULTAR)'!$P$3:$R$56,3,0),"")</f>
        <v/>
      </c>
      <c r="B483" s="9">
        <f>'[1]TCE - ANEXO III - Preencher'!C492</f>
        <v>0</v>
      </c>
      <c r="C483" s="10"/>
      <c r="D483" s="11">
        <f>'[1]TCE - ANEXO III - Preencher'!E462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(OCULTAR)'!$P$3:$R$56,3,0),"")</f>
        <v/>
      </c>
      <c r="B484" s="9">
        <f>'[1]TCE - ANEXO III - Preencher'!C493</f>
        <v>0</v>
      </c>
      <c r="C484" s="10"/>
      <c r="D484" s="11">
        <f>'[1]TCE - ANEXO III - Preencher'!E463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(OCULTAR)'!$P$3:$R$56,3,0),"")</f>
        <v/>
      </c>
      <c r="B485" s="9">
        <f>'[1]TCE - ANEXO III - Preencher'!C494</f>
        <v>0</v>
      </c>
      <c r="C485" s="10"/>
      <c r="D485" s="11">
        <f>'[1]TCE - ANEXO III - Preencher'!E464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(OCULTAR)'!$P$3:$R$56,3,0),"")</f>
        <v/>
      </c>
      <c r="B486" s="9">
        <f>'[1]TCE - ANEXO III - Preencher'!C495</f>
        <v>0</v>
      </c>
      <c r="C486" s="10"/>
      <c r="D486" s="11">
        <f>'[1]TCE - ANEXO III - Preencher'!E465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(OCULTAR)'!$P$3:$R$56,3,0),"")</f>
        <v/>
      </c>
      <c r="B487" s="9">
        <f>'[1]TCE - ANEXO III - Preencher'!C496</f>
        <v>0</v>
      </c>
      <c r="C487" s="10"/>
      <c r="D487" s="11">
        <f>'[1]TCE - ANEXO III - Preencher'!E466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(OCULTAR)'!$P$3:$R$56,3,0),"")</f>
        <v/>
      </c>
      <c r="B488" s="9">
        <f>'[1]TCE - ANEXO III - Preencher'!C497</f>
        <v>0</v>
      </c>
      <c r="C488" s="10"/>
      <c r="D488" s="11">
        <f>'[1]TCE - ANEXO III - Preencher'!E467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(OCULTAR)'!$P$3:$R$56,3,0),"")</f>
        <v/>
      </c>
      <c r="B489" s="9">
        <f>'[1]TCE - ANEXO III - Preencher'!C498</f>
        <v>0</v>
      </c>
      <c r="C489" s="10"/>
      <c r="D489" s="11">
        <f>'[1]TCE - ANEXO III - Preencher'!E468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(OCULTAR)'!$P$3:$R$56,3,0),"")</f>
        <v/>
      </c>
      <c r="B490" s="9">
        <f>'[1]TCE - ANEXO III - Preencher'!C499</f>
        <v>0</v>
      </c>
      <c r="C490" s="10"/>
      <c r="D490" s="11">
        <f>'[1]TCE - ANEXO III - Preencher'!E469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(OCULTAR)'!$P$3:$R$56,3,0),"")</f>
        <v/>
      </c>
      <c r="B491" s="9">
        <f>'[1]TCE - ANEXO III - Preencher'!C500</f>
        <v>0</v>
      </c>
      <c r="C491" s="10"/>
      <c r="D491" s="11">
        <f>'[1]TCE - ANEXO III - Preencher'!E470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(OCULTAR)'!$P$3:$R$56,3,0),"")</f>
        <v/>
      </c>
      <c r="B492" s="9">
        <f>'[1]TCE - ANEXO III - Preencher'!C501</f>
        <v>0</v>
      </c>
      <c r="C492" s="10"/>
      <c r="D492" s="11">
        <f>'[1]TCE - ANEXO III - Preencher'!E471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(OCULTAR)'!$P$3:$R$56,3,0),"")</f>
        <v/>
      </c>
      <c r="B493" s="9">
        <f>'[1]TCE - ANEXO III - Preencher'!C502</f>
        <v>0</v>
      </c>
      <c r="C493" s="10"/>
      <c r="D493" s="11">
        <f>'[1]TCE - ANEXO III - Preencher'!E472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(OCULTAR)'!$P$3:$R$56,3,0),"")</f>
        <v/>
      </c>
      <c r="B494" s="9">
        <f>'[1]TCE - ANEXO III - Preencher'!C503</f>
        <v>0</v>
      </c>
      <c r="C494" s="10"/>
      <c r="D494" s="11">
        <f>'[1]TCE - ANEXO III - Preencher'!E473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(OCULTAR)'!$P$3:$R$56,3,0),"")</f>
        <v/>
      </c>
      <c r="B495" s="9">
        <f>'[1]TCE - ANEXO III - Preencher'!C504</f>
        <v>0</v>
      </c>
      <c r="C495" s="10"/>
      <c r="D495" s="11">
        <f>'[1]TCE - ANEXO III - Preencher'!E474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(OCULTAR)'!$P$3:$R$56,3,0),"")</f>
        <v/>
      </c>
      <c r="B496" s="9">
        <f>'[1]TCE - ANEXO III - Preencher'!C505</f>
        <v>0</v>
      </c>
      <c r="C496" s="10"/>
      <c r="D496" s="11">
        <f>'[1]TCE - ANEXO III - Preencher'!E475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(OCULTAR)'!$P$3:$R$56,3,0),"")</f>
        <v/>
      </c>
      <c r="B497" s="9">
        <f>'[1]TCE - ANEXO III - Preencher'!C506</f>
        <v>0</v>
      </c>
      <c r="C497" s="10"/>
      <c r="D497" s="11">
        <f>'[1]TCE - ANEXO III - Preencher'!E476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(OCULTAR)'!$P$3:$R$56,3,0),"")</f>
        <v/>
      </c>
      <c r="B498" s="9">
        <f>'[1]TCE - ANEXO III - Preencher'!C507</f>
        <v>0</v>
      </c>
      <c r="C498" s="10"/>
      <c r="D498" s="11">
        <f>'[1]TCE - ANEXO III - Preencher'!E477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(OCULTAR)'!$P$3:$R$56,3,0),"")</f>
        <v/>
      </c>
      <c r="B499" s="9">
        <f>'[1]TCE - ANEXO III - Preencher'!C508</f>
        <v>0</v>
      </c>
      <c r="C499" s="10"/>
      <c r="D499" s="11">
        <f>'[1]TCE - ANEXO III - Preencher'!E478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(OCULTAR)'!$P$3:$R$56,3,0),"")</f>
        <v/>
      </c>
      <c r="B500" s="9">
        <f>'[1]TCE - ANEXO III - Preencher'!C509</f>
        <v>0</v>
      </c>
      <c r="C500" s="10"/>
      <c r="D500" s="11">
        <f>'[1]TCE - ANEXO III - Preencher'!E479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(OCULTAR)'!$P$3:$R$56,3,0),"")</f>
        <v/>
      </c>
      <c r="B501" s="9">
        <f>'[1]TCE - ANEXO III - Preencher'!C510</f>
        <v>0</v>
      </c>
      <c r="C501" s="10"/>
      <c r="D501" s="11">
        <f>'[1]TCE - ANEXO III - Preencher'!E480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(OCULTAR)'!$P$3:$R$56,3,0),"")</f>
        <v/>
      </c>
      <c r="B502" s="9">
        <f>'[1]TCE - ANEXO III - Preencher'!C511</f>
        <v>0</v>
      </c>
      <c r="C502" s="10"/>
      <c r="D502" s="11">
        <f>'[1]TCE - ANEXO III - Preencher'!E481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(OCULTAR)'!$P$3:$R$56,3,0),"")</f>
        <v/>
      </c>
      <c r="B503" s="9">
        <f>'[1]TCE - ANEXO III - Preencher'!C512</f>
        <v>0</v>
      </c>
      <c r="C503" s="10"/>
      <c r="D503" s="11">
        <f>'[1]TCE - ANEXO III - Preencher'!E482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(OCULTAR)'!$P$3:$R$56,3,0),"")</f>
        <v/>
      </c>
      <c r="B504" s="9">
        <f>'[1]TCE - ANEXO III - Preencher'!C513</f>
        <v>0</v>
      </c>
      <c r="C504" s="10"/>
      <c r="D504" s="11">
        <f>'[1]TCE - ANEXO III - Preencher'!E483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(OCULTAR)'!$P$3:$R$56,3,0),"")</f>
        <v/>
      </c>
      <c r="B505" s="9">
        <f>'[1]TCE - ANEXO III - Preencher'!C514</f>
        <v>0</v>
      </c>
      <c r="C505" s="10"/>
      <c r="D505" s="11">
        <f>'[1]TCE - ANEXO III - Preencher'!E484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(OCULTAR)'!$P$3:$R$56,3,0),"")</f>
        <v/>
      </c>
      <c r="B506" s="9">
        <f>'[1]TCE - ANEXO III - Preencher'!C515</f>
        <v>0</v>
      </c>
      <c r="C506" s="10"/>
      <c r="D506" s="11">
        <f>'[1]TCE - ANEXO III - Preencher'!E485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(OCULTAR)'!$P$3:$R$56,3,0),"")</f>
        <v/>
      </c>
      <c r="B507" s="9">
        <f>'[1]TCE - ANEXO III - Preencher'!C516</f>
        <v>0</v>
      </c>
      <c r="C507" s="10"/>
      <c r="D507" s="11">
        <f>'[1]TCE - ANEXO III - Preencher'!E486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(OCULTAR)'!$P$3:$R$56,3,0),"")</f>
        <v/>
      </c>
      <c r="B508" s="9">
        <f>'[1]TCE - ANEXO III - Preencher'!C517</f>
        <v>0</v>
      </c>
      <c r="C508" s="10"/>
      <c r="D508" s="11">
        <f>'[1]TCE - ANEXO III - Preencher'!E487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(OCULTAR)'!$P$3:$R$56,3,0),"")</f>
        <v/>
      </c>
      <c r="B509" s="9">
        <f>'[1]TCE - ANEXO III - Preencher'!C518</f>
        <v>0</v>
      </c>
      <c r="C509" s="10"/>
      <c r="D509" s="11">
        <f>'[1]TCE - ANEXO III - Preencher'!E488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(OCULTAR)'!$P$3:$R$56,3,0),"")</f>
        <v/>
      </c>
      <c r="B510" s="9">
        <f>'[1]TCE - ANEXO III - Preencher'!C519</f>
        <v>0</v>
      </c>
      <c r="C510" s="10"/>
      <c r="D510" s="11">
        <f>'[1]TCE - ANEXO III - Preencher'!E489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(OCULTAR)'!$P$3:$R$56,3,0),"")</f>
        <v/>
      </c>
      <c r="B511" s="9">
        <f>'[1]TCE - ANEXO III - Preencher'!C520</f>
        <v>0</v>
      </c>
      <c r="C511" s="10"/>
      <c r="D511" s="11">
        <f>'[1]TCE - ANEXO III - Preencher'!E490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(OCULTAR)'!$P$3:$R$56,3,0),"")</f>
        <v/>
      </c>
      <c r="B512" s="9">
        <f>'[1]TCE - ANEXO III - Preencher'!C521</f>
        <v>0</v>
      </c>
      <c r="C512" s="10"/>
      <c r="D512" s="11">
        <f>'[1]TCE - ANEXO III - Preencher'!E491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(OCULTAR)'!$P$3:$R$56,3,0),"")</f>
        <v/>
      </c>
      <c r="B513" s="9">
        <f>'[1]TCE - ANEXO III - Preencher'!C522</f>
        <v>0</v>
      </c>
      <c r="C513" s="10"/>
      <c r="D513" s="11">
        <f>'[1]TCE - ANEXO III - Preencher'!E492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(OCULTAR)'!$P$3:$R$56,3,0),"")</f>
        <v/>
      </c>
      <c r="B514" s="9">
        <f>'[1]TCE - ANEXO III - Preencher'!C523</f>
        <v>0</v>
      </c>
      <c r="C514" s="10"/>
      <c r="D514" s="11">
        <f>'[1]TCE - ANEXO III - Preencher'!E493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(OCULTAR)'!$P$3:$R$56,3,0),"")</f>
        <v/>
      </c>
      <c r="B515" s="9">
        <f>'[1]TCE - ANEXO III - Preencher'!C524</f>
        <v>0</v>
      </c>
      <c r="C515" s="10"/>
      <c r="D515" s="11">
        <f>'[1]TCE - ANEXO III - Preencher'!E494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(OCULTAR)'!$P$3:$R$56,3,0),"")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(OCULTAR)'!$P$3:$R$56,3,0),"")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(OCULTAR)'!$P$3:$R$56,3,0),"")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(OCULTAR)'!$P$3:$R$56,3,0),"")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(OCULTAR)'!$P$3:$R$56,3,0),"")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(OCULTAR)'!$P$3:$R$56,3,0),"")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(OCULTAR)'!$P$3:$R$56,3,0),"")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(OCULTAR)'!$P$3:$R$56,3,0),"")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(OCULTAR)'!$P$3:$R$56,3,0),"")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(OCULTAR)'!$P$3:$R$56,3,0),"")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(OCULTAR)'!$P$3:$R$56,3,0),"")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(OCULTAR)'!$P$3:$R$56,3,0),"")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(OCULTAR)'!$P$3:$R$56,3,0),"")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(OCULTAR)'!$P$3:$R$56,3,0),"")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(OCULTAR)'!$P$3:$R$56,3,0),"")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(OCULTAR)'!$P$3:$R$56,3,0),"")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(OCULTAR)'!$P$3:$R$56,3,0),"")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(OCULTAR)'!$P$3:$R$56,3,0),"")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(OCULTAR)'!$P$3:$R$56,3,0),"")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(OCULTAR)'!$P$3:$R$56,3,0),"")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(OCULTAR)'!$P$3:$R$56,3,0),"")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(OCULTAR)'!$P$3:$R$56,3,0),"")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(OCULTAR)'!$P$3:$R$56,3,0),"")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(OCULTAR)'!$P$3:$R$56,3,0),"")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(OCULTAR)'!$P$3:$R$56,3,0),"")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(OCULTAR)'!$P$3:$R$56,3,0),"")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(OCULTAR)'!$P$3:$R$56,3,0),"")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(OCULTAR)'!$P$3:$R$56,3,0),"")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(OCULTAR)'!$P$3:$R$56,3,0),"")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(OCULTAR)'!$P$3:$R$56,3,0),"")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(OCULTAR)'!$P$3:$R$56,3,0),"")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(OCULTAR)'!$P$3:$R$56,3,0),"")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(OCULTAR)'!$P$3:$R$56,3,0),"")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(OCULTAR)'!$P$3:$R$56,3,0),"")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(OCULTAR)'!$P$3:$R$56,3,0),"")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(OCULTAR)'!$P$3:$R$56,3,0),"")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(OCULTAR)'!$P$3:$R$56,3,0),"")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(OCULTAR)'!$P$3:$R$56,3,0),"")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(OCULTAR)'!$P$3:$R$56,3,0),"")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(OCULTAR)'!$P$3:$R$56,3,0),"")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(OCULTAR)'!$P$3:$R$56,3,0),"")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(OCULTAR)'!$P$3:$R$56,3,0),"")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(OCULTAR)'!$P$3:$R$56,3,0),"")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(OCULTAR)'!$P$3:$R$56,3,0),"")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(OCULTAR)'!$P$3:$R$56,3,0),"")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(OCULTAR)'!$P$3:$R$56,3,0),"")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(OCULTAR)'!$P$3:$R$56,3,0),"")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(OCULTAR)'!$P$3:$R$56,3,0),"")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(OCULTAR)'!$P$3:$R$56,3,0),"")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(OCULTAR)'!$P$3:$R$56,3,0),"")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(OCULTAR)'!$P$3:$R$56,3,0),"")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(OCULTAR)'!$P$3:$R$56,3,0),"")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(OCULTAR)'!$P$3:$R$56,3,0),"")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(OCULTAR)'!$P$3:$R$56,3,0),"")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(OCULTAR)'!$P$3:$R$56,3,0),"")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(OCULTAR)'!$P$3:$R$56,3,0),"")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(OCULTAR)'!$P$3:$R$56,3,0),"")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(OCULTAR)'!$P$3:$R$56,3,0),"")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(OCULTAR)'!$P$3:$R$56,3,0),"")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(OCULTAR)'!$P$3:$R$56,3,0),"")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(OCULTAR)'!$P$3:$R$56,3,0),"")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(OCULTAR)'!$P$3:$R$56,3,0),"")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(OCULTAR)'!$P$3:$R$56,3,0),"")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(OCULTAR)'!$P$3:$R$56,3,0),"")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(OCULTAR)'!$P$3:$R$56,3,0),"")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(OCULTAR)'!$P$3:$R$56,3,0),"")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(OCULTAR)'!$P$3:$R$56,3,0),"")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(OCULTAR)'!$P$3:$R$56,3,0),"")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(OCULTAR)'!$P$3:$R$56,3,0),"")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(OCULTAR)'!$P$3:$R$56,3,0),"")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(OCULTAR)'!$P$3:$R$56,3,0),"")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(OCULTAR)'!$P$3:$R$56,3,0),"")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(OCULTAR)'!$P$3:$R$56,3,0),"")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(OCULTAR)'!$P$3:$R$56,3,0),"")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(OCULTAR)'!$P$3:$R$56,3,0),"")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(OCULTAR)'!$P$3:$R$56,3,0),"")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(OCULTAR)'!$P$3:$R$56,3,0),"")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(OCULTAR)'!$P$3:$R$56,3,0),"")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(OCULTAR)'!$P$3:$R$56,3,0),"")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(OCULTAR)'!$P$3:$R$56,3,0),"")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(OCULTAR)'!$P$3:$R$56,3,0),"")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(OCULTAR)'!$P$3:$R$56,3,0),"")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(OCULTAR)'!$P$3:$R$56,3,0),"")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(OCULTAR)'!$P$3:$R$56,3,0),"")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(OCULTAR)'!$P$3:$R$56,3,0),"")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(OCULTAR)'!$P$3:$R$56,3,0),"")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(OCULTAR)'!$P$3:$R$56,3,0),"")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(OCULTAR)'!$P$3:$R$56,3,0),"")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(OCULTAR)'!$P$3:$R$56,3,0),"")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(OCULTAR)'!$P$3:$R$56,3,0),"")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(OCULTAR)'!$P$3:$R$56,3,0),"")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(OCULTAR)'!$P$3:$R$56,3,0),"")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(OCULTAR)'!$P$3:$R$56,3,0),"")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(OCULTAR)'!$P$3:$R$56,3,0),"")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(OCULTAR)'!$P$3:$R$56,3,0),"")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(OCULTAR)'!$P$3:$R$56,3,0),"")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(OCULTAR)'!$P$3:$R$56,3,0),"")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(OCULTAR)'!$P$3:$R$56,3,0),"")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(OCULTAR)'!$P$3:$R$56,3,0),"")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(OCULTAR)'!$P$3:$R$56,3,0),"")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(OCULTAR)'!$P$3:$R$56,3,0),"")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(OCULTAR)'!$P$3:$R$56,3,0),"")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(OCULTAR)'!$P$3:$R$56,3,0),"")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(OCULTAR)'!$P$3:$R$56,3,0),"")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(OCULTAR)'!$P$3:$R$56,3,0),"")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(OCULTAR)'!$P$3:$R$56,3,0),"")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(OCULTAR)'!$P$3:$R$56,3,0),"")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(OCULTAR)'!$P$3:$R$56,3,0),"")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(OCULTAR)'!$P$3:$R$56,3,0),"")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(OCULTAR)'!$P$3:$R$56,3,0),"")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(OCULTAR)'!$P$3:$R$56,3,0),"")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(OCULTAR)'!$P$3:$R$56,3,0),"")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(OCULTAR)'!$P$3:$R$56,3,0),"")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(OCULTAR)'!$P$3:$R$56,3,0),"")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(OCULTAR)'!$P$3:$R$56,3,0),"")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(OCULTAR)'!$P$3:$R$56,3,0),"")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(OCULTAR)'!$P$3:$R$56,3,0),"")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(OCULTAR)'!$P$3:$R$56,3,0),"")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(OCULTAR)'!$P$3:$R$56,3,0),"")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(OCULTAR)'!$P$3:$R$56,3,0),"")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(OCULTAR)'!$P$3:$R$56,3,0),"")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(OCULTAR)'!$P$3:$R$56,3,0),"")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(OCULTAR)'!$P$3:$R$56,3,0),"")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(OCULTAR)'!$P$3:$R$56,3,0),"")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(OCULTAR)'!$P$3:$R$56,3,0),"")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(OCULTAR)'!$P$3:$R$56,3,0),"")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(OCULTAR)'!$P$3:$R$56,3,0),"")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(OCULTAR)'!$P$3:$R$56,3,0),"")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(OCULTAR)'!$P$3:$R$56,3,0),"")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(OCULTAR)'!$P$3:$R$56,3,0),"")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(OCULTAR)'!$P$3:$R$56,3,0),"")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(OCULTAR)'!$P$3:$R$56,3,0),"")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(OCULTAR)'!$P$3:$R$56,3,0),"")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(OCULTAR)'!$P$3:$R$56,3,0),"")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(OCULTAR)'!$P$3:$R$56,3,0),"")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(OCULTAR)'!$P$3:$R$56,3,0),"")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(OCULTAR)'!$P$3:$R$56,3,0),"")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(OCULTAR)'!$P$3:$R$56,3,0),"")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(OCULTAR)'!$P$3:$R$56,3,0),"")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(OCULTAR)'!$P$3:$R$56,3,0),"")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(OCULTAR)'!$P$3:$R$56,3,0),"")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(OCULTAR)'!$P$3:$R$56,3,0),"")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(OCULTAR)'!$P$3:$R$56,3,0),"")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(OCULTAR)'!$P$3:$R$56,3,0),"")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(OCULTAR)'!$P$3:$R$56,3,0),"")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(OCULTAR)'!$P$3:$R$56,3,0),"")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(OCULTAR)'!$P$3:$R$56,3,0),"")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(OCULTAR)'!$P$3:$R$56,3,0),"")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(OCULTAR)'!$P$3:$R$56,3,0),"")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(OCULTAR)'!$P$3:$R$56,3,0),"")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(OCULTAR)'!$P$3:$R$56,3,0),"")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(OCULTAR)'!$P$3:$R$56,3,0),"")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(OCULTAR)'!$P$3:$R$56,3,0),"")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(OCULTAR)'!$P$3:$R$56,3,0),"")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(OCULTAR)'!$P$3:$R$56,3,0),"")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(OCULTAR)'!$P$3:$R$56,3,0),"")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(OCULTAR)'!$P$3:$R$56,3,0),"")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(OCULTAR)'!$P$3:$R$56,3,0),"")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(OCULTAR)'!$P$3:$R$56,3,0),"")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(OCULTAR)'!$P$3:$R$56,3,0),"")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(OCULTAR)'!$P$3:$R$56,3,0),"")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(OCULTAR)'!$P$3:$R$56,3,0),"")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(OCULTAR)'!$P$3:$R$56,3,0),"")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(OCULTAR)'!$P$3:$R$56,3,0),"")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(OCULTAR)'!$P$3:$R$56,3,0),"")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(OCULTAR)'!$P$3:$R$56,3,0),"")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(OCULTAR)'!$P$3:$R$56,3,0),"")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(OCULTAR)'!$P$3:$R$56,3,0),"")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(OCULTAR)'!$P$3:$R$56,3,0),"")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(OCULTAR)'!$P$3:$R$56,3,0),"")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(OCULTAR)'!$P$3:$R$56,3,0),"")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(OCULTAR)'!$P$3:$R$56,3,0),"")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(OCULTAR)'!$P$3:$R$56,3,0),"")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(OCULTAR)'!$P$3:$R$56,3,0),"")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(OCULTAR)'!$P$3:$R$56,3,0),"")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(OCULTAR)'!$P$3:$R$56,3,0),"")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(OCULTAR)'!$P$3:$R$56,3,0),"")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(OCULTAR)'!$P$3:$R$56,3,0),"")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(OCULTAR)'!$P$3:$R$56,3,0),"")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(OCULTAR)'!$P$3:$R$56,3,0),"")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(OCULTAR)'!$P$3:$R$56,3,0),"")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(OCULTAR)'!$P$3:$R$56,3,0),"")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(OCULTAR)'!$P$3:$R$56,3,0),"")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(OCULTAR)'!$P$3:$R$56,3,0),"")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(OCULTAR)'!$P$3:$R$56,3,0),"")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(OCULTAR)'!$P$3:$R$56,3,0),"")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(OCULTAR)'!$P$3:$R$56,3,0),"")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(OCULTAR)'!$P$3:$R$56,3,0),"")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(OCULTAR)'!$P$3:$R$56,3,0),"")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(OCULTAR)'!$P$3:$R$56,3,0),"")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(OCULTAR)'!$P$3:$R$56,3,0),"")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(OCULTAR)'!$P$3:$R$56,3,0),"")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(OCULTAR)'!$P$3:$R$56,3,0),"")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(OCULTAR)'!$P$3:$R$56,3,0),"")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(OCULTAR)'!$P$3:$R$56,3,0),"")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(OCULTAR)'!$P$3:$R$56,3,0),"")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(OCULTAR)'!$P$3:$R$56,3,0),"")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(OCULTAR)'!$P$3:$R$56,3,0),"")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(OCULTAR)'!$P$3:$R$56,3,0),"")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(OCULTAR)'!$P$3:$R$56,3,0),"")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(OCULTAR)'!$P$3:$R$56,3,0),"")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(OCULTAR)'!$P$3:$R$56,3,0),"")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(OCULTAR)'!$P$3:$R$56,3,0),"")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(OCULTAR)'!$P$3:$R$56,3,0),"")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(OCULTAR)'!$P$3:$R$56,3,0),"")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(OCULTAR)'!$P$3:$R$56,3,0),"")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(OCULTAR)'!$P$3:$R$56,3,0),"")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(OCULTAR)'!$P$3:$R$56,3,0),"")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(OCULTAR)'!$P$3:$R$56,3,0),"")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(OCULTAR)'!$P$3:$R$56,3,0),"")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(OCULTAR)'!$P$3:$R$56,3,0),"")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(OCULTAR)'!$P$3:$R$56,3,0),"")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(OCULTAR)'!$P$3:$R$56,3,0),"")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(OCULTAR)'!$P$3:$R$56,3,0),"")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(OCULTAR)'!$P$3:$R$56,3,0),"")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(OCULTAR)'!$P$3:$R$56,3,0),"")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(OCULTAR)'!$P$3:$R$56,3,0),"")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(OCULTAR)'!$P$3:$R$56,3,0),"")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(OCULTAR)'!$P$3:$R$56,3,0),"")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(OCULTAR)'!$P$3:$R$56,3,0),"")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(OCULTAR)'!$P$3:$R$56,3,0),"")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(OCULTAR)'!$P$3:$R$56,3,0),"")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(OCULTAR)'!$P$3:$R$56,3,0),"")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(OCULTAR)'!$P$3:$R$56,3,0),"")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(OCULTAR)'!$P$3:$R$56,3,0),"")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(OCULTAR)'!$P$3:$R$56,3,0),"")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(OCULTAR)'!$P$3:$R$56,3,0),"")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(OCULTAR)'!$P$3:$R$56,3,0),"")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(OCULTAR)'!$P$3:$R$56,3,0),"")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(OCULTAR)'!$P$3:$R$56,3,0),"")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(OCULTAR)'!$P$3:$R$56,3,0),"")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(OCULTAR)'!$P$3:$R$56,3,0),"")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(OCULTAR)'!$P$3:$R$56,3,0),"")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(OCULTAR)'!$P$3:$R$56,3,0),"")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(OCULTAR)'!$P$3:$R$56,3,0),"")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(OCULTAR)'!$P$3:$R$56,3,0),"")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(OCULTAR)'!$P$3:$R$56,3,0),"")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(OCULTAR)'!$P$3:$R$56,3,0),"")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(OCULTAR)'!$P$3:$R$56,3,0),"")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(OCULTAR)'!$P$3:$R$56,3,0),"")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(OCULTAR)'!$P$3:$R$56,3,0),"")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(OCULTAR)'!$P$3:$R$56,3,0),"")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(OCULTAR)'!$P$3:$R$56,3,0),"")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(OCULTAR)'!$P$3:$R$56,3,0),"")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(OCULTAR)'!$P$3:$R$56,3,0),"")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(OCULTAR)'!$P$3:$R$56,3,0),"")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(OCULTAR)'!$P$3:$R$56,3,0),"")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(OCULTAR)'!$P$3:$R$56,3,0),"")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(OCULTAR)'!$P$3:$R$56,3,0),"")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(OCULTAR)'!$P$3:$R$56,3,0),"")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(OCULTAR)'!$P$3:$R$56,3,0),"")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(OCULTAR)'!$P$3:$R$56,3,0),"")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(OCULTAR)'!$P$3:$R$56,3,0),"")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(OCULTAR)'!$P$3:$R$56,3,0),"")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(OCULTAR)'!$P$3:$R$56,3,0),"")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(OCULTAR)'!$P$3:$R$56,3,0),"")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(OCULTAR)'!$P$3:$R$56,3,0),"")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(OCULTAR)'!$P$3:$R$56,3,0),"")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(OCULTAR)'!$P$3:$R$56,3,0),"")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(OCULTAR)'!$P$3:$R$56,3,0),"")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(OCULTAR)'!$P$3:$R$56,3,0),"")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(OCULTAR)'!$P$3:$R$56,3,0),"")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(OCULTAR)'!$P$3:$R$56,3,0),"")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(OCULTAR)'!$P$3:$R$56,3,0),"")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(OCULTAR)'!$P$3:$R$56,3,0),"")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(OCULTAR)'!$P$3:$R$56,3,0),"")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(OCULTAR)'!$P$3:$R$56,3,0),"")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(OCULTAR)'!$P$3:$R$56,3,0),"")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(OCULTAR)'!$P$3:$R$56,3,0),"")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(OCULTAR)'!$P$3:$R$56,3,0),"")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(OCULTAR)'!$P$3:$R$56,3,0),"")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(OCULTAR)'!$P$3:$R$56,3,0),"")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(OCULTAR)'!$P$3:$R$56,3,0),"")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(OCULTAR)'!$P$3:$R$56,3,0),"")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(OCULTAR)'!$P$3:$R$56,3,0),"")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(OCULTAR)'!$P$3:$R$56,3,0),"")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(OCULTAR)'!$P$3:$R$56,3,0),"")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(OCULTAR)'!$P$3:$R$56,3,0),"")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(OCULTAR)'!$P$3:$R$56,3,0),"")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(OCULTAR)'!$P$3:$R$56,3,0),"")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(OCULTAR)'!$P$3:$R$56,3,0),"")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(OCULTAR)'!$P$3:$R$56,3,0),"")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(OCULTAR)'!$P$3:$R$56,3,0),"")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(OCULTAR)'!$P$3:$R$56,3,0),"")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(OCULTAR)'!$P$3:$R$56,3,0),"")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(OCULTAR)'!$P$3:$R$56,3,0),"")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(OCULTAR)'!$P$3:$R$56,3,0),"")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(OCULTAR)'!$P$3:$R$56,3,0),"")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(OCULTAR)'!$P$3:$R$56,3,0),"")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(OCULTAR)'!$P$3:$R$56,3,0),"")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(OCULTAR)'!$P$3:$R$56,3,0),"")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(OCULTAR)'!$P$3:$R$56,3,0),"")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(OCULTAR)'!$P$3:$R$56,3,0),"")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(OCULTAR)'!$P$3:$R$56,3,0),"")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(OCULTAR)'!$P$3:$R$56,3,0),"")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(OCULTAR)'!$P$3:$R$56,3,0),"")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(OCULTAR)'!$P$3:$R$56,3,0),"")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(OCULTAR)'!$P$3:$R$56,3,0),"")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(OCULTAR)'!$P$3:$R$56,3,0),"")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(OCULTAR)'!$P$3:$R$56,3,0),"")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(OCULTAR)'!$P$3:$R$56,3,0),"")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(OCULTAR)'!$P$3:$R$56,3,0),"")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(OCULTAR)'!$P$3:$R$56,3,0),"")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(OCULTAR)'!$P$3:$R$56,3,0),"")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(OCULTAR)'!$P$3:$R$56,3,0),"")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(OCULTAR)'!$P$3:$R$56,3,0),"")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(OCULTAR)'!$P$3:$R$56,3,0),"")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(OCULTAR)'!$P$3:$R$56,3,0),"")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(OCULTAR)'!$P$3:$R$56,3,0),"")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(OCULTAR)'!$P$3:$R$56,3,0),"")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(OCULTAR)'!$P$3:$R$56,3,0),"")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(OCULTAR)'!$P$3:$R$56,3,0),"")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(OCULTAR)'!$P$3:$R$56,3,0),"")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(OCULTAR)'!$P$3:$R$56,3,0),"")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(OCULTAR)'!$P$3:$R$56,3,0),"")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(OCULTAR)'!$P$3:$R$56,3,0),"")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(OCULTAR)'!$P$3:$R$56,3,0),"")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(OCULTAR)'!$P$3:$R$56,3,0),"")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(OCULTAR)'!$P$3:$R$56,3,0),"")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(OCULTAR)'!$P$3:$R$56,3,0),"")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(OCULTAR)'!$P$3:$R$56,3,0),"")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(OCULTAR)'!$P$3:$R$56,3,0),"")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(OCULTAR)'!$P$3:$R$56,3,0),"")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(OCULTAR)'!$P$3:$R$56,3,0),"")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(OCULTAR)'!$P$3:$R$56,3,0),"")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(OCULTAR)'!$P$3:$R$56,3,0),"")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(OCULTAR)'!$P$3:$R$56,3,0),"")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(OCULTAR)'!$P$3:$R$56,3,0),"")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(OCULTAR)'!$P$3:$R$56,3,0),"")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(OCULTAR)'!$P$3:$R$56,3,0),"")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(OCULTAR)'!$P$3:$R$56,3,0),"")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(OCULTAR)'!$P$3:$R$56,3,0),"")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(OCULTAR)'!$P$3:$R$56,3,0),"")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(OCULTAR)'!$P$3:$R$56,3,0),"")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(OCULTAR)'!$P$3:$R$56,3,0),"")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(OCULTAR)'!$P$3:$R$56,3,0),"")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(OCULTAR)'!$P$3:$R$56,3,0),"")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(OCULTAR)'!$P$3:$R$56,3,0),"")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(OCULTAR)'!$P$3:$R$56,3,0),"")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(OCULTAR)'!$P$3:$R$56,3,0),"")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(OCULTAR)'!$P$3:$R$56,3,0),"")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(OCULTAR)'!$P$3:$R$56,3,0),"")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(OCULTAR)'!$P$3:$R$56,3,0),"")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(OCULTAR)'!$P$3:$R$56,3,0),"")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(OCULTAR)'!$P$3:$R$56,3,0),"")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(OCULTAR)'!$P$3:$R$56,3,0),"")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(OCULTAR)'!$P$3:$R$56,3,0),"")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(OCULTAR)'!$P$3:$R$56,3,0),"")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(OCULTAR)'!$P$3:$R$56,3,0),"")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(OCULTAR)'!$P$3:$R$56,3,0),"")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(OCULTAR)'!$P$3:$R$56,3,0),"")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(OCULTAR)'!$P$3:$R$56,3,0),"")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(OCULTAR)'!$P$3:$R$56,3,0),"")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(OCULTAR)'!$P$3:$R$56,3,0),"")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(OCULTAR)'!$P$3:$R$56,3,0),"")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(OCULTAR)'!$P$3:$R$56,3,0),"")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(OCULTAR)'!$P$3:$R$56,3,0),"")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(OCULTAR)'!$P$3:$R$56,3,0),"")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(OCULTAR)'!$P$3:$R$56,3,0),"")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(OCULTAR)'!$P$3:$R$56,3,0),"")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(OCULTAR)'!$P$3:$R$56,3,0),"")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(OCULTAR)'!$P$3:$R$56,3,0),"")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(OCULTAR)'!$P$3:$R$56,3,0),"")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(OCULTAR)'!$P$3:$R$56,3,0),"")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(OCULTAR)'!$P$3:$R$56,3,0),"")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(OCULTAR)'!$P$3:$R$56,3,0),"")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(OCULTAR)'!$P$3:$R$56,3,0),"")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(OCULTAR)'!$P$3:$R$56,3,0),"")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(OCULTAR)'!$P$3:$R$56,3,0),"")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(OCULTAR)'!$P$3:$R$56,3,0),"")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(OCULTAR)'!$P$3:$R$56,3,0),"")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(OCULTAR)'!$P$3:$R$56,3,0),"")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(OCULTAR)'!$P$3:$R$56,3,0),"")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(OCULTAR)'!$P$3:$R$56,3,0),"")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(OCULTAR)'!$P$3:$R$56,3,0),"")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(OCULTAR)'!$P$3:$R$56,3,0),"")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(OCULTAR)'!$P$3:$R$56,3,0),"")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(OCULTAR)'!$P$3:$R$56,3,0),"")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(OCULTAR)'!$P$3:$R$56,3,0),"")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(OCULTAR)'!$P$3:$R$56,3,0),"")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(OCULTAR)'!$P$3:$R$56,3,0),"")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(OCULTAR)'!$P$3:$R$56,3,0),"")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(OCULTAR)'!$P$3:$R$56,3,0),"")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(OCULTAR)'!$P$3:$R$56,3,0),"")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(OCULTAR)'!$P$3:$R$56,3,0),"")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(OCULTAR)'!$P$3:$R$56,3,0),"")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(OCULTAR)'!$P$3:$R$56,3,0),"")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(OCULTAR)'!$P$3:$R$56,3,0),"")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(OCULTAR)'!$P$3:$R$56,3,0),"")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(OCULTAR)'!$P$3:$R$56,3,0),"")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(OCULTAR)'!$P$3:$R$56,3,0),"")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(OCULTAR)'!$P$3:$R$56,3,0),"")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(OCULTAR)'!$P$3:$R$56,3,0),"")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(OCULTAR)'!$P$3:$R$56,3,0),"")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(OCULTAR)'!$P$3:$R$56,3,0),"")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(OCULTAR)'!$P$3:$R$56,3,0),"")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(OCULTAR)'!$P$3:$R$56,3,0),"")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(OCULTAR)'!$P$3:$R$56,3,0),"")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(OCULTAR)'!$P$3:$R$56,3,0),"")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(OCULTAR)'!$P$3:$R$56,3,0),"")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(OCULTAR)'!$P$3:$R$56,3,0),"")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(OCULTAR)'!$P$3:$R$56,3,0),"")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(OCULTAR)'!$P$3:$R$56,3,0),"")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(OCULTAR)'!$P$3:$R$56,3,0),"")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(OCULTAR)'!$P$3:$R$56,3,0),"")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(OCULTAR)'!$P$3:$R$56,3,0),"")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(OCULTAR)'!$P$3:$R$56,3,0),"")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(OCULTAR)'!$P$3:$R$56,3,0),"")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(OCULTAR)'!$P$3:$R$56,3,0),"")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(OCULTAR)'!$P$3:$R$56,3,0),"")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(OCULTAR)'!$P$3:$R$56,3,0),"")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(OCULTAR)'!$P$3:$R$56,3,0),"")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(OCULTAR)'!$P$3:$R$56,3,0),"")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(OCULTAR)'!$P$3:$R$56,3,0),"")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(OCULTAR)'!$P$3:$R$56,3,0),"")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(OCULTAR)'!$P$3:$R$56,3,0),"")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(OCULTAR)'!$P$3:$R$56,3,0),"")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(OCULTAR)'!$P$3:$R$56,3,0),"")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(OCULTAR)'!$P$3:$R$56,3,0),"")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(OCULTAR)'!$P$3:$R$56,3,0),"")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(OCULTAR)'!$P$3:$R$56,3,0),"")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(OCULTAR)'!$P$3:$R$56,3,0),"")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(OCULTAR)'!$P$3:$R$56,3,0),"")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(OCULTAR)'!$P$3:$R$56,3,0),"")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(OCULTAR)'!$P$3:$R$56,3,0),"")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(OCULTAR)'!$P$3:$R$56,3,0),"")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(OCULTAR)'!$P$3:$R$56,3,0),"")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(OCULTAR)'!$P$3:$R$56,3,0),"")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(OCULTAR)'!$P$3:$R$56,3,0),"")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(OCULTAR)'!$P$3:$R$56,3,0),"")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(OCULTAR)'!$P$3:$R$56,3,0),"")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(OCULTAR)'!$P$3:$R$56,3,0),"")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(OCULTAR)'!$P$3:$R$56,3,0),"")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(OCULTAR)'!$P$3:$R$56,3,0),"")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(OCULTAR)'!$P$3:$R$56,3,0),"")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(OCULTAR)'!$P$3:$R$56,3,0),"")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(OCULTAR)'!$P$3:$R$56,3,0),"")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(OCULTAR)'!$P$3:$R$56,3,0),"")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(OCULTAR)'!$P$3:$R$56,3,0),"")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(OCULTAR)'!$P$3:$R$56,3,0),"")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(OCULTAR)'!$P$3:$R$56,3,0),"")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(OCULTAR)'!$P$3:$R$56,3,0),"")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(OCULTAR)'!$P$3:$R$56,3,0),"")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(OCULTAR)'!$P$3:$R$56,3,0),"")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(OCULTAR)'!$P$3:$R$56,3,0),"")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(OCULTAR)'!$P$3:$R$56,3,0),"")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(OCULTAR)'!$P$3:$R$56,3,0),"")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(OCULTAR)'!$P$3:$R$56,3,0),"")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(OCULTAR)'!$P$3:$R$56,3,0),"")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(OCULTAR)'!$P$3:$R$56,3,0),"")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(OCULTAR)'!$P$3:$R$56,3,0),"")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(OCULTAR)'!$P$3:$R$56,3,0),"")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(OCULTAR)'!$P$3:$R$56,3,0),"")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(OCULTAR)'!$P$3:$R$56,3,0),"")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(OCULTAR)'!$P$3:$R$56,3,0),"")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(OCULTAR)'!$P$3:$R$56,3,0),"")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(OCULTAR)'!$P$3:$R$56,3,0),"")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(OCULTAR)'!$P$3:$R$56,3,0),"")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(OCULTAR)'!$P$3:$R$56,3,0),"")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(OCULTAR)'!$P$3:$R$56,3,0),"")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(OCULTAR)'!$P$3:$R$56,3,0),"")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(OCULTAR)'!$P$3:$R$56,3,0),"")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(OCULTAR)'!$P$3:$R$56,3,0),"")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(OCULTAR)'!$P$3:$R$56,3,0),"")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(OCULTAR)'!$P$3:$R$56,3,0),"")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(OCULTAR)'!$P$3:$R$56,3,0),"")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(OCULTAR)'!$P$3:$R$56,3,0),"")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(OCULTAR)'!$P$3:$R$56,3,0),"")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(OCULTAR)'!$P$3:$R$56,3,0),"")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(OCULTAR)'!$P$3:$R$56,3,0),"")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(OCULTAR)'!$P$3:$R$56,3,0),"")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(OCULTAR)'!$P$3:$R$56,3,0),"")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(OCULTAR)'!$P$3:$R$56,3,0),"")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(OCULTAR)'!$P$3:$R$56,3,0),"")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(OCULTAR)'!$P$3:$R$56,3,0),"")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(OCULTAR)'!$P$3:$R$56,3,0),"")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(OCULTAR)'!$P$3:$R$56,3,0),"")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(OCULTAR)'!$P$3:$R$56,3,0),"")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(OCULTAR)'!$P$3:$R$56,3,0),"")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(OCULTAR)'!$P$3:$R$56,3,0),"")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(OCULTAR)'!$P$3:$R$56,3,0),"")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(OCULTAR)'!$P$3:$R$56,3,0),"")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(OCULTAR)'!$P$3:$R$56,3,0),"")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(OCULTAR)'!$P$3:$R$56,3,0),"")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(OCULTAR)'!$P$3:$R$56,3,0),"")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(OCULTAR)'!$P$3:$R$56,3,0),"")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(OCULTAR)'!$P$3:$R$56,3,0),"")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(OCULTAR)'!$P$3:$R$56,3,0),"")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(OCULTAR)'!$P$3:$R$56,3,0),"")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(OCULTAR)'!$P$3:$R$56,3,0),"")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(OCULTAR)'!$P$3:$R$56,3,0),"")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(OCULTAR)'!$P$3:$R$56,3,0),"")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(OCULTAR)'!$P$3:$R$56,3,0),"")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(OCULTAR)'!$P$3:$R$56,3,0),"")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(OCULTAR)'!$P$3:$R$56,3,0),"")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(OCULTAR)'!$P$3:$R$56,3,0),"")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(OCULTAR)'!$P$3:$R$56,3,0),"")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(OCULTAR)'!$P$3:$R$56,3,0),"")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(OCULTAR)'!$P$3:$R$56,3,0),"")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(OCULTAR)'!$P$3:$R$56,3,0),"")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(OCULTAR)'!$P$3:$R$56,3,0),"")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(OCULTAR)'!$P$3:$R$56,3,0),"")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(OCULTAR)'!$P$3:$R$56,3,0),"")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(OCULTAR)'!$P$3:$R$56,3,0),"")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(OCULTAR)'!$P$3:$R$56,3,0),"")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(OCULTAR)'!$P$3:$R$56,3,0),"")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(OCULTAR)'!$P$3:$R$56,3,0),"")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(OCULTAR)'!$P$3:$R$56,3,0),"")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(OCULTAR)'!$P$3:$R$56,3,0),"")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(OCULTAR)'!$P$3:$R$56,3,0),"")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(OCULTAR)'!$P$3:$R$56,3,0),"")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(OCULTAR)'!$P$3:$R$56,3,0),"")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(OCULTAR)'!$P$3:$R$56,3,0),"")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(OCULTAR)'!$P$3:$R$56,3,0),"")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(OCULTAR)'!$P$3:$R$56,3,0),"")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(OCULTAR)'!$P$3:$R$56,3,0),"")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(OCULTAR)'!$P$3:$R$56,3,0),"")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(OCULTAR)'!$P$3:$R$56,3,0),"")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(OCULTAR)'!$P$3:$R$56,3,0),"")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(OCULTAR)'!$P$3:$R$56,3,0),"")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(OCULTAR)'!$P$3:$R$56,3,0),"")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(OCULTAR)'!$P$3:$R$56,3,0),"")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(OCULTAR)'!$P$3:$R$56,3,0),"")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(OCULTAR)'!$P$3:$R$56,3,0),"")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(OCULTAR)'!$P$3:$R$56,3,0),"")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(OCULTAR)'!$P$3:$R$56,3,0),"")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(OCULTAR)'!$P$3:$R$56,3,0),"")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(OCULTAR)'!$P$3:$R$56,3,0),"")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(OCULTAR)'!$P$3:$R$56,3,0),"")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(OCULTAR)'!$P$3:$R$56,3,0),"")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(OCULTAR)'!$P$3:$R$56,3,0),"")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(OCULTAR)'!$P$3:$R$56,3,0),"")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(OCULTAR)'!$P$3:$R$56,3,0),"")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(OCULTAR)'!$P$3:$R$56,3,0),"")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(OCULTAR)'!$P$3:$R$56,3,0),"")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(OCULTAR)'!$P$3:$R$56,3,0),"")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(OCULTAR)'!$P$3:$R$56,3,0),"")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(OCULTAR)'!$P$3:$R$56,3,0),"")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(OCULTAR)'!$P$3:$R$56,3,0),"")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(OCULTAR)'!$P$3:$R$56,3,0),"")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(OCULTAR)'!$P$3:$R$56,3,0),"")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(OCULTAR)'!$P$3:$R$56,3,0),"")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(OCULTAR)'!$P$3:$R$56,3,0),"")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(OCULTAR)'!$P$3:$R$56,3,0),"")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(OCULTAR)'!$P$3:$R$56,3,0),"")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(OCULTAR)'!$P$3:$R$56,3,0),"")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(OCULTAR)'!$P$3:$R$56,3,0),"")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(OCULTAR)'!$P$3:$R$56,3,0),"")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(OCULTAR)'!$P$3:$R$56,3,0),"")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(OCULTAR)'!$P$3:$R$56,3,0),"")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(OCULTAR)'!$P$3:$R$56,3,0),"")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(OCULTAR)'!$P$3:$R$56,3,0),"")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(OCULTAR)'!$P$3:$R$56,3,0),"")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(OCULTAR)'!$P$3:$R$56,3,0),"")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(OCULTAR)'!$P$3:$R$56,3,0),"")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(OCULTAR)'!$P$3:$R$56,3,0),"")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(OCULTAR)'!$P$3:$R$56,3,0),"")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(OCULTAR)'!$P$3:$R$56,3,0),"")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(OCULTAR)'!$P$3:$R$56,3,0),"")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(OCULTAR)'!$P$3:$R$56,3,0),"")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(OCULTAR)'!$P$3:$R$56,3,0),"")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(OCULTAR)'!$P$3:$R$56,3,0),"")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(OCULTAR)'!$P$3:$R$56,3,0),"")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(OCULTAR)'!$P$3:$R$56,3,0),"")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(OCULTAR)'!$P$3:$R$56,3,0),"")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(OCULTAR)'!$P$3:$R$56,3,0),"")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(OCULTAR)'!$P$3:$R$56,3,0),"")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(OCULTAR)'!$P$3:$R$56,3,0),"")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(OCULTAR)'!$P$3:$R$56,3,0),"")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(OCULTAR)'!$P$3:$R$56,3,0),"")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(OCULTAR)'!$P$3:$R$56,3,0),"")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(OCULTAR)'!$P$3:$R$56,3,0),"")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(OCULTAR)'!$P$3:$R$56,3,0),"")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(OCULTAR)'!$P$3:$R$56,3,0),"")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(OCULTAR)'!$P$3:$R$56,3,0),"")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(OCULTAR)'!$P$3:$R$56,3,0),"")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(OCULTAR)'!$P$3:$R$56,3,0),"")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(OCULTAR)'!$P$3:$R$56,3,0),"")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(OCULTAR)'!$P$3:$R$56,3,0),"")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(OCULTAR)'!$P$3:$R$56,3,0),"")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(OCULTAR)'!$P$3:$R$56,3,0),"")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(OCULTAR)'!$P$3:$R$56,3,0),"")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(OCULTAR)'!$P$3:$R$56,3,0),"")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(OCULTAR)'!$P$3:$R$56,3,0),"")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(OCULTAR)'!$P$3:$R$56,3,0),"")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(OCULTAR)'!$P$3:$R$56,3,0),"")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(OCULTAR)'!$P$3:$R$56,3,0),"")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(OCULTAR)'!$P$3:$R$56,3,0),"")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(OCULTAR)'!$P$3:$R$56,3,0),"")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(OCULTAR)'!$P$3:$R$56,3,0),"")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(OCULTAR)'!$P$3:$R$56,3,0),"")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(OCULTAR)'!$P$3:$R$56,3,0),"")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(OCULTAR)'!$P$3:$R$56,3,0),"")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(OCULTAR)'!$P$3:$R$56,3,0),"")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(OCULTAR)'!$P$3:$R$56,3,0),"")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(OCULTAR)'!$P$3:$R$56,3,0),"")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(OCULTAR)'!$P$3:$R$56,3,0),"")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(OCULTAR)'!$P$3:$R$56,3,0),"")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(OCULTAR)'!$P$3:$R$56,3,0),"")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(OCULTAR)'!$P$3:$R$56,3,0),"")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(OCULTAR)'!$P$3:$R$56,3,0),"")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(OCULTAR)'!$P$3:$R$56,3,0),"")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(OCULTAR)'!$P$3:$R$56,3,0),"")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(OCULTAR)'!$P$3:$R$56,3,0),"")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(OCULTAR)'!$P$3:$R$56,3,0),"")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(OCULTAR)'!$P$3:$R$56,3,0),"")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(OCULTAR)'!$P$3:$R$56,3,0),"")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(OCULTAR)'!$P$3:$R$56,3,0),"")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(OCULTAR)'!$P$3:$R$56,3,0),"")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(OCULTAR)'!$P$3:$R$56,3,0),"")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(OCULTAR)'!$P$3:$R$56,3,0),"")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(OCULTAR)'!$P$3:$R$56,3,0),"")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(OCULTAR)'!$P$3:$R$56,3,0),"")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(OCULTAR)'!$P$3:$R$56,3,0),"")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(OCULTAR)'!$P$3:$R$56,3,0),"")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(OCULTAR)'!$P$3:$R$56,3,0),"")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(OCULTAR)'!$P$3:$R$56,3,0),"")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(OCULTAR)'!$P$3:$R$56,3,0),"")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(OCULTAR)'!$P$3:$R$56,3,0),"")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(OCULTAR)'!$P$3:$R$56,3,0),"")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(OCULTAR)'!$P$3:$R$56,3,0),"")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(OCULTAR)'!$P$3:$R$56,3,0),"")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(OCULTAR)'!$P$3:$R$56,3,0),"")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(OCULTAR)'!$P$3:$R$56,3,0),"")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(OCULTAR)'!$P$3:$R$56,3,0),"")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(OCULTAR)'!$P$3:$R$56,3,0),"")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(OCULTAR)'!$P$3:$R$56,3,0),"")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(OCULTAR)'!$P$3:$R$56,3,0),"")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(OCULTAR)'!$P$3:$R$56,3,0),"")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(OCULTAR)'!$P$3:$R$56,3,0),"")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(OCULTAR)'!$P$3:$R$56,3,0),"")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(OCULTAR)'!$P$3:$R$56,3,0),"")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(OCULTAR)'!$P$3:$R$56,3,0),"")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(OCULTAR)'!$P$3:$R$56,3,0),"")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(OCULTAR)'!$P$3:$R$56,3,0),"")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(OCULTAR)'!$P$3:$R$56,3,0),"")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(OCULTAR)'!$P$3:$R$56,3,0),"")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(OCULTAR)'!$P$3:$R$56,3,0),"")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(OCULTAR)'!$P$3:$R$56,3,0),"")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(OCULTAR)'!$P$3:$R$56,3,0),"")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(OCULTAR)'!$P$3:$R$56,3,0),"")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(OCULTAR)'!$P$3:$R$56,3,0),"")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(OCULTAR)'!$P$3:$R$56,3,0),"")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(OCULTAR)'!$P$3:$R$56,3,0),"")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(OCULTAR)'!$P$3:$R$56,3,0),"")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(OCULTAR)'!$P$3:$R$56,3,0),"")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(OCULTAR)'!$P$3:$R$56,3,0),"")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(OCULTAR)'!$P$3:$R$56,3,0),"")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(OCULTAR)'!$P$3:$R$56,3,0),"")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(OCULTAR)'!$P$3:$R$56,3,0),"")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(OCULTAR)'!$P$3:$R$56,3,0),"")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(OCULTAR)'!$P$3:$R$56,3,0),"")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(OCULTAR)'!$P$3:$R$56,3,0),"")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(OCULTAR)'!$P$3:$R$56,3,0),"")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(OCULTAR)'!$P$3:$R$56,3,0),"")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(OCULTAR)'!$P$3:$R$56,3,0),"")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(OCULTAR)'!$P$3:$R$56,3,0),"")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(OCULTAR)'!$P$3:$R$56,3,0),"")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(OCULTAR)'!$P$3:$R$56,3,0),"")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(OCULTAR)'!$P$3:$R$56,3,0),"")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(OCULTAR)'!$P$3:$R$56,3,0),"")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(OCULTAR)'!$P$3:$R$56,3,0),"")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(OCULTAR)'!$P$3:$R$56,3,0),"")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(OCULTAR)'!$P$3:$R$56,3,0),"")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(OCULTAR)'!$P$3:$R$56,3,0),"")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(OCULTAR)'!$P$3:$R$56,3,0),"")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(OCULTAR)'!$P$3:$R$56,3,0),"")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(OCULTAR)'!$P$3:$R$56,3,0),"")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(OCULTAR)'!$P$3:$R$56,3,0),"")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(OCULTAR)'!$P$3:$R$56,3,0),"")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(OCULTAR)'!$P$3:$R$56,3,0),"")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(OCULTAR)'!$P$3:$R$56,3,0),"")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(OCULTAR)'!$P$3:$R$56,3,0),"")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(OCULTAR)'!$P$3:$R$56,3,0),"")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(OCULTAR)'!$P$3:$R$56,3,0),"")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(OCULTAR)'!$P$3:$R$56,3,0),"")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(OCULTAR)'!$P$3:$R$56,3,0),"")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(OCULTAR)'!$P$3:$R$56,3,0),"")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(OCULTAR)'!$P$3:$R$56,3,0),"")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(OCULTAR)'!$P$3:$R$56,3,0),"")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(OCULTAR)'!$P$3:$R$56,3,0),"")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(OCULTAR)'!$P$3:$R$56,3,0),"")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(OCULTAR)'!$P$3:$R$56,3,0),"")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(OCULTAR)'!$P$3:$R$56,3,0),"")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(OCULTAR)'!$P$3:$R$56,3,0),"")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(OCULTAR)'!$P$3:$R$56,3,0),"")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(OCULTAR)'!$P$3:$R$56,3,0),"")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(OCULTAR)'!$P$3:$R$56,3,0),"")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(OCULTAR)'!$P$3:$R$56,3,0),"")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(OCULTAR)'!$P$3:$R$56,3,0),"")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(OCULTAR)'!$P$3:$R$56,3,0),"")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(OCULTAR)'!$P$3:$R$56,3,0),"")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(OCULTAR)'!$P$3:$R$56,3,0),"")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(OCULTAR)'!$P$3:$R$56,3,0),"")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(OCULTAR)'!$P$3:$R$56,3,0),"")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(OCULTAR)'!$P$3:$R$56,3,0),"")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(OCULTAR)'!$P$3:$R$56,3,0),"")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(OCULTAR)'!$P$3:$R$56,3,0),"")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(OCULTAR)'!$P$3:$R$56,3,0),"")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(OCULTAR)'!$P$3:$R$56,3,0),"")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(OCULTAR)'!$P$3:$R$56,3,0),"")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(OCULTAR)'!$P$3:$R$56,3,0),"")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(OCULTAR)'!$P$3:$R$56,3,0),"")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(OCULTAR)'!$P$3:$R$56,3,0),"")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(OCULTAR)'!$P$3:$R$56,3,0),"")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(OCULTAR)'!$P$3:$R$56,3,0),"")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(OCULTAR)'!$P$3:$R$56,3,0),"")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(OCULTAR)'!$P$3:$R$56,3,0),"")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(OCULTAR)'!$P$3:$R$56,3,0),"")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(OCULTAR)'!$P$3:$R$56,3,0),"")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(OCULTAR)'!$P$3:$R$56,3,0),"")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(OCULTAR)'!$P$3:$R$56,3,0),"")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(OCULTAR)'!$P$3:$R$56,3,0),"")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(OCULTAR)'!$P$3:$R$56,3,0),"")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(OCULTAR)'!$P$3:$R$56,3,0),"")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(OCULTAR)'!$P$3:$R$56,3,0),"")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(OCULTAR)'!$P$3:$R$56,3,0),"")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(OCULTAR)'!$P$3:$R$56,3,0),"")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(OCULTAR)'!$P$3:$R$56,3,0),"")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(OCULTAR)'!$P$3:$R$56,3,0),"")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(OCULTAR)'!$P$3:$R$56,3,0),"")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(OCULTAR)'!$P$3:$R$56,3,0),"")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(OCULTAR)'!$P$3:$R$56,3,0),"")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(OCULTAR)'!$P$3:$R$56,3,0),"")</f>
        <v/>
      </c>
      <c r="B1239" s="9">
        <f>'[1]TCE - ANEXO III - Preencher'!C1248</f>
        <v>0</v>
      </c>
      <c r="C1239" s="10"/>
      <c r="D1239" s="11" t="str">
        <f>'[1]TCE - ANEXO III - Preencher'!E1248</f>
        <v>RAYANE NAYARA BARROS ANDRADE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(OCULTAR)'!$P$3:$R$56,3,0),"")</f>
        <v/>
      </c>
      <c r="B1240" s="9">
        <f>'[1]TCE - ANEXO III - Preencher'!C1249</f>
        <v>0</v>
      </c>
      <c r="C1240" s="10"/>
      <c r="D1240" s="11" t="str">
        <f>'[1]TCE - ANEXO III - Preencher'!E1249</f>
        <v>VANESSA DE LIMA SARAIVA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(OCULTAR)'!$P$3:$R$56,3,0),"")</f>
        <v/>
      </c>
      <c r="B1241" s="9">
        <f>'[1]TCE - ANEXO III - Preencher'!C1250</f>
        <v>0</v>
      </c>
      <c r="C1241" s="10"/>
      <c r="D1241" s="11" t="str">
        <f>'[1]TCE - ANEXO III - Preencher'!E1250</f>
        <v>MARIANNI ROBERTA DE OLIVEIRA FONSECA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(OCULTAR)'!$P$3:$R$56,3,0),"")</f>
        <v/>
      </c>
      <c r="B1242" s="9">
        <f>'[1]TCE - ANEXO III - Preencher'!C1251</f>
        <v>0</v>
      </c>
      <c r="C1242" s="10"/>
      <c r="D1242" s="11" t="str">
        <f>'[1]TCE - ANEXO III - Preencher'!E1251</f>
        <v>JULLIANA CEDRO MARQUES DE OLIVEIRA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(OCULTAR)'!$P$3:$R$56,3,0),"")</f>
        <v/>
      </c>
      <c r="B1243" s="9">
        <f>'[1]TCE - ANEXO III - Preencher'!C1252</f>
        <v>0</v>
      </c>
      <c r="C1243" s="10"/>
      <c r="D1243" s="11" t="str">
        <f>'[1]TCE - ANEXO III - Preencher'!E1252</f>
        <v>LAURA ANGELICA SILVA SANTOS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(OCULTAR)'!$P$3:$R$56,3,0),"")</f>
        <v/>
      </c>
      <c r="B1244" s="9">
        <f>'[1]TCE - ANEXO III - Preencher'!C1253</f>
        <v>0</v>
      </c>
      <c r="C1244" s="10"/>
      <c r="D1244" s="11" t="str">
        <f>'[1]TCE - ANEXO III - Preencher'!E1253</f>
        <v>THAIZE DE SOUZA RABELO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(OCULTAR)'!$P$3:$R$56,3,0),"")</f>
        <v/>
      </c>
      <c r="B1245" s="9">
        <f>'[1]TCE - ANEXO III - Preencher'!C1254</f>
        <v>0</v>
      </c>
      <c r="C1245" s="10"/>
      <c r="D1245" s="11" t="str">
        <f>'[1]TCE - ANEXO III - Preencher'!E1254</f>
        <v>DANIELLE DE JESUS NETO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(OCULTAR)'!$P$3:$R$56,3,0),"")</f>
        <v/>
      </c>
      <c r="B1246" s="9">
        <f>'[1]TCE - ANEXO III - Preencher'!C1255</f>
        <v>0</v>
      </c>
      <c r="C1246" s="10"/>
      <c r="D1246" s="11" t="str">
        <f>'[1]TCE - ANEXO III - Preencher'!E1255</f>
        <v>JULIANA GOMES DOS SANTOS SOLONE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(OCULTAR)'!$P$3:$R$56,3,0),"")</f>
        <v/>
      </c>
      <c r="B1247" s="9">
        <f>'[1]TCE - ANEXO III - Preencher'!C1256</f>
        <v>0</v>
      </c>
      <c r="C1247" s="10"/>
      <c r="D1247" s="11" t="str">
        <f>'[1]TCE - ANEXO III - Preencher'!E1256</f>
        <v>AMERI ANGELITA DE AMORIM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(OCULTAR)'!$P$3:$R$56,3,0),"")</f>
        <v/>
      </c>
      <c r="B1248" s="9">
        <f>'[1]TCE - ANEXO III - Preencher'!C1257</f>
        <v>0</v>
      </c>
      <c r="C1248" s="10"/>
      <c r="D1248" s="11" t="str">
        <f>'[1]TCE - ANEXO III - Preencher'!E1257</f>
        <v>PRISCILA MICHELE DOS SANTOS DA COSTA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(OCULTAR)'!$P$3:$R$56,3,0),"")</f>
        <v/>
      </c>
      <c r="B1249" s="9">
        <f>'[1]TCE - ANEXO III - Preencher'!C1258</f>
        <v>0</v>
      </c>
      <c r="C1249" s="10"/>
      <c r="D1249" s="11" t="str">
        <f>'[1]TCE - ANEXO III - Preencher'!E1258</f>
        <v>MARIA TAMILA LOPES NONATO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(OCULTAR)'!$P$3:$R$56,3,0),"")</f>
        <v/>
      </c>
      <c r="B1250" s="9">
        <f>'[1]TCE - ANEXO III - Preencher'!C1259</f>
        <v>0</v>
      </c>
      <c r="C1250" s="10"/>
      <c r="D1250" s="11" t="str">
        <f>'[1]TCE - ANEXO III - Preencher'!E1259</f>
        <v>EDJANE DA SILVA CARVALHO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(OCULTAR)'!$P$3:$R$56,3,0),"")</f>
        <v/>
      </c>
      <c r="B1251" s="9">
        <f>'[1]TCE - ANEXO III - Preencher'!C1260</f>
        <v>0</v>
      </c>
      <c r="C1251" s="10"/>
      <c r="D1251" s="11" t="str">
        <f>'[1]TCE - ANEXO III - Preencher'!E1260</f>
        <v>CAROLINE ROBERTA DA SILVA FIGUEIREDO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(OCULTAR)'!$P$3:$R$56,3,0),"")</f>
        <v/>
      </c>
      <c r="B1252" s="9">
        <f>'[1]TCE - ANEXO III - Preencher'!C1261</f>
        <v>0</v>
      </c>
      <c r="C1252" s="10"/>
      <c r="D1252" s="11" t="str">
        <f>'[1]TCE - ANEXO III - Preencher'!E1261</f>
        <v>FRANCISCO DE ASSIS DA SILVA SOUZA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(OCULTAR)'!$P$3:$R$56,3,0),"")</f>
        <v/>
      </c>
      <c r="B1253" s="9">
        <f>'[1]TCE - ANEXO III - Preencher'!C1262</f>
        <v>0</v>
      </c>
      <c r="C1253" s="10"/>
      <c r="D1253" s="11" t="str">
        <f>'[1]TCE - ANEXO III - Preencher'!E1262</f>
        <v>CLAUDIANA DE FRANCA FERREIRA VIEIRA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(OCULTAR)'!$P$3:$R$56,3,0),"")</f>
        <v/>
      </c>
      <c r="B1254" s="9">
        <f>'[1]TCE - ANEXO III - Preencher'!C1263</f>
        <v>0</v>
      </c>
      <c r="C1254" s="10"/>
      <c r="D1254" s="11" t="str">
        <f>'[1]TCE - ANEXO III - Preencher'!E1263</f>
        <v>HAMANDA DOS SANTOS MEDEIROS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(OCULTAR)'!$P$3:$R$56,3,0),"")</f>
        <v/>
      </c>
      <c r="B1255" s="9">
        <f>'[1]TCE - ANEXO III - Preencher'!C1264</f>
        <v>0</v>
      </c>
      <c r="C1255" s="10"/>
      <c r="D1255" s="11" t="str">
        <f>'[1]TCE - ANEXO III - Preencher'!E1264</f>
        <v>ITALO MASCARENHAS DE CERQUEIRA MENEZES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(OCULTAR)'!$P$3:$R$56,3,0),"")</f>
        <v/>
      </c>
      <c r="B1256" s="9">
        <f>'[1]TCE - ANEXO III - Preencher'!C1265</f>
        <v>0</v>
      </c>
      <c r="C1256" s="10"/>
      <c r="D1256" s="11" t="str">
        <f>'[1]TCE - ANEXO III - Preencher'!E1265</f>
        <v>CARLA NASCIMENTO DIAS NOGUEIRA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(OCULTAR)'!$P$3:$R$56,3,0),"")</f>
        <v/>
      </c>
      <c r="B1257" s="9">
        <f>'[1]TCE - ANEXO III - Preencher'!C1266</f>
        <v>0</v>
      </c>
      <c r="C1257" s="10"/>
      <c r="D1257" s="11" t="str">
        <f>'[1]TCE - ANEXO III - Preencher'!E1266</f>
        <v>RAFAEL DE ABREU MAYNART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(OCULTAR)'!$P$3:$R$56,3,0),"")</f>
        <v/>
      </c>
      <c r="B1258" s="9">
        <f>'[1]TCE - ANEXO III - Preencher'!C1267</f>
        <v>0</v>
      </c>
      <c r="C1258" s="10"/>
      <c r="D1258" s="11" t="str">
        <f>'[1]TCE - ANEXO III - Preencher'!E1267</f>
        <v>NEMORA MAIARA SILVA DOS SANTOS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(OCULTAR)'!$P$3:$R$56,3,0),"")</f>
        <v/>
      </c>
      <c r="B1259" s="9">
        <f>'[1]TCE - ANEXO III - Preencher'!C1268</f>
        <v>0</v>
      </c>
      <c r="C1259" s="10"/>
      <c r="D1259" s="11" t="str">
        <f>'[1]TCE - ANEXO III - Preencher'!E1268</f>
        <v>ALEKSANDRA ALMEIDA DE OLIVEIRA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(OCULTAR)'!$P$3:$R$56,3,0),"")</f>
        <v/>
      </c>
      <c r="B1260" s="9">
        <f>'[1]TCE - ANEXO III - Preencher'!C1269</f>
        <v>0</v>
      </c>
      <c r="C1260" s="10"/>
      <c r="D1260" s="11" t="str">
        <f>'[1]TCE - ANEXO III - Preencher'!E1269</f>
        <v>NATHIA MARIA LORENA DA SILVA MACHADO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(OCULTAR)'!$P$3:$R$56,3,0),"")</f>
        <v/>
      </c>
      <c r="B1261" s="9">
        <f>'[1]TCE - ANEXO III - Preencher'!C1270</f>
        <v>0</v>
      </c>
      <c r="C1261" s="10"/>
      <c r="D1261" s="11" t="str">
        <f>'[1]TCE - ANEXO III - Preencher'!E1270</f>
        <v>CARLOS EDMUNDO OLIVEIRA SOUZA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(OCULTAR)'!$P$3:$R$56,3,0),"")</f>
        <v/>
      </c>
      <c r="B1262" s="9">
        <f>'[1]TCE - ANEXO III - Preencher'!C1271</f>
        <v>0</v>
      </c>
      <c r="C1262" s="10"/>
      <c r="D1262" s="11" t="str">
        <f>'[1]TCE - ANEXO III - Preencher'!E1271</f>
        <v>KELLE DE LIMA RODRIGUES UZUMAKI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(OCULTAR)'!$P$3:$R$56,3,0),"")</f>
        <v/>
      </c>
      <c r="B1263" s="9">
        <f>'[1]TCE - ANEXO III - Preencher'!C1272</f>
        <v>0</v>
      </c>
      <c r="C1263" s="10"/>
      <c r="D1263" s="11" t="str">
        <f>'[1]TCE - ANEXO III - Preencher'!E1272</f>
        <v>EMANUELA DE ARAUJO NASCIMENTO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(OCULTAR)'!$P$3:$R$56,3,0),"")</f>
        <v/>
      </c>
      <c r="B1264" s="9">
        <f>'[1]TCE - ANEXO III - Preencher'!C1273</f>
        <v>0</v>
      </c>
      <c r="C1264" s="10"/>
      <c r="D1264" s="11" t="str">
        <f>'[1]TCE - ANEXO III - Preencher'!E1273</f>
        <v>MARICELIA FERREIRA DOS SANTOS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(OCULTAR)'!$P$3:$R$56,3,0),"")</f>
        <v/>
      </c>
      <c r="B1265" s="9">
        <f>'[1]TCE - ANEXO III - Preencher'!C1274</f>
        <v>0</v>
      </c>
      <c r="C1265" s="10"/>
      <c r="D1265" s="11" t="str">
        <f>'[1]TCE - ANEXO III - Preencher'!E1274</f>
        <v>JUCICLEIDE TAVARES PASSOS RIBEIRO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(OCULTAR)'!$P$3:$R$56,3,0),"")</f>
        <v/>
      </c>
      <c r="B1266" s="9">
        <f>'[1]TCE - ANEXO III - Preencher'!C1275</f>
        <v>0</v>
      </c>
      <c r="C1266" s="10"/>
      <c r="D1266" s="11" t="str">
        <f>'[1]TCE - ANEXO III - Preencher'!E1275</f>
        <v>EDUARDO MARQUES TELES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(OCULTAR)'!$P$3:$R$56,3,0),"")</f>
        <v/>
      </c>
      <c r="B1267" s="9">
        <f>'[1]TCE - ANEXO III - Preencher'!C1276</f>
        <v>0</v>
      </c>
      <c r="C1267" s="10"/>
      <c r="D1267" s="11" t="str">
        <f>'[1]TCE - ANEXO III - Preencher'!E1276</f>
        <v>MICHELLY MAYARA DE SANTANA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(OCULTAR)'!$P$3:$R$56,3,0),"")</f>
        <v/>
      </c>
      <c r="B1268" s="9">
        <f>'[1]TCE - ANEXO III - Preencher'!C1277</f>
        <v>0</v>
      </c>
      <c r="C1268" s="10"/>
      <c r="D1268" s="11" t="str">
        <f>'[1]TCE - ANEXO III - Preencher'!E1277</f>
        <v>MARIA LUISA DE QUEIROS BARBOSA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(OCULTAR)'!$P$3:$R$56,3,0),"")</f>
        <v/>
      </c>
      <c r="B1269" s="9">
        <f>'[1]TCE - ANEXO III - Preencher'!C1278</f>
        <v>0</v>
      </c>
      <c r="C1269" s="10"/>
      <c r="D1269" s="11" t="str">
        <f>'[1]TCE - ANEXO III - Preencher'!E1278</f>
        <v>INGRID GABRIELE DE MIRANDA FIGUEIREDO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(OCULTAR)'!$P$3:$R$56,3,0),"")</f>
        <v/>
      </c>
      <c r="B1270" s="9">
        <f>'[1]TCE - ANEXO III - Preencher'!C1279</f>
        <v>0</v>
      </c>
      <c r="C1270" s="10"/>
      <c r="D1270" s="11" t="str">
        <f>'[1]TCE - ANEXO III - Preencher'!E1279</f>
        <v>VIVIANE KALYNE DE SOUZA ALVES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(OCULTAR)'!$P$3:$R$56,3,0),"")</f>
        <v/>
      </c>
      <c r="B1271" s="9">
        <f>'[1]TCE - ANEXO III - Preencher'!C1280</f>
        <v>0</v>
      </c>
      <c r="C1271" s="10"/>
      <c r="D1271" s="11" t="str">
        <f>'[1]TCE - ANEXO III - Preencher'!E1280</f>
        <v>RAFAELA JOYCE BARBOSA TORRES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(OCULTAR)'!$P$3:$R$56,3,0),"")</f>
        <v/>
      </c>
      <c r="B1272" s="9">
        <f>'[1]TCE - ANEXO III - Preencher'!C1281</f>
        <v>0</v>
      </c>
      <c r="C1272" s="10"/>
      <c r="D1272" s="11" t="str">
        <f>'[1]TCE - ANEXO III - Preencher'!E1281</f>
        <v>CAMILA DA SILVA BARRETO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(OCULTAR)'!$P$3:$R$56,3,0),"")</f>
        <v/>
      </c>
      <c r="B1273" s="9">
        <f>'[1]TCE - ANEXO III - Preencher'!C1282</f>
        <v>0</v>
      </c>
      <c r="C1273" s="10"/>
      <c r="D1273" s="11" t="str">
        <f>'[1]TCE - ANEXO III - Preencher'!E1282</f>
        <v>LALESKA SABRINNA MOURA SILVA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(OCULTAR)'!$P$3:$R$56,3,0),"")</f>
        <v/>
      </c>
      <c r="B1274" s="9">
        <f>'[1]TCE - ANEXO III - Preencher'!C1283</f>
        <v>0</v>
      </c>
      <c r="C1274" s="10"/>
      <c r="D1274" s="11" t="str">
        <f>'[1]TCE - ANEXO III - Preencher'!E1283</f>
        <v>MARCUS VINICIUS GONCALVES DE MENEZES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(OCULTAR)'!$P$3:$R$56,3,0),"")</f>
        <v/>
      </c>
      <c r="B1275" s="9">
        <f>'[1]TCE - ANEXO III - Preencher'!C1284</f>
        <v>0</v>
      </c>
      <c r="C1275" s="10"/>
      <c r="D1275" s="11" t="str">
        <f>'[1]TCE - ANEXO III - Preencher'!E1284</f>
        <v>JEFFERSON HENRIQUE PEREIRA DA SILVA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(OCULTAR)'!$P$3:$R$56,3,0),"")</f>
        <v/>
      </c>
      <c r="B1276" s="9">
        <f>'[1]TCE - ANEXO III - Preencher'!C1285</f>
        <v>0</v>
      </c>
      <c r="C1276" s="10"/>
      <c r="D1276" s="11" t="str">
        <f>'[1]TCE - ANEXO III - Preencher'!E1285</f>
        <v>PALLOMA LARIANNE GONﾇALVES RIBEIRO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(OCULTAR)'!$P$3:$R$56,3,0),"")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(OCULTAR)'!$P$3:$R$56,3,0),"")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(OCULTAR)'!$P$3:$R$56,3,0),"")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(OCULTAR)'!$P$3:$R$56,3,0),"")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(OCULTAR)'!$P$3:$R$56,3,0),"")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(OCULTAR)'!$P$3:$R$56,3,0),"")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(OCULTAR)'!$P$3:$R$56,3,0),"")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(OCULTAR)'!$P$3:$R$56,3,0),"")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(OCULTAR)'!$P$3:$R$56,3,0),"")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(OCULTAR)'!$P$3:$R$56,3,0),"")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(OCULTAR)'!$P$3:$R$56,3,0),"")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(OCULTAR)'!$P$3:$R$56,3,0),"")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(OCULTAR)'!$P$3:$R$56,3,0),"")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(OCULTAR)'!$P$3:$R$56,3,0),"")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(OCULTAR)'!$P$3:$R$56,3,0),"")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(OCULTAR)'!$P$3:$R$56,3,0),"")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(OCULTAR)'!$P$3:$R$56,3,0),"")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(OCULTAR)'!$P$3:$R$56,3,0),"")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(OCULTAR)'!$P$3:$R$56,3,0),"")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(OCULTAR)'!$P$3:$R$56,3,0),"")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(OCULTAR)'!$P$3:$R$56,3,0),"")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(OCULTAR)'!$P$3:$R$56,3,0),"")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(OCULTAR)'!$P$3:$R$56,3,0),"")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(OCULTAR)'!$P$3:$R$56,3,0),"")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(OCULTAR)'!$P$3:$R$56,3,0),"")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(OCULTAR)'!$P$3:$R$56,3,0),"")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(OCULTAR)'!$P$3:$R$56,3,0),"")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(OCULTAR)'!$P$3:$R$56,3,0),"")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(OCULTAR)'!$P$3:$R$56,3,0),"")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(OCULTAR)'!$P$3:$R$56,3,0),"")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(OCULTAR)'!$P$3:$R$56,3,0),"")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(OCULTAR)'!$P$3:$R$56,3,0),"")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(OCULTAR)'!$P$3:$R$56,3,0),"")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(OCULTAR)'!$P$3:$R$56,3,0),"")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(OCULTAR)'!$P$3:$R$56,3,0),"")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(OCULTAR)'!$P$3:$R$56,3,0),"")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(OCULTAR)'!$P$3:$R$56,3,0),"")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(OCULTAR)'!$P$3:$R$56,3,0),"")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(OCULTAR)'!$P$3:$R$56,3,0),"")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(OCULTAR)'!$P$3:$R$56,3,0),"")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(OCULTAR)'!$P$3:$R$56,3,0),"")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(OCULTAR)'!$P$3:$R$56,3,0),"")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(OCULTAR)'!$P$3:$R$56,3,0),"")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(OCULTAR)'!$P$3:$R$56,3,0),"")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(OCULTAR)'!$P$3:$R$56,3,0),"")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(OCULTAR)'!$P$3:$R$56,3,0),"")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(OCULTAR)'!$P$3:$R$56,3,0),"")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(OCULTAR)'!$P$3:$R$56,3,0),"")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(OCULTAR)'!$P$3:$R$56,3,0),"")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(OCULTAR)'!$P$3:$R$56,3,0),"")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(OCULTAR)'!$P$3:$R$56,3,0),"")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(OCULTAR)'!$P$3:$R$56,3,0),"")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(OCULTAR)'!$P$3:$R$56,3,0),"")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(OCULTAR)'!$P$3:$R$56,3,0),"")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(OCULTAR)'!$P$3:$R$56,3,0),"")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(OCULTAR)'!$P$3:$R$56,3,0),"")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(OCULTAR)'!$P$3:$R$56,3,0),"")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(OCULTAR)'!$P$3:$R$56,3,0),"")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(OCULTAR)'!$P$3:$R$56,3,0),"")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(OCULTAR)'!$P$3:$R$56,3,0),"")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(OCULTAR)'!$P$3:$R$56,3,0),"")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(OCULTAR)'!$P$3:$R$56,3,0),"")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(OCULTAR)'!$P$3:$R$56,3,0),"")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(OCULTAR)'!$P$3:$R$56,3,0),"")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(OCULTAR)'!$P$3:$R$56,3,0),"")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(OCULTAR)'!$P$3:$R$56,3,0),"")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(OCULTAR)'!$P$3:$R$56,3,0),"")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(OCULTAR)'!$P$3:$R$56,3,0),"")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(OCULTAR)'!$P$3:$R$56,3,0),"")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(OCULTAR)'!$P$3:$R$56,3,0),"")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(OCULTAR)'!$P$3:$R$56,3,0),"")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(OCULTAR)'!$P$3:$R$56,3,0),"")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(OCULTAR)'!$P$3:$R$56,3,0),"")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(OCULTAR)'!$P$3:$R$56,3,0),"")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(OCULTAR)'!$P$3:$R$56,3,0),"")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(OCULTAR)'!$P$3:$R$56,3,0),"")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(OCULTAR)'!$P$3:$R$56,3,0),"")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(OCULTAR)'!$P$3:$R$56,3,0),"")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(OCULTAR)'!$P$3:$R$56,3,0),"")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(OCULTAR)'!$P$3:$R$56,3,0),"")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(OCULTAR)'!$P$3:$R$56,3,0),"")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(OCULTAR)'!$P$3:$R$56,3,0),"")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(OCULTAR)'!$P$3:$R$56,3,0),"")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(OCULTAR)'!$P$3:$R$56,3,0),"")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(OCULTAR)'!$P$3:$R$56,3,0),"")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(OCULTAR)'!$P$3:$R$56,3,0),"")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(OCULTAR)'!$P$3:$R$56,3,0),"")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(OCULTAR)'!$P$3:$R$56,3,0),"")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(OCULTAR)'!$P$3:$R$56,3,0),"")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(OCULTAR)'!$P$3:$R$56,3,0),"")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(OCULTAR)'!$P$3:$R$56,3,0),"")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(OCULTAR)'!$P$3:$R$56,3,0),"")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(OCULTAR)'!$P$3:$R$56,3,0),"")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(OCULTAR)'!$P$3:$R$56,3,0),"")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(OCULTAR)'!$P$3:$R$56,3,0),"")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(OCULTAR)'!$P$3:$R$56,3,0),"")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(OCULTAR)'!$P$3:$R$56,3,0),"")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(OCULTAR)'!$P$3:$R$56,3,0),"")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(OCULTAR)'!$P$3:$R$56,3,0),"")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(OCULTAR)'!$P$3:$R$56,3,0),"")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(OCULTAR)'!$P$3:$R$56,3,0),"")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(OCULTAR)'!$P$3:$R$56,3,0),"")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(OCULTAR)'!$P$3:$R$56,3,0),"")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(OCULTAR)'!$P$3:$R$56,3,0),"")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(OCULTAR)'!$P$3:$R$56,3,0),"")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(OCULTAR)'!$P$3:$R$56,3,0),"")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(OCULTAR)'!$P$3:$R$56,3,0),"")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(OCULTAR)'!$P$3:$R$56,3,0),"")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(OCULTAR)'!$P$3:$R$56,3,0),"")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(OCULTAR)'!$P$3:$R$56,3,0),"")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(OCULTAR)'!$P$3:$R$56,3,0),"")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(OCULTAR)'!$P$3:$R$56,3,0),"")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(OCULTAR)'!$P$3:$R$56,3,0),"")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(OCULTAR)'!$P$3:$R$56,3,0),"")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(OCULTAR)'!$P$3:$R$56,3,0),"")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(OCULTAR)'!$P$3:$R$56,3,0),"")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(OCULTAR)'!$P$3:$R$56,3,0),"")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(OCULTAR)'!$P$3:$R$56,3,0),"")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(OCULTAR)'!$P$3:$R$56,3,0),"")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(OCULTAR)'!$P$3:$R$56,3,0),"")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(OCULTAR)'!$P$3:$R$56,3,0),"")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(OCULTAR)'!$P$3:$R$56,3,0),"")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(OCULTAR)'!$P$3:$R$56,3,0),"")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(OCULTAR)'!$P$3:$R$56,3,0),"")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(OCULTAR)'!$P$3:$R$56,3,0),"")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(OCULTAR)'!$P$3:$R$56,3,0),"")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(OCULTAR)'!$P$3:$R$56,3,0),"")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(OCULTAR)'!$P$3:$R$56,3,0),"")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(OCULTAR)'!$P$3:$R$56,3,0),"")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(OCULTAR)'!$P$3:$R$56,3,0),"")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(OCULTAR)'!$P$3:$R$56,3,0),"")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(OCULTAR)'!$P$3:$R$56,3,0),"")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(OCULTAR)'!$P$3:$R$56,3,0),"")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(OCULTAR)'!$P$3:$R$56,3,0),"")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(OCULTAR)'!$P$3:$R$56,3,0),"")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(OCULTAR)'!$P$3:$R$56,3,0),"")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(OCULTAR)'!$P$3:$R$56,3,0),"")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(OCULTAR)'!$P$3:$R$56,3,0),"")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(OCULTAR)'!$P$3:$R$56,3,0),"")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(OCULTAR)'!$P$3:$R$56,3,0),"")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(OCULTAR)'!$P$3:$R$56,3,0),"")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(OCULTAR)'!$P$3:$R$56,3,0),"")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(OCULTAR)'!$P$3:$R$56,3,0),"")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(OCULTAR)'!$P$3:$R$56,3,0),"")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(OCULTAR)'!$P$3:$R$56,3,0),"")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(OCULTAR)'!$P$3:$R$56,3,0),"")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(OCULTAR)'!$P$3:$R$56,3,0),"")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(OCULTAR)'!$P$3:$R$56,3,0),"")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(OCULTAR)'!$P$3:$R$56,3,0),"")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(OCULTAR)'!$P$3:$R$56,3,0),"")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(OCULTAR)'!$P$3:$R$56,3,0),"")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(OCULTAR)'!$P$3:$R$56,3,0),"")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(OCULTAR)'!$P$3:$R$56,3,0),"")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(OCULTAR)'!$P$3:$R$56,3,0),"")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(OCULTAR)'!$P$3:$R$56,3,0),"")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(OCULTAR)'!$P$3:$R$56,3,0),"")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(OCULTAR)'!$P$3:$R$56,3,0),"")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(OCULTAR)'!$P$3:$R$56,3,0),"")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(OCULTAR)'!$P$3:$R$56,3,0),"")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(OCULTAR)'!$P$3:$R$56,3,0),"")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(OCULTAR)'!$P$3:$R$56,3,0),"")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(OCULTAR)'!$P$3:$R$56,3,0),"")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(OCULTAR)'!$P$3:$R$56,3,0),"")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(OCULTAR)'!$P$3:$R$56,3,0),"")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(OCULTAR)'!$P$3:$R$56,3,0),"")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(OCULTAR)'!$P$3:$R$56,3,0),"")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(OCULTAR)'!$P$3:$R$56,3,0),"")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(OCULTAR)'!$P$3:$R$56,3,0),"")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(OCULTAR)'!$P$3:$R$56,3,0),"")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(OCULTAR)'!$P$3:$R$56,3,0),"")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(OCULTAR)'!$P$3:$R$56,3,0),"")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(OCULTAR)'!$P$3:$R$56,3,0),"")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(OCULTAR)'!$P$3:$R$56,3,0),"")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(OCULTAR)'!$P$3:$R$56,3,0),"")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(OCULTAR)'!$P$3:$R$56,3,0),"")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(OCULTAR)'!$P$3:$R$56,3,0),"")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(OCULTAR)'!$P$3:$R$56,3,0),"")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(OCULTAR)'!$P$3:$R$56,3,0),"")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(OCULTAR)'!$P$3:$R$56,3,0),"")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(OCULTAR)'!$P$3:$R$56,3,0),"")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(OCULTAR)'!$P$3:$R$56,3,0),"")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(OCULTAR)'!$P$3:$R$56,3,0),"")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(OCULTAR)'!$P$3:$R$56,3,0),"")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(OCULTAR)'!$P$3:$R$56,3,0),"")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(OCULTAR)'!$P$3:$R$56,3,0),"")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(OCULTAR)'!$P$3:$R$56,3,0),"")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(OCULTAR)'!$P$3:$R$56,3,0),"")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(OCULTAR)'!$P$3:$R$56,3,0),"")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(OCULTAR)'!$P$3:$R$56,3,0),"")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(OCULTAR)'!$P$3:$R$56,3,0),"")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(OCULTAR)'!$P$3:$R$56,3,0),"")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(OCULTAR)'!$P$3:$R$56,3,0),"")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(OCULTAR)'!$P$3:$R$56,3,0),"")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(OCULTAR)'!$P$3:$R$56,3,0),"")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(OCULTAR)'!$P$3:$R$56,3,0),"")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(OCULTAR)'!$P$3:$R$56,3,0),"")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(OCULTAR)'!$P$3:$R$56,3,0),"")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(OCULTAR)'!$P$3:$R$56,3,0),"")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(OCULTAR)'!$P$3:$R$56,3,0),"")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(OCULTAR)'!$P$3:$R$56,3,0),"")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(OCULTAR)'!$P$3:$R$56,3,0),"")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(OCULTAR)'!$P$3:$R$56,3,0),"")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(OCULTAR)'!$P$3:$R$56,3,0),"")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(OCULTAR)'!$P$3:$R$56,3,0),"")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(OCULTAR)'!$P$3:$R$56,3,0),"")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(OCULTAR)'!$P$3:$R$56,3,0),"")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(OCULTAR)'!$P$3:$R$56,3,0),"")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(OCULTAR)'!$P$3:$R$56,3,0),"")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(OCULTAR)'!$P$3:$R$56,3,0),"")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(OCULTAR)'!$P$3:$R$56,3,0),"")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(OCULTAR)'!$P$3:$R$56,3,0),"")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(OCULTAR)'!$P$3:$R$56,3,0),"")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(OCULTAR)'!$P$3:$R$56,3,0),"")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(OCULTAR)'!$P$3:$R$56,3,0),"")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(OCULTAR)'!$P$3:$R$56,3,0),"")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(OCULTAR)'!$P$3:$R$56,3,0),"")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(OCULTAR)'!$P$3:$R$56,3,0),"")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(OCULTAR)'!$P$3:$R$56,3,0),"")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(OCULTAR)'!$P$3:$R$56,3,0),"")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(OCULTAR)'!$P$3:$R$56,3,0),"")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(OCULTAR)'!$P$3:$R$56,3,0),"")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(OCULTAR)'!$P$3:$R$56,3,0),"")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(OCULTAR)'!$P$3:$R$56,3,0),"")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(OCULTAR)'!$P$3:$R$56,3,0),"")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(OCULTAR)'!$P$3:$R$56,3,0),"")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(OCULTAR)'!$P$3:$R$56,3,0),"")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(OCULTAR)'!$P$3:$R$56,3,0),"")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(OCULTAR)'!$P$3:$R$56,3,0),"")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(OCULTAR)'!$P$3:$R$56,3,0),"")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(OCULTAR)'!$P$3:$R$56,3,0),"")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(OCULTAR)'!$P$3:$R$56,3,0),"")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(OCULTAR)'!$P$3:$R$56,3,0),"")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(OCULTAR)'!$P$3:$R$56,3,0),"")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(OCULTAR)'!$P$3:$R$56,3,0),"")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(OCULTAR)'!$P$3:$R$56,3,0),"")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(OCULTAR)'!$P$3:$R$56,3,0),"")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(OCULTAR)'!$P$3:$R$56,3,0),"")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(OCULTAR)'!$P$3:$R$56,3,0),"")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(OCULTAR)'!$P$3:$R$56,3,0),"")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(OCULTAR)'!$P$3:$R$56,3,0),"")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(OCULTAR)'!$P$3:$R$56,3,0),"")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(OCULTAR)'!$P$3:$R$56,3,0),"")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(OCULTAR)'!$P$3:$R$56,3,0),"")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(OCULTAR)'!$P$3:$R$56,3,0),"")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(OCULTAR)'!$P$3:$R$56,3,0),"")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(OCULTAR)'!$P$3:$R$56,3,0),"")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(OCULTAR)'!$P$3:$R$56,3,0),"")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(OCULTAR)'!$P$3:$R$56,3,0),"")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(OCULTAR)'!$P$3:$R$56,3,0),"")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(OCULTAR)'!$P$3:$R$56,3,0),"")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(OCULTAR)'!$P$3:$R$56,3,0),"")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(OCULTAR)'!$P$3:$R$56,3,0),"")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(OCULTAR)'!$P$3:$R$56,3,0),"")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(OCULTAR)'!$P$3:$R$56,3,0),"")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(OCULTAR)'!$P$3:$R$56,3,0),"")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(OCULTAR)'!$P$3:$R$56,3,0),"")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(OCULTAR)'!$P$3:$R$56,3,0),"")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(OCULTAR)'!$P$3:$R$56,3,0),"")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(OCULTAR)'!$P$3:$R$56,3,0),"")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(OCULTAR)'!$P$3:$R$56,3,0),"")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(OCULTAR)'!$P$3:$R$56,3,0),"")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(OCULTAR)'!$P$3:$R$56,3,0),"")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(OCULTAR)'!$P$3:$R$56,3,0),"")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(OCULTAR)'!$P$3:$R$56,3,0),"")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(OCULTAR)'!$P$3:$R$56,3,0),"")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(OCULTAR)'!$P$3:$R$56,3,0),"")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(OCULTAR)'!$P$3:$R$56,3,0),"")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(OCULTAR)'!$P$3:$R$56,3,0),"")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(OCULTAR)'!$P$3:$R$56,3,0),"")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(OCULTAR)'!$P$3:$R$56,3,0),"")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(OCULTAR)'!$P$3:$R$56,3,0),"")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(OCULTAR)'!$P$3:$R$56,3,0),"")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(OCULTAR)'!$P$3:$R$56,3,0),"")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(OCULTAR)'!$P$3:$R$56,3,0),"")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(OCULTAR)'!$P$3:$R$56,3,0),"")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(OCULTAR)'!$P$3:$R$56,3,0),"")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(OCULTAR)'!$P$3:$R$56,3,0),"")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(OCULTAR)'!$P$3:$R$56,3,0),"")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(OCULTAR)'!$P$3:$R$56,3,0),"")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(OCULTAR)'!$P$3:$R$56,3,0),"")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(OCULTAR)'!$P$3:$R$56,3,0),"")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(OCULTAR)'!$P$3:$R$56,3,0),"")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(OCULTAR)'!$P$3:$R$56,3,0),"")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(OCULTAR)'!$P$3:$R$56,3,0),"")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(OCULTAR)'!$P$3:$R$56,3,0),"")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(OCULTAR)'!$P$3:$R$56,3,0),"")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(OCULTAR)'!$P$3:$R$56,3,0),"")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(OCULTAR)'!$P$3:$R$56,3,0),"")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(OCULTAR)'!$P$3:$R$56,3,0),"")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(OCULTAR)'!$P$3:$R$56,3,0),"")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(OCULTAR)'!$P$3:$R$56,3,0),"")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(OCULTAR)'!$P$3:$R$56,3,0),"")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(OCULTAR)'!$P$3:$R$56,3,0),"")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(OCULTAR)'!$P$3:$R$56,3,0),"")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(OCULTAR)'!$P$3:$R$56,3,0),"")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(OCULTAR)'!$P$3:$R$56,3,0),"")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(OCULTAR)'!$P$3:$R$56,3,0),"")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(OCULTAR)'!$P$3:$R$56,3,0),"")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(OCULTAR)'!$P$3:$R$56,3,0),"")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(OCULTAR)'!$P$3:$R$56,3,0),"")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(OCULTAR)'!$P$3:$R$56,3,0),"")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(OCULTAR)'!$P$3:$R$56,3,0),"")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(OCULTAR)'!$P$3:$R$56,3,0),"")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(OCULTAR)'!$P$3:$R$56,3,0),"")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(OCULTAR)'!$P$3:$R$56,3,0),"")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(OCULTAR)'!$P$3:$R$56,3,0),"")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(OCULTAR)'!$P$3:$R$56,3,0),"")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(OCULTAR)'!$P$3:$R$56,3,0),"")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(OCULTAR)'!$P$3:$R$56,3,0),"")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(OCULTAR)'!$P$3:$R$56,3,0),"")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(OCULTAR)'!$P$3:$R$56,3,0),"")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(OCULTAR)'!$P$3:$R$56,3,0),"")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(OCULTAR)'!$P$3:$R$56,3,0),"")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(OCULTAR)'!$P$3:$R$56,3,0),"")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(OCULTAR)'!$P$3:$R$56,3,0),"")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(OCULTAR)'!$P$3:$R$56,3,0),"")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(OCULTAR)'!$P$3:$R$56,3,0),"")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(OCULTAR)'!$P$3:$R$56,3,0),"")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(OCULTAR)'!$P$3:$R$56,3,0),"")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(OCULTAR)'!$P$3:$R$56,3,0),"")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(OCULTAR)'!$P$3:$R$56,3,0),"")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(OCULTAR)'!$P$3:$R$56,3,0),"")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(OCULTAR)'!$P$3:$R$56,3,0),"")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(OCULTAR)'!$P$3:$R$56,3,0),"")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(OCULTAR)'!$P$3:$R$56,3,0),"")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(OCULTAR)'!$P$3:$R$56,3,0),"")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(OCULTAR)'!$P$3:$R$56,3,0),"")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(OCULTAR)'!$P$3:$R$56,3,0),"")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(OCULTAR)'!$P$3:$R$56,3,0),"")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(OCULTAR)'!$P$3:$R$56,3,0),"")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(OCULTAR)'!$P$3:$R$56,3,0),"")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(OCULTAR)'!$P$3:$R$56,3,0),"")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(OCULTAR)'!$P$3:$R$56,3,0),"")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(OCULTAR)'!$P$3:$R$56,3,0),"")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(OCULTAR)'!$P$3:$R$56,3,0),"")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(OCULTAR)'!$P$3:$R$56,3,0),"")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(OCULTAR)'!$P$3:$R$56,3,0),"")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(OCULTAR)'!$P$3:$R$56,3,0),"")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(OCULTAR)'!$P$3:$R$56,3,0),"")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(OCULTAR)'!$P$3:$R$56,3,0),"")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(OCULTAR)'!$P$3:$R$56,3,0),"")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(OCULTAR)'!$P$3:$R$56,3,0),"")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(OCULTAR)'!$P$3:$R$56,3,0),"")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(OCULTAR)'!$P$3:$R$56,3,0),"")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(OCULTAR)'!$P$3:$R$56,3,0),"")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(OCULTAR)'!$P$3:$R$56,3,0),"")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(OCULTAR)'!$P$3:$R$56,3,0),"")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(OCULTAR)'!$P$3:$R$56,3,0),"")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(OCULTAR)'!$P$3:$R$56,3,0),"")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(OCULTAR)'!$P$3:$R$56,3,0),"")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(OCULTAR)'!$P$3:$R$56,3,0),"")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(OCULTAR)'!$P$3:$R$56,3,0),"")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(OCULTAR)'!$P$3:$R$56,3,0),"")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(OCULTAR)'!$P$3:$R$56,3,0),"")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(OCULTAR)'!$P$3:$R$56,3,0),"")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(OCULTAR)'!$P$3:$R$56,3,0),"")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(OCULTAR)'!$P$3:$R$56,3,0),"")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(OCULTAR)'!$P$3:$R$56,3,0),"")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(OCULTAR)'!$P$3:$R$56,3,0),"")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(OCULTAR)'!$P$3:$R$56,3,0),"")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(OCULTAR)'!$P$3:$R$56,3,0),"")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(OCULTAR)'!$P$3:$R$56,3,0),"")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(OCULTAR)'!$P$3:$R$56,3,0),"")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(OCULTAR)'!$P$3:$R$56,3,0),"")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(OCULTAR)'!$P$3:$R$56,3,0),"")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(OCULTAR)'!$P$3:$R$56,3,0),"")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(OCULTAR)'!$P$3:$R$56,3,0),"")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(OCULTAR)'!$P$3:$R$56,3,0),"")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(OCULTAR)'!$P$3:$R$56,3,0),"")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(OCULTAR)'!$P$3:$R$56,3,0),"")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(OCULTAR)'!$P$3:$R$56,3,0),"")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(OCULTAR)'!$P$3:$R$56,3,0),"")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(OCULTAR)'!$P$3:$R$56,3,0),"")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(OCULTAR)'!$P$3:$R$56,3,0),"")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(OCULTAR)'!$P$3:$R$56,3,0),"")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(OCULTAR)'!$P$3:$R$56,3,0),"")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(OCULTAR)'!$P$3:$R$56,3,0),"")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(OCULTAR)'!$P$3:$R$56,3,0),"")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(OCULTAR)'!$P$3:$R$56,3,0),"")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(OCULTAR)'!$P$3:$R$56,3,0),"")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(OCULTAR)'!$P$3:$R$56,3,0),"")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(OCULTAR)'!$P$3:$R$56,3,0),"")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(OCULTAR)'!$P$3:$R$56,3,0),"")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(OCULTAR)'!$P$3:$R$56,3,0),"")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(OCULTAR)'!$P$3:$R$56,3,0),"")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(OCULTAR)'!$P$3:$R$56,3,0),"")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(OCULTAR)'!$P$3:$R$56,3,0),"")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(OCULTAR)'!$P$3:$R$56,3,0),"")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(OCULTAR)'!$P$3:$R$56,3,0),"")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(OCULTAR)'!$P$3:$R$56,3,0),"")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(OCULTAR)'!$P$3:$R$56,3,0),"")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(OCULTAR)'!$P$3:$R$56,3,0),"")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(OCULTAR)'!$P$3:$R$56,3,0),"")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(OCULTAR)'!$P$3:$R$56,3,0),"")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(OCULTAR)'!$P$3:$R$56,3,0),"")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(OCULTAR)'!$P$3:$R$56,3,0),"")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(OCULTAR)'!$P$3:$R$56,3,0),"")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(OCULTAR)'!$P$3:$R$56,3,0),"")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(OCULTAR)'!$P$3:$R$56,3,0),"")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(OCULTAR)'!$P$3:$R$56,3,0),"")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(OCULTAR)'!$P$3:$R$56,3,0),"")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(OCULTAR)'!$P$3:$R$56,3,0),"")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(OCULTAR)'!$P$3:$R$56,3,0),"")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(OCULTAR)'!$P$3:$R$56,3,0),"")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(OCULTAR)'!$P$3:$R$56,3,0),"")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(OCULTAR)'!$P$3:$R$56,3,0),"")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(OCULTAR)'!$P$3:$R$56,3,0),"")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(OCULTAR)'!$P$3:$R$56,3,0),"")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(OCULTAR)'!$P$3:$R$56,3,0),"")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(OCULTAR)'!$P$3:$R$56,3,0),"")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(OCULTAR)'!$P$3:$R$56,3,0),"")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(OCULTAR)'!$P$3:$R$56,3,0),"")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(OCULTAR)'!$P$3:$R$56,3,0),"")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(OCULTAR)'!$P$3:$R$56,3,0),"")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(OCULTAR)'!$P$3:$R$56,3,0),"")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(OCULTAR)'!$P$3:$R$56,3,0),"")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(OCULTAR)'!$P$3:$R$56,3,0),"")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(OCULTAR)'!$P$3:$R$56,3,0),"")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(OCULTAR)'!$P$3:$R$56,3,0),"")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(OCULTAR)'!$P$3:$R$56,3,0),"")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(OCULTAR)'!$P$3:$R$56,3,0),"")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(OCULTAR)'!$P$3:$R$56,3,0),"")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(OCULTAR)'!$P$3:$R$56,3,0),"")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(OCULTAR)'!$P$3:$R$56,3,0),"")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(OCULTAR)'!$P$3:$R$56,3,0),"")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(OCULTAR)'!$P$3:$R$56,3,0),"")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(OCULTAR)'!$P$3:$R$56,3,0),"")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(OCULTAR)'!$P$3:$R$56,3,0),"")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(OCULTAR)'!$P$3:$R$56,3,0),"")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(OCULTAR)'!$P$3:$R$56,3,0),"")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(OCULTAR)'!$P$3:$R$56,3,0),"")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(OCULTAR)'!$P$3:$R$56,3,0),"")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(OCULTAR)'!$P$3:$R$56,3,0),"")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(OCULTAR)'!$P$3:$R$56,3,0),"")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(OCULTAR)'!$P$3:$R$56,3,0),"")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(OCULTAR)'!$P$3:$R$56,3,0),"")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(OCULTAR)'!$P$3:$R$56,3,0),"")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(OCULTAR)'!$P$3:$R$56,3,0),"")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(OCULTAR)'!$P$3:$R$56,3,0),"")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(OCULTAR)'!$P$3:$R$56,3,0),"")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(OCULTAR)'!$P$3:$R$56,3,0),"")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(OCULTAR)'!$P$3:$R$56,3,0),"")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(OCULTAR)'!$P$3:$R$56,3,0),"")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(OCULTAR)'!$P$3:$R$56,3,0),"")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(OCULTAR)'!$P$3:$R$56,3,0),"")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(OCULTAR)'!$P$3:$R$56,3,0),"")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(OCULTAR)'!$P$3:$R$56,3,0),"")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(OCULTAR)'!$P$3:$R$56,3,0),"")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(OCULTAR)'!$P$3:$R$56,3,0),"")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(OCULTAR)'!$P$3:$R$56,3,0),"")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(OCULTAR)'!$P$3:$R$56,3,0),"")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(OCULTAR)'!$P$3:$R$56,3,0),"")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(OCULTAR)'!$P$3:$R$56,3,0),"")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(OCULTAR)'!$P$3:$R$56,3,0),"")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(OCULTAR)'!$P$3:$R$56,3,0),"")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(OCULTAR)'!$P$3:$R$56,3,0),"")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(OCULTAR)'!$P$3:$R$56,3,0),"")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(OCULTAR)'!$P$3:$R$56,3,0),"")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(OCULTAR)'!$P$3:$R$56,3,0),"")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(OCULTAR)'!$P$3:$R$56,3,0),"")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(OCULTAR)'!$P$3:$R$56,3,0),"")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(OCULTAR)'!$P$3:$R$56,3,0),"")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(OCULTAR)'!$P$3:$R$56,3,0),"")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(OCULTAR)'!$P$3:$R$56,3,0),"")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(OCULTAR)'!$P$3:$R$56,3,0),"")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(OCULTAR)'!$P$3:$R$56,3,0),"")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(OCULTAR)'!$P$3:$R$56,3,0),"")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(OCULTAR)'!$P$3:$R$56,3,0),"")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(OCULTAR)'!$P$3:$R$56,3,0),"")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(OCULTAR)'!$P$3:$R$56,3,0),"")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(OCULTAR)'!$P$3:$R$56,3,0),"")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(OCULTAR)'!$P$3:$R$56,3,0),"")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(OCULTAR)'!$P$3:$R$56,3,0),"")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(OCULTAR)'!$P$3:$R$56,3,0),"")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(OCULTAR)'!$P$3:$R$56,3,0),"")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(OCULTAR)'!$P$3:$R$56,3,0),"")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(OCULTAR)'!$P$3:$R$56,3,0),"")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(OCULTAR)'!$P$3:$R$56,3,0),"")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(OCULTAR)'!$P$3:$R$56,3,0),"")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(OCULTAR)'!$P$3:$R$56,3,0),"")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(OCULTAR)'!$P$3:$R$56,3,0),"")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(OCULTAR)'!$P$3:$R$56,3,0),"")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(OCULTAR)'!$P$3:$R$56,3,0),"")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(OCULTAR)'!$P$3:$R$56,3,0),"")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(OCULTAR)'!$P$3:$R$56,3,0),"")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(OCULTAR)'!$P$3:$R$56,3,0),"")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(OCULTAR)'!$P$3:$R$56,3,0),"")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(OCULTAR)'!$P$3:$R$56,3,0),"")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(OCULTAR)'!$P$3:$R$56,3,0),"")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(OCULTAR)'!$P$3:$R$56,3,0),"")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(OCULTAR)'!$P$3:$R$56,3,0),"")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(OCULTAR)'!$P$3:$R$56,3,0),"")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(OCULTAR)'!$P$3:$R$56,3,0),"")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(OCULTAR)'!$P$3:$R$56,3,0),"")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(OCULTAR)'!$P$3:$R$56,3,0),"")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(OCULTAR)'!$P$3:$R$56,3,0),"")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(OCULTAR)'!$P$3:$R$56,3,0),"")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(OCULTAR)'!$P$3:$R$56,3,0),"")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(OCULTAR)'!$P$3:$R$56,3,0),"")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(OCULTAR)'!$P$3:$R$56,3,0),"")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(OCULTAR)'!$P$3:$R$56,3,0),"")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(OCULTAR)'!$P$3:$R$56,3,0),"")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(OCULTAR)'!$P$3:$R$56,3,0),"")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(OCULTAR)'!$P$3:$R$56,3,0),"")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(OCULTAR)'!$P$3:$R$56,3,0),"")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(OCULTAR)'!$P$3:$R$56,3,0),"")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(OCULTAR)'!$P$3:$R$56,3,0),"")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(OCULTAR)'!$P$3:$R$56,3,0),"")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(OCULTAR)'!$P$3:$R$56,3,0),"")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(OCULTAR)'!$P$3:$R$56,3,0),"")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(OCULTAR)'!$P$3:$R$56,3,0),"")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(OCULTAR)'!$P$3:$R$56,3,0),"")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(OCULTAR)'!$P$3:$R$56,3,0),"")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(OCULTAR)'!$P$3:$R$56,3,0),"")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(OCULTAR)'!$P$3:$R$56,3,0),"")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(OCULTAR)'!$P$3:$R$56,3,0),"")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(OCULTAR)'!$P$3:$R$56,3,0),"")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(OCULTAR)'!$P$3:$R$56,3,0),"")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(OCULTAR)'!$P$3:$R$56,3,0),"")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(OCULTAR)'!$P$3:$R$56,3,0),"")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(OCULTAR)'!$P$3:$R$56,3,0),"")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(OCULTAR)'!$P$3:$R$56,3,0),"")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(OCULTAR)'!$P$3:$R$56,3,0),"")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(OCULTAR)'!$P$3:$R$56,3,0),"")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(OCULTAR)'!$P$3:$R$56,3,0),"")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(OCULTAR)'!$P$3:$R$56,3,0),"")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(OCULTAR)'!$P$3:$R$56,3,0),"")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(OCULTAR)'!$P$3:$R$56,3,0),"")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(OCULTAR)'!$P$3:$R$56,3,0),"")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(OCULTAR)'!$P$3:$R$56,3,0),"")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(OCULTAR)'!$P$3:$R$56,3,0),"")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(OCULTAR)'!$P$3:$R$56,3,0),"")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(OCULTAR)'!$P$3:$R$56,3,0),"")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(OCULTAR)'!$P$3:$R$56,3,0),"")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(OCULTAR)'!$P$3:$R$56,3,0),"")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(OCULTAR)'!$P$3:$R$56,3,0),"")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(OCULTAR)'!$P$3:$R$56,3,0),"")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(OCULTAR)'!$P$3:$R$56,3,0),"")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(OCULTAR)'!$P$3:$R$56,3,0),"")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(OCULTAR)'!$P$3:$R$56,3,0),"")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(OCULTAR)'!$P$3:$R$56,3,0),"")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(OCULTAR)'!$P$3:$R$56,3,0),"")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(OCULTAR)'!$P$3:$R$56,3,0),"")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(OCULTAR)'!$P$3:$R$56,3,0),"")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(OCULTAR)'!$P$3:$R$56,3,0),"")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(OCULTAR)'!$P$3:$R$56,3,0),"")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(OCULTAR)'!$P$3:$R$56,3,0),"")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(OCULTAR)'!$P$3:$R$56,3,0),"")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(OCULTAR)'!$P$3:$R$56,3,0),"")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(OCULTAR)'!$P$3:$R$56,3,0),"")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(OCULTAR)'!$P$3:$R$56,3,0),"")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(OCULTAR)'!$P$3:$R$56,3,0),"")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(OCULTAR)'!$P$3:$R$56,3,0),"")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(OCULTAR)'!$P$3:$R$56,3,0),"")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(OCULTAR)'!$P$3:$R$56,3,0),"")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(OCULTAR)'!$P$3:$R$56,3,0),"")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(OCULTAR)'!$P$3:$R$56,3,0),"")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(OCULTAR)'!$P$3:$R$56,3,0),"")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(OCULTAR)'!$P$3:$R$56,3,0),"")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(OCULTAR)'!$P$3:$R$56,3,0),"")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(OCULTAR)'!$P$3:$R$56,3,0),"")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(OCULTAR)'!$P$3:$R$56,3,0),"")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(OCULTAR)'!$P$3:$R$56,3,0),"")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(OCULTAR)'!$P$3:$R$56,3,0),"")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(OCULTAR)'!$P$3:$R$56,3,0),"")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(OCULTAR)'!$P$3:$R$56,3,0),"")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(OCULTAR)'!$P$3:$R$56,3,0),"")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(OCULTAR)'!$P$3:$R$56,3,0),"")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(OCULTAR)'!$P$3:$R$56,3,0),"")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(OCULTAR)'!$P$3:$R$56,3,0),"")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(OCULTAR)'!$P$3:$R$56,3,0),"")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(OCULTAR)'!$P$3:$R$56,3,0),"")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(OCULTAR)'!$P$3:$R$56,3,0),"")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(OCULTAR)'!$P$3:$R$56,3,0),"")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(OCULTAR)'!$P$3:$R$56,3,0),"")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(OCULTAR)'!$P$3:$R$56,3,0),"")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(OCULTAR)'!$P$3:$R$56,3,0),"")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(OCULTAR)'!$P$3:$R$56,3,0),"")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(OCULTAR)'!$P$3:$R$56,3,0),"")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(OCULTAR)'!$P$3:$R$56,3,0),"")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(OCULTAR)'!$P$3:$R$56,3,0),"")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(OCULTAR)'!$P$3:$R$56,3,0),"")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(OCULTAR)'!$P$3:$R$56,3,0),"")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(OCULTAR)'!$P$3:$R$56,3,0),"")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(OCULTAR)'!$P$3:$R$56,3,0),"")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(OCULTAR)'!$P$3:$R$56,3,0),"")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(OCULTAR)'!$P$3:$R$56,3,0),"")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(OCULTAR)'!$P$3:$R$56,3,0),"")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(OCULTAR)'!$P$3:$R$56,3,0),"")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(OCULTAR)'!$P$3:$R$56,3,0),"")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(OCULTAR)'!$P$3:$R$56,3,0),"")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(OCULTAR)'!$P$3:$R$56,3,0),"")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(OCULTAR)'!$P$3:$R$56,3,0),"")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(OCULTAR)'!$P$3:$R$56,3,0),"")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(OCULTAR)'!$P$3:$R$56,3,0),"")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(OCULTAR)'!$P$3:$R$56,3,0),"")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(OCULTAR)'!$P$3:$R$56,3,0),"")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(OCULTAR)'!$P$3:$R$56,3,0),"")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(OCULTAR)'!$P$3:$R$56,3,0),"")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(OCULTAR)'!$P$3:$R$56,3,0),"")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(OCULTAR)'!$P$3:$R$56,3,0),"")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(OCULTAR)'!$P$3:$R$56,3,0),"")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(OCULTAR)'!$P$3:$R$56,3,0),"")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(OCULTAR)'!$P$3:$R$56,3,0),"")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(OCULTAR)'!$P$3:$R$56,3,0),"")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(OCULTAR)'!$P$3:$R$56,3,0),"")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(OCULTAR)'!$P$3:$R$56,3,0),"")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(OCULTAR)'!$P$3:$R$56,3,0),"")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(OCULTAR)'!$P$3:$R$56,3,0),"")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(OCULTAR)'!$P$3:$R$56,3,0),"")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(OCULTAR)'!$P$3:$R$56,3,0),"")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(OCULTAR)'!$P$3:$R$56,3,0),"")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(OCULTAR)'!$P$3:$R$56,3,0),"")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(OCULTAR)'!$P$3:$R$56,3,0),"")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(OCULTAR)'!$P$3:$R$56,3,0),"")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(OCULTAR)'!$P$3:$R$56,3,0),"")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(OCULTAR)'!$P$3:$R$56,3,0),"")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(OCULTAR)'!$P$3:$R$56,3,0),"")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(OCULTAR)'!$P$3:$R$56,3,0),"")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(OCULTAR)'!$P$3:$R$56,3,0),"")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(OCULTAR)'!$P$3:$R$56,3,0),"")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(OCULTAR)'!$P$3:$R$56,3,0),"")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(OCULTAR)'!$P$3:$R$56,3,0),"")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(OCULTAR)'!$P$3:$R$56,3,0),"")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(OCULTAR)'!$P$3:$R$56,3,0),"")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(OCULTAR)'!$P$3:$R$56,3,0),"")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(OCULTAR)'!$P$3:$R$56,3,0),"")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(OCULTAR)'!$P$3:$R$56,3,0),"")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(OCULTAR)'!$P$3:$R$56,3,0),"")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(OCULTAR)'!$P$3:$R$56,3,0),"")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(OCULTAR)'!$P$3:$R$56,3,0),"")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(OCULTAR)'!$P$3:$R$56,3,0),"")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(OCULTAR)'!$P$3:$R$56,3,0),"")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(OCULTAR)'!$P$3:$R$56,3,0),"")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(OCULTAR)'!$P$3:$R$56,3,0),"")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(OCULTAR)'!$P$3:$R$56,3,0),"")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(OCULTAR)'!$P$3:$R$56,3,0),"")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(OCULTAR)'!$P$3:$R$56,3,0),"")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(OCULTAR)'!$P$3:$R$56,3,0),"")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(OCULTAR)'!$P$3:$R$56,3,0),"")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(OCULTAR)'!$P$3:$R$56,3,0),"")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(OCULTAR)'!$P$3:$R$56,3,0),"")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(OCULTAR)'!$P$3:$R$56,3,0),"")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(OCULTAR)'!$P$3:$R$56,3,0),"")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(OCULTAR)'!$P$3:$R$56,3,0),"")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(OCULTAR)'!$P$3:$R$56,3,0),"")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(OCULTAR)'!$P$3:$R$56,3,0),"")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(OCULTAR)'!$P$3:$R$56,3,0),"")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(OCULTAR)'!$P$3:$R$56,3,0),"")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(OCULTAR)'!$P$3:$R$56,3,0),"")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(OCULTAR)'!$P$3:$R$56,3,0),"")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(OCULTAR)'!$P$3:$R$56,3,0),"")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(OCULTAR)'!$P$3:$R$56,3,0),"")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(OCULTAR)'!$P$3:$R$56,3,0),"")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(OCULTAR)'!$P$3:$R$56,3,0),"")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(OCULTAR)'!$P$3:$R$56,3,0),"")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(OCULTAR)'!$P$3:$R$56,3,0),"")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(OCULTAR)'!$P$3:$R$56,3,0),"")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(OCULTAR)'!$P$3:$R$56,3,0),"")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(OCULTAR)'!$P$3:$R$56,3,0),"")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(OCULTAR)'!$P$3:$R$56,3,0),"")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(OCULTAR)'!$P$3:$R$56,3,0),"")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(OCULTAR)'!$P$3:$R$56,3,0),"")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(OCULTAR)'!$P$3:$R$56,3,0),"")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(OCULTAR)'!$P$3:$R$56,3,0),"")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(OCULTAR)'!$P$3:$R$56,3,0),"")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(OCULTAR)'!$P$3:$R$56,3,0),"")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(OCULTAR)'!$P$3:$R$56,3,0),"")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(OCULTAR)'!$P$3:$R$56,3,0),"")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(OCULTAR)'!$P$3:$R$56,3,0),"")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(OCULTAR)'!$P$3:$R$56,3,0),"")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(OCULTAR)'!$P$3:$R$56,3,0),"")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(OCULTAR)'!$P$3:$R$56,3,0),"")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(OCULTAR)'!$P$3:$R$56,3,0),"")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(OCULTAR)'!$P$3:$R$56,3,0),"")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(OCULTAR)'!$P$3:$R$56,3,0),"")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(OCULTAR)'!$P$3:$R$56,3,0),"")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(OCULTAR)'!$P$3:$R$56,3,0),"")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(OCULTAR)'!$P$3:$R$56,3,0),"")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(OCULTAR)'!$P$3:$R$56,3,0),"")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(OCULTAR)'!$P$3:$R$56,3,0),"")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(OCULTAR)'!$P$3:$R$56,3,0),"")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(OCULTAR)'!$P$3:$R$56,3,0),"")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(OCULTAR)'!$P$3:$R$56,3,0),"")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(OCULTAR)'!$P$3:$R$56,3,0),"")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(OCULTAR)'!$P$3:$R$56,3,0),"")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(OCULTAR)'!$P$3:$R$56,3,0),"")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(OCULTAR)'!$P$3:$R$56,3,0),"")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(OCULTAR)'!$P$3:$R$56,3,0),"")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(OCULTAR)'!$P$3:$R$56,3,0),"")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(OCULTAR)'!$P$3:$R$56,3,0),"")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(OCULTAR)'!$P$3:$R$56,3,0),"")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(OCULTAR)'!$P$3:$R$56,3,0),"")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(OCULTAR)'!$P$3:$R$56,3,0),"")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(OCULTAR)'!$P$3:$R$56,3,0),"")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(OCULTAR)'!$P$3:$R$56,3,0),"")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(OCULTAR)'!$P$3:$R$56,3,0),"")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(OCULTAR)'!$P$3:$R$56,3,0),"")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(OCULTAR)'!$P$3:$R$56,3,0),"")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(OCULTAR)'!$P$3:$R$56,3,0),"")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(OCULTAR)'!$P$3:$R$56,3,0),"")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(OCULTAR)'!$P$3:$R$56,3,0),"")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(OCULTAR)'!$P$3:$R$56,3,0),"")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(OCULTAR)'!$P$3:$R$56,3,0),"")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(OCULTAR)'!$P$3:$R$56,3,0),"")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(OCULTAR)'!$P$3:$R$56,3,0),"")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(OCULTAR)'!$P$3:$R$56,3,0),"")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(OCULTAR)'!$P$3:$R$56,3,0),"")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(OCULTAR)'!$P$3:$R$56,3,0),"")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(OCULTAR)'!$P$3:$R$56,3,0),"")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(OCULTAR)'!$P$3:$R$56,3,0),"")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(OCULTAR)'!$P$3:$R$56,3,0),"")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(OCULTAR)'!$P$3:$R$56,3,0),"")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(OCULTAR)'!$P$3:$R$56,3,0),"")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(OCULTAR)'!$P$3:$R$56,3,0),"")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(OCULTAR)'!$P$3:$R$56,3,0),"")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(OCULTAR)'!$P$3:$R$56,3,0),"")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(OCULTAR)'!$P$3:$R$56,3,0),"")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(OCULTAR)'!$P$3:$R$56,3,0),"")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(OCULTAR)'!$P$3:$R$56,3,0),"")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(OCULTAR)'!$P$3:$R$56,3,0),"")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(OCULTAR)'!$P$3:$R$56,3,0),"")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(OCULTAR)'!$P$3:$R$56,3,0),"")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(OCULTAR)'!$P$3:$R$56,3,0),"")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(OCULTAR)'!$P$3:$R$56,3,0),"")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(OCULTAR)'!$P$3:$R$56,3,0),"")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(OCULTAR)'!$P$3:$R$56,3,0),"")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(OCULTAR)'!$P$3:$R$56,3,0),"")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(OCULTAR)'!$P$3:$R$56,3,0),"")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(OCULTAR)'!$P$3:$R$56,3,0),"")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(OCULTAR)'!$P$3:$R$56,3,0),"")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(OCULTAR)'!$P$3:$R$56,3,0),"")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(OCULTAR)'!$P$3:$R$56,3,0),"")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(OCULTAR)'!$P$3:$R$56,3,0),"")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(OCULTAR)'!$P$3:$R$56,3,0),"")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(OCULTAR)'!$P$3:$R$56,3,0),"")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(OCULTAR)'!$P$3:$R$56,3,0),"")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(OCULTAR)'!$P$3:$R$56,3,0),"")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(OCULTAR)'!$P$3:$R$56,3,0),"")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(OCULTAR)'!$P$3:$R$56,3,0),"")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(OCULTAR)'!$P$3:$R$56,3,0),"")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(OCULTAR)'!$P$3:$R$56,3,0),"")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(OCULTAR)'!$P$3:$R$56,3,0),"")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(OCULTAR)'!$P$3:$R$56,3,0),"")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(OCULTAR)'!$P$3:$R$56,3,0),"")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(OCULTAR)'!$P$3:$R$56,3,0),"")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(OCULTAR)'!$P$3:$R$56,3,0),"")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(OCULTAR)'!$P$3:$R$56,3,0),"")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(OCULTAR)'!$P$3:$R$56,3,0),"")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(OCULTAR)'!$P$3:$R$56,3,0),"")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(OCULTAR)'!$P$3:$R$56,3,0),"")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(OCULTAR)'!$P$3:$R$56,3,0),"")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(OCULTAR)'!$P$3:$R$56,3,0),"")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(OCULTAR)'!$P$3:$R$56,3,0),"")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(OCULTAR)'!$P$3:$R$56,3,0),"")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(OCULTAR)'!$P$3:$R$56,3,0),"")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(OCULTAR)'!$P$3:$R$56,3,0),"")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(OCULTAR)'!$P$3:$R$56,3,0),"")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(OCULTAR)'!$P$3:$R$56,3,0),"")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(OCULTAR)'!$P$3:$R$56,3,0),"")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(OCULTAR)'!$P$3:$R$56,3,0),"")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(OCULTAR)'!$P$3:$R$56,3,0),"")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(OCULTAR)'!$P$3:$R$56,3,0),"")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(OCULTAR)'!$P$3:$R$56,3,0),"")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(OCULTAR)'!$P$3:$R$56,3,0),"")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(OCULTAR)'!$P$3:$R$56,3,0),"")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(OCULTAR)'!$P$3:$R$56,3,0),"")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(OCULTAR)'!$P$3:$R$56,3,0),"")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(OCULTAR)'!$P$3:$R$56,3,0),"")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(OCULTAR)'!$P$3:$R$56,3,0),"")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(OCULTAR)'!$P$3:$R$56,3,0),"")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(OCULTAR)'!$P$3:$R$56,3,0),"")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(OCULTAR)'!$P$3:$R$56,3,0),"")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(OCULTAR)'!$P$3:$R$56,3,0),"")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(OCULTAR)'!$P$3:$R$56,3,0),"")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(OCULTAR)'!$P$3:$R$56,3,0),"")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(OCULTAR)'!$P$3:$R$56,3,0),"")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(OCULTAR)'!$P$3:$R$56,3,0),"")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(OCULTAR)'!$P$3:$R$56,3,0),"")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(OCULTAR)'!$P$3:$R$56,3,0),"")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(OCULTAR)'!$P$3:$R$56,3,0),"")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(OCULTAR)'!$P$3:$R$56,3,0),"")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(OCULTAR)'!$P$3:$R$56,3,0),"")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(OCULTAR)'!$P$3:$R$56,3,0),"")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(OCULTAR)'!$P$3:$R$56,3,0),"")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(OCULTAR)'!$P$3:$R$56,3,0),"")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(OCULTAR)'!$P$3:$R$56,3,0),"")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(OCULTAR)'!$P$3:$R$56,3,0),"")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(OCULTAR)'!$P$3:$R$56,3,0),"")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(OCULTAR)'!$P$3:$R$56,3,0),"")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(OCULTAR)'!$P$3:$R$56,3,0),"")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(OCULTAR)'!$P$3:$R$56,3,0),"")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(OCULTAR)'!$P$3:$R$56,3,0),"")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(OCULTAR)'!$P$3:$R$56,3,0),"")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(OCULTAR)'!$P$3:$R$56,3,0),"")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(OCULTAR)'!$P$3:$R$56,3,0),"")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(OCULTAR)'!$P$3:$R$56,3,0),"")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(OCULTAR)'!$P$3:$R$56,3,0),"")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(OCULTAR)'!$P$3:$R$56,3,0),"")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(OCULTAR)'!$P$3:$R$56,3,0),"")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(OCULTAR)'!$P$3:$R$56,3,0),"")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(OCULTAR)'!$P$3:$R$56,3,0),"")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(OCULTAR)'!$P$3:$R$56,3,0),"")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(OCULTAR)'!$P$3:$R$56,3,0),"")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(OCULTAR)'!$P$3:$R$56,3,0),"")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(OCULTAR)'!$P$3:$R$56,3,0),"")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(OCULTAR)'!$P$3:$R$56,3,0),"")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(OCULTAR)'!$P$3:$R$56,3,0),"")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(OCULTAR)'!$P$3:$R$56,3,0),"")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(OCULTAR)'!$P$3:$R$56,3,0),"")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(OCULTAR)'!$P$3:$R$56,3,0),"")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(OCULTAR)'!$P$3:$R$56,3,0),"")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(OCULTAR)'!$P$3:$R$56,3,0),"")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(OCULTAR)'!$P$3:$R$56,3,0),"")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(OCULTAR)'!$P$3:$R$56,3,0),"")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(OCULTAR)'!$P$3:$R$56,3,0),"")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(OCULTAR)'!$P$3:$R$56,3,0),"")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(OCULTAR)'!$P$3:$R$56,3,0),"")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(OCULTAR)'!$P$3:$R$56,3,0),"")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(OCULTAR)'!$P$3:$R$56,3,0),"")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(OCULTAR)'!$P$3:$R$56,3,0),"")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(OCULTAR)'!$P$3:$R$56,3,0),"")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(OCULTAR)'!$P$3:$R$56,3,0),"")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(OCULTAR)'!$P$3:$R$56,3,0),"")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(OCULTAR)'!$P$3:$R$56,3,0),"")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(OCULTAR)'!$P$3:$R$56,3,0),"")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(OCULTAR)'!$P$3:$R$56,3,0),"")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(OCULTAR)'!$P$3:$R$56,3,0),"")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(OCULTAR)'!$P$3:$R$56,3,0),"")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(OCULTAR)'!$P$3:$R$56,3,0),"")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(OCULTAR)'!$P$3:$R$56,3,0),"")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(OCULTAR)'!$P$3:$R$56,3,0),"")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(OCULTAR)'!$P$3:$R$56,3,0),"")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(OCULTAR)'!$P$3:$R$56,3,0),"")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(OCULTAR)'!$P$3:$R$56,3,0),"")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(OCULTAR)'!$P$3:$R$56,3,0),"")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(OCULTAR)'!$P$3:$R$56,3,0),"")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(OCULTAR)'!$P$3:$R$56,3,0),"")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(OCULTAR)'!$P$3:$R$56,3,0),"")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(OCULTAR)'!$P$3:$R$56,3,0),"")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(OCULTAR)'!$P$3:$R$56,3,0),"")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(OCULTAR)'!$P$3:$R$56,3,0),"")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(OCULTAR)'!$P$3:$R$56,3,0),"")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(OCULTAR)'!$P$3:$R$56,3,0),"")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(OCULTAR)'!$P$3:$R$56,3,0),"")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(OCULTAR)'!$P$3:$R$56,3,0),"")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(OCULTAR)'!$P$3:$R$56,3,0),"")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(OCULTAR)'!$P$3:$R$56,3,0),"")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(OCULTAR)'!$P$3:$R$56,3,0),"")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(OCULTAR)'!$P$3:$R$56,3,0),"")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(OCULTAR)'!$P$3:$R$56,3,0),"")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(OCULTAR)'!$P$3:$R$56,3,0),"")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(OCULTAR)'!$P$3:$R$56,3,0),"")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(OCULTAR)'!$P$3:$R$56,3,0),"")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(OCULTAR)'!$P$3:$R$56,3,0),"")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(OCULTAR)'!$P$3:$R$56,3,0),"")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(OCULTAR)'!$P$3:$R$56,3,0),"")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(OCULTAR)'!$P$3:$R$56,3,0),"")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(OCULTAR)'!$P$3:$R$56,3,0),"")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(OCULTAR)'!$P$3:$R$56,3,0),"")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(OCULTAR)'!$P$3:$R$56,3,0),"")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(OCULTAR)'!$P$3:$R$56,3,0),"")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(OCULTAR)'!$P$3:$R$56,3,0),"")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(OCULTAR)'!$P$3:$R$56,3,0),"")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(OCULTAR)'!$P$3:$R$56,3,0),"")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(OCULTAR)'!$P$3:$R$56,3,0),"")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(OCULTAR)'!$P$3:$R$56,3,0),"")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(OCULTAR)'!$P$3:$R$56,3,0),"")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(OCULTAR)'!$P$3:$R$56,3,0),"")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(OCULTAR)'!$P$3:$R$56,3,0),"")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(OCULTAR)'!$P$3:$R$56,3,0),"")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(OCULTAR)'!$P$3:$R$56,3,0),"")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(OCULTAR)'!$P$3:$R$56,3,0),"")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(OCULTAR)'!$P$3:$R$56,3,0),"")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(OCULTAR)'!$P$3:$R$56,3,0),"")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(OCULTAR)'!$P$3:$R$56,3,0),"")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(OCULTAR)'!$P$3:$R$56,3,0),"")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(OCULTAR)'!$P$3:$R$56,3,0),"")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(OCULTAR)'!$P$3:$R$56,3,0),"")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(OCULTAR)'!$P$3:$R$56,3,0),"")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(OCULTAR)'!$P$3:$R$56,3,0),"")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(OCULTAR)'!$P$3:$R$56,3,0),"")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(OCULTAR)'!$P$3:$R$56,3,0),"")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(OCULTAR)'!$P$3:$R$56,3,0),"")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(OCULTAR)'!$P$3:$R$56,3,0),"")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(OCULTAR)'!$P$3:$R$56,3,0),"")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(OCULTAR)'!$P$3:$R$56,3,0),"")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(OCULTAR)'!$P$3:$R$56,3,0),"")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(OCULTAR)'!$P$3:$R$56,3,0),"")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(OCULTAR)'!$P$3:$R$56,3,0),"")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(OCULTAR)'!$P$3:$R$56,3,0),"")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(OCULTAR)'!$P$3:$R$56,3,0),"")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(OCULTAR)'!$P$3:$R$56,3,0),"")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(OCULTAR)'!$P$3:$R$56,3,0),"")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(OCULTAR)'!$P$3:$R$56,3,0),"")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(OCULTAR)'!$P$3:$R$56,3,0),"")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(OCULTAR)'!$P$3:$R$56,3,0),"")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(OCULTAR)'!$P$3:$R$56,3,0),"")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(OCULTAR)'!$P$3:$R$56,3,0),"")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(OCULTAR)'!$P$3:$R$56,3,0),"")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(OCULTAR)'!$P$3:$R$56,3,0),"")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(OCULTAR)'!$P$3:$R$56,3,0),"")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(OCULTAR)'!$P$3:$R$56,3,0),"")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(OCULTAR)'!$P$3:$R$56,3,0),"")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(OCULTAR)'!$P$3:$R$56,3,0),"")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(OCULTAR)'!$P$3:$R$56,3,0),"")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(OCULTAR)'!$P$3:$R$56,3,0),"")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(OCULTAR)'!$P$3:$R$56,3,0),"")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(OCULTAR)'!$P$3:$R$56,3,0),"")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(OCULTAR)'!$P$3:$R$56,3,0),"")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(OCULTAR)'!$P$3:$R$56,3,0),"")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(OCULTAR)'!$P$3:$R$56,3,0),"")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(OCULTAR)'!$P$3:$R$56,3,0),"")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(OCULTAR)'!$P$3:$R$56,3,0),"")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(OCULTAR)'!$P$3:$R$56,3,0),"")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(OCULTAR)'!$P$3:$R$56,3,0),"")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(OCULTAR)'!$P$3:$R$56,3,0),"")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(OCULTAR)'!$P$3:$R$56,3,0),"")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(OCULTAR)'!$P$3:$R$56,3,0),"")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(OCULTAR)'!$P$3:$R$56,3,0),"")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(OCULTAR)'!$P$3:$R$56,3,0),"")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(OCULTAR)'!$P$3:$R$56,3,0),"")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(OCULTAR)'!$P$3:$R$56,3,0),"")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(OCULTAR)'!$P$3:$R$56,3,0),"")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(OCULTAR)'!$P$3:$R$56,3,0),"")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(OCULTAR)'!$P$3:$R$56,3,0),"")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(OCULTAR)'!$P$3:$R$56,3,0),"")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(OCULTAR)'!$P$3:$R$56,3,0),"")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(OCULTAR)'!$P$3:$R$56,3,0),"")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(OCULTAR)'!$P$3:$R$56,3,0),"")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(OCULTAR)'!$P$3:$R$56,3,0),"")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(OCULTAR)'!$P$3:$R$56,3,0),"")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(OCULTAR)'!$P$3:$R$56,3,0),"")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(OCULTAR)'!$P$3:$R$56,3,0),"")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(OCULTAR)'!$P$3:$R$56,3,0),"")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(OCULTAR)'!$P$3:$R$56,3,0),"")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(OCULTAR)'!$P$3:$R$56,3,0),"")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(OCULTAR)'!$P$3:$R$56,3,0),"")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(OCULTAR)'!$P$3:$R$56,3,0),"")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(OCULTAR)'!$P$3:$R$56,3,0),"")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(OCULTAR)'!$P$3:$R$56,3,0),"")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(OCULTAR)'!$P$3:$R$56,3,0),"")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(OCULTAR)'!$P$3:$R$56,3,0),"")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(OCULTAR)'!$P$3:$R$56,3,0),"")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(OCULTAR)'!$P$3:$R$56,3,0),"")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(OCULTAR)'!$P$3:$R$56,3,0),"")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(OCULTAR)'!$P$3:$R$56,3,0),"")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(OCULTAR)'!$P$3:$R$56,3,0),"")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(OCULTAR)'!$P$3:$R$56,3,0),"")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(OCULTAR)'!$P$3:$R$56,3,0),"")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(OCULTAR)'!$P$3:$R$56,3,0),"")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(OCULTAR)'!$P$3:$R$56,3,0),"")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(OCULTAR)'!$P$3:$R$56,3,0),"")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(OCULTAR)'!$P$3:$R$56,3,0),"")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(OCULTAR)'!$P$3:$R$56,3,0),"")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(OCULTAR)'!$P$3:$R$56,3,0),"")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(OCULTAR)'!$P$3:$R$56,3,0),"")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(OCULTAR)'!$P$3:$R$56,3,0),"")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(OCULTAR)'!$P$3:$R$56,3,0),"")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(OCULTAR)'!$P$3:$R$56,3,0),"")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(OCULTAR)'!$P$3:$R$56,3,0),"")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(OCULTAR)'!$P$3:$R$56,3,0),"")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(OCULTAR)'!$P$3:$R$56,3,0),"")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(OCULTAR)'!$P$3:$R$56,3,0),"")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(OCULTAR)'!$P$3:$R$56,3,0),"")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(OCULTAR)'!$P$3:$R$56,3,0),"")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(OCULTAR)'!$P$3:$R$56,3,0),"")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(OCULTAR)'!$P$3:$R$56,3,0),"")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(OCULTAR)'!$P$3:$R$56,3,0),"")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(OCULTAR)'!$P$3:$R$56,3,0),"")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(OCULTAR)'!$P$3:$R$56,3,0),"")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(OCULTAR)'!$P$3:$R$56,3,0),"")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(OCULTAR)'!$P$3:$R$56,3,0),"")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(OCULTAR)'!$P$3:$R$56,3,0),"")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(OCULTAR)'!$P$3:$R$56,3,0),"")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(OCULTAR)'!$P$3:$R$56,3,0),"")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(OCULTAR)'!$P$3:$R$56,3,0),"")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(OCULTAR)'!$P$3:$R$56,3,0),"")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(OCULTAR)'!$P$3:$R$56,3,0),"")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(OCULTAR)'!$P$3:$R$56,3,0),"")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(OCULTAR)'!$P$3:$R$56,3,0),"")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(OCULTAR)'!$P$3:$R$56,3,0),"")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(OCULTAR)'!$P$3:$R$56,3,0),"")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(OCULTAR)'!$P$3:$R$56,3,0),"")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(OCULTAR)'!$P$3:$R$56,3,0),"")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(OCULTAR)'!$P$3:$R$56,3,0),"")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(OCULTAR)'!$P$3:$R$56,3,0),"")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(OCULTAR)'!$P$3:$R$56,3,0),"")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(OCULTAR)'!$P$3:$R$56,3,0),"")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(OCULTAR)'!$P$3:$R$56,3,0),"")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(OCULTAR)'!$P$3:$R$56,3,0),"")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(OCULTAR)'!$P$3:$R$56,3,0),"")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(OCULTAR)'!$P$3:$R$56,3,0),"")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(OCULTAR)'!$P$3:$R$56,3,0),"")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(OCULTAR)'!$P$3:$R$56,3,0),"")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(OCULTAR)'!$P$3:$R$56,3,0),"")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(OCULTAR)'!$P$3:$R$56,3,0),"")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(OCULTAR)'!$P$3:$R$56,3,0),"")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(OCULTAR)'!$P$3:$R$56,3,0),"")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(OCULTAR)'!$P$3:$R$56,3,0),"")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(OCULTAR)'!$P$3:$R$56,3,0),"")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(OCULTAR)'!$P$3:$R$56,3,0),"")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(OCULTAR)'!$P$3:$R$56,3,0),"")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(OCULTAR)'!$P$3:$R$56,3,0),"")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(OCULTAR)'!$P$3:$R$56,3,0),"")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(OCULTAR)'!$P$3:$R$56,3,0),"")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(OCULTAR)'!$P$3:$R$56,3,0),"")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(OCULTAR)'!$P$3:$R$56,3,0),"")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(OCULTAR)'!$P$3:$R$56,3,0),"")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(OCULTAR)'!$P$3:$R$56,3,0),"")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(OCULTAR)'!$P$3:$R$56,3,0),"")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(OCULTAR)'!$P$3:$R$56,3,0),"")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(OCULTAR)'!$P$3:$R$56,3,0),"")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(OCULTAR)'!$P$3:$R$56,3,0),"")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(OCULTAR)'!$P$3:$R$56,3,0),"")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(OCULTAR)'!$P$3:$R$56,3,0),"")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(OCULTAR)'!$P$3:$R$56,3,0),"")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(OCULTAR)'!$P$3:$R$56,3,0),"")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(OCULTAR)'!$P$3:$R$56,3,0),"")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(OCULTAR)'!$P$3:$R$56,3,0),"")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(OCULTAR)'!$P$3:$R$56,3,0),"")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(OCULTAR)'!$P$3:$R$56,3,0),"")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(OCULTAR)'!$P$3:$R$56,3,0),"")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(OCULTAR)'!$P$3:$R$56,3,0),"")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(OCULTAR)'!$P$3:$R$56,3,0),"")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(OCULTAR)'!$P$3:$R$56,3,0),"")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(OCULTAR)'!$P$3:$R$56,3,0),"")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(OCULTAR)'!$P$3:$R$56,3,0),"")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(OCULTAR)'!$P$3:$R$56,3,0),"")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(OCULTAR)'!$P$3:$R$56,3,0),"")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(OCULTAR)'!$P$3:$R$56,3,0),"")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(OCULTAR)'!$P$3:$R$56,3,0),"")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(OCULTAR)'!$P$3:$R$56,3,0),"")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(OCULTAR)'!$P$3:$R$56,3,0),"")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(OCULTAR)'!$P$3:$R$56,3,0),"")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(OCULTAR)'!$P$3:$R$56,3,0),"")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(OCULTAR)'!$P$3:$R$56,3,0),"")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(OCULTAR)'!$P$3:$R$56,3,0),"")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(OCULTAR)'!$P$3:$R$56,3,0),"")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(OCULTAR)'!$P$3:$R$56,3,0),"")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(OCULTAR)'!$P$3:$R$56,3,0),"")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(OCULTAR)'!$P$3:$R$56,3,0),"")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(OCULTAR)'!$P$3:$R$56,3,0),"")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(OCULTAR)'!$P$3:$R$56,3,0),"")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(OCULTAR)'!$P$3:$R$56,3,0),"")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(OCULTAR)'!$P$3:$R$56,3,0),"")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(OCULTAR)'!$P$3:$R$56,3,0),"")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(OCULTAR)'!$P$3:$R$56,3,0),"")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(OCULTAR)'!$P$3:$R$56,3,0),"")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(OCULTAR)'!$P$3:$R$56,3,0),"")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(OCULTAR)'!$P$3:$R$56,3,0),"")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(OCULTAR)'!$P$3:$R$56,3,0),"")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(OCULTAR)'!$P$3:$R$56,3,0),"")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(OCULTAR)'!$P$3:$R$56,3,0),"")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(OCULTAR)'!$P$3:$R$56,3,0),"")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(OCULTAR)'!$P$3:$R$56,3,0),"")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(OCULTAR)'!$P$3:$R$56,3,0),"")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(OCULTAR)'!$P$3:$R$56,3,0),"")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(OCULTAR)'!$P$3:$R$56,3,0),"")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(OCULTAR)'!$P$3:$R$56,3,0),"")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(OCULTAR)'!$P$3:$R$56,3,0),"")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(OCULTAR)'!$P$3:$R$56,3,0),"")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(OCULTAR)'!$P$3:$R$56,3,0),"")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(OCULTAR)'!$P$3:$R$56,3,0),"")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(OCULTAR)'!$P$3:$R$56,3,0),"")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(OCULTAR)'!$P$3:$R$56,3,0),"")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(OCULTAR)'!$P$3:$R$56,3,0),"")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(OCULTAR)'!$P$3:$R$56,3,0),"")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(OCULTAR)'!$P$3:$R$56,3,0),"")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(OCULTAR)'!$P$3:$R$56,3,0),"")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(OCULTAR)'!$P$3:$R$56,3,0),"")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(OCULTAR)'!$P$3:$R$56,3,0),"")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(OCULTAR)'!$P$3:$R$56,3,0),"")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(OCULTAR)'!$P$3:$R$56,3,0),"")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(OCULTAR)'!$P$3:$R$56,3,0),"")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(OCULTAR)'!$P$3:$R$56,3,0),"")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(OCULTAR)'!$P$3:$R$56,3,0),"")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(OCULTAR)'!$P$3:$R$56,3,0),"")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(OCULTAR)'!$P$3:$R$56,3,0),"")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(OCULTAR)'!$P$3:$R$56,3,0),"")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(OCULTAR)'!$P$3:$R$56,3,0),"")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(OCULTAR)'!$P$3:$R$56,3,0),"")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(OCULTAR)'!$P$3:$R$56,3,0),"")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(OCULTAR)'!$P$3:$R$56,3,0),"")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(OCULTAR)'!$P$3:$R$56,3,0),"")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(OCULTAR)'!$P$3:$R$56,3,0),"")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(OCULTAR)'!$P$3:$R$56,3,0),"")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(OCULTAR)'!$P$3:$R$56,3,0),"")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(OCULTAR)'!$P$3:$R$56,3,0),"")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(OCULTAR)'!$P$3:$R$56,3,0),"")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(OCULTAR)'!$P$3:$R$56,3,0),"")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(OCULTAR)'!$P$3:$R$56,3,0),"")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(OCULTAR)'!$P$3:$R$56,3,0),"")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(OCULTAR)'!$P$3:$R$56,3,0),"")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(OCULTAR)'!$P$3:$R$56,3,0),"")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(OCULTAR)'!$P$3:$R$56,3,0),"")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(OCULTAR)'!$P$3:$R$56,3,0),"")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(OCULTAR)'!$P$3:$R$56,3,0),"")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(OCULTAR)'!$P$3:$R$56,3,0),"")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(OCULTAR)'!$P$3:$R$56,3,0),"")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(OCULTAR)'!$P$3:$R$56,3,0),"")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(OCULTAR)'!$P$3:$R$56,3,0),"")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(OCULTAR)'!$P$3:$R$56,3,0),"")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(OCULTAR)'!$P$3:$R$56,3,0),"")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(OCULTAR)'!$P$3:$R$56,3,0),"")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(OCULTAR)'!$P$3:$R$56,3,0),"")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(OCULTAR)'!$P$3:$R$56,3,0),"")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(OCULTAR)'!$P$3:$R$56,3,0),"")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(OCULTAR)'!$P$3:$R$56,3,0),"")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(OCULTAR)'!$P$3:$R$56,3,0),"")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(OCULTAR)'!$P$3:$R$56,3,0),"")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(OCULTAR)'!$P$3:$R$56,3,0),"")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(OCULTAR)'!$P$3:$R$56,3,0),"")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(OCULTAR)'!$P$3:$R$56,3,0),"")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(OCULTAR)'!$P$3:$R$56,3,0),"")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(OCULTAR)'!$P$3:$R$56,3,0),"")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(OCULTAR)'!$P$3:$R$56,3,0),"")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(OCULTAR)'!$P$3:$R$56,3,0),"")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(OCULTAR)'!$P$3:$R$56,3,0),"")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(OCULTAR)'!$P$3:$R$56,3,0),"")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(OCULTAR)'!$P$3:$R$56,3,0),"")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(OCULTAR)'!$P$3:$R$56,3,0),"")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(OCULTAR)'!$P$3:$R$56,3,0),"")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(OCULTAR)'!$P$3:$R$56,3,0),"")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(OCULTAR)'!$P$3:$R$56,3,0),"")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(OCULTAR)'!$P$3:$R$56,3,0),"")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(OCULTAR)'!$P$3:$R$56,3,0),"")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(OCULTAR)'!$P$3:$R$56,3,0),"")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(OCULTAR)'!$P$3:$R$56,3,0),"")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(OCULTAR)'!$P$3:$R$56,3,0),"")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(OCULTAR)'!$P$3:$R$56,3,0),"")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(OCULTAR)'!$P$3:$R$56,3,0),"")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(OCULTAR)'!$P$3:$R$56,3,0),"")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(OCULTAR)'!$P$3:$R$56,3,0),"")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(OCULTAR)'!$P$3:$R$56,3,0),"")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(OCULTAR)'!$P$3:$R$56,3,0),"")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(OCULTAR)'!$P$3:$R$56,3,0),"")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(OCULTAR)'!$P$3:$R$56,3,0),"")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(OCULTAR)'!$P$3:$R$56,3,0),"")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(OCULTAR)'!$P$3:$R$56,3,0),"")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(OCULTAR)'!$P$3:$R$56,3,0),"")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(OCULTAR)'!$P$3:$R$56,3,0),"")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(OCULTAR)'!$P$3:$R$56,3,0),"")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(OCULTAR)'!$P$3:$R$56,3,0),"")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(OCULTAR)'!$P$3:$R$56,3,0),"")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(OCULTAR)'!$P$3:$R$56,3,0),"")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(OCULTAR)'!$P$3:$R$56,3,0),"")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(OCULTAR)'!$P$3:$R$56,3,0),"")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(OCULTAR)'!$P$3:$R$56,3,0),"")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(OCULTAR)'!$P$3:$R$56,3,0),"")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(OCULTAR)'!$P$3:$R$56,3,0),"")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(OCULTAR)'!$P$3:$R$56,3,0),"")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(OCULTAR)'!$P$3:$R$56,3,0),"")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(OCULTAR)'!$P$3:$R$56,3,0),"")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(OCULTAR)'!$P$3:$R$56,3,0),"")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(OCULTAR)'!$P$3:$R$56,3,0),"")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(OCULTAR)'!$P$3:$R$56,3,0),"")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(OCULTAR)'!$P$3:$R$56,3,0),"")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(OCULTAR)'!$P$3:$R$56,3,0),"")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(OCULTAR)'!$P$3:$R$56,3,0),"")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(OCULTAR)'!$P$3:$R$56,3,0),"")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(OCULTAR)'!$P$3:$R$56,3,0),"")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(OCULTAR)'!$P$3:$R$56,3,0),"")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(OCULTAR)'!$P$3:$R$56,3,0),"")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(OCULTAR)'!$P$3:$R$56,3,0),"")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(OCULTAR)'!$P$3:$R$56,3,0),"")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(OCULTAR)'!$P$3:$R$56,3,0),"")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(OCULTAR)'!$P$3:$R$56,3,0),"")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(OCULTAR)'!$P$3:$R$56,3,0),"")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(OCULTAR)'!$P$3:$R$56,3,0),"")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(OCULTAR)'!$P$3:$R$56,3,0),"")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(OCULTAR)'!$P$3:$R$56,3,0),"")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(OCULTAR)'!$P$3:$R$56,3,0),"")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(OCULTAR)'!$P$3:$R$56,3,0),"")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(OCULTAR)'!$P$3:$R$56,3,0),"")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(OCULTAR)'!$P$3:$R$56,3,0),"")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(OCULTAR)'!$P$3:$R$56,3,0),"")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(OCULTAR)'!$P$3:$R$56,3,0),"")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(OCULTAR)'!$P$3:$R$56,3,0),"")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(OCULTAR)'!$P$3:$R$56,3,0),"")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(OCULTAR)'!$P$3:$R$56,3,0),"")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(OCULTAR)'!$P$3:$R$56,3,0),"")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(OCULTAR)'!$P$3:$R$56,3,0),"")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(OCULTAR)'!$P$3:$R$56,3,0),"")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(OCULTAR)'!$P$3:$R$56,3,0),"")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(OCULTAR)'!$P$3:$R$56,3,0),"")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(OCULTAR)'!$P$3:$R$56,3,0),"")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(OCULTAR)'!$P$3:$R$56,3,0),"")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(OCULTAR)'!$P$3:$R$56,3,0),"")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(OCULTAR)'!$P$3:$R$56,3,0),"")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(OCULTAR)'!$P$3:$R$56,3,0),"")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(OCULTAR)'!$P$3:$R$56,3,0),"")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(OCULTAR)'!$P$3:$R$56,3,0),"")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(OCULTAR)'!$P$3:$R$56,3,0),"")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(OCULTAR)'!$P$3:$R$56,3,0),"")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(OCULTAR)'!$P$3:$R$56,3,0),"")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(OCULTAR)'!$P$3:$R$56,3,0),"")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(OCULTAR)'!$P$3:$R$56,3,0),"")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(OCULTAR)'!$P$3:$R$56,3,0),"")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(OCULTAR)'!$P$3:$R$56,3,0),"")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(OCULTAR)'!$P$3:$R$56,3,0),"")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(OCULTAR)'!$P$3:$R$56,3,0),"")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(OCULTAR)'!$P$3:$R$56,3,0),"")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(OCULTAR)'!$P$3:$R$56,3,0),"")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(OCULTAR)'!$P$3:$R$56,3,0),"")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(OCULTAR)'!$P$3:$R$56,3,0),"")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(OCULTAR)'!$P$3:$R$56,3,0),"")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(OCULTAR)'!$P$3:$R$56,3,0),"")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(OCULTAR)'!$P$3:$R$56,3,0),"")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(OCULTAR)'!$P$3:$R$56,3,0),"")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(OCULTAR)'!$P$3:$R$56,3,0),"")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(OCULTAR)'!$P$3:$R$56,3,0),"")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(OCULTAR)'!$P$3:$R$56,3,0),"")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(OCULTAR)'!$P$3:$R$56,3,0),"")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(OCULTAR)'!$P$3:$R$56,3,0),"")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(OCULTAR)'!$P$3:$R$56,3,0),"")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(OCULTAR)'!$P$3:$R$56,3,0),"")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(OCULTAR)'!$P$3:$R$56,3,0),"")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(OCULTAR)'!$P$3:$R$56,3,0),"")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(OCULTAR)'!$P$3:$R$56,3,0),"")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(OCULTAR)'!$P$3:$R$56,3,0),"")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(OCULTAR)'!$P$3:$R$56,3,0),"")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(OCULTAR)'!$P$3:$R$56,3,0),"")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(OCULTAR)'!$P$3:$R$56,3,0),"")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(OCULTAR)'!$P$3:$R$56,3,0),"")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(OCULTAR)'!$P$3:$R$56,3,0),"")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(OCULTAR)'!$P$3:$R$56,3,0),"")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(OCULTAR)'!$P$3:$R$56,3,0),"")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(OCULTAR)'!$P$3:$R$56,3,0),"")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(OCULTAR)'!$P$3:$R$56,3,0),"")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(OCULTAR)'!$P$3:$R$56,3,0),"")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(OCULTAR)'!$P$3:$R$56,3,0),"")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(OCULTAR)'!$P$3:$R$56,3,0),"")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(OCULTAR)'!$P$3:$R$56,3,0),"")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(OCULTAR)'!$P$3:$R$56,3,0),"")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(OCULTAR)'!$P$3:$R$56,3,0),"")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(OCULTAR)'!$P$3:$R$56,3,0),"")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(OCULTAR)'!$P$3:$R$56,3,0),"")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(OCULTAR)'!$P$3:$R$56,3,0),"")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(OCULTAR)'!$P$3:$R$56,3,0),"")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(OCULTAR)'!$P$3:$R$56,3,0),"")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(OCULTAR)'!$P$3:$R$56,3,0),"")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(OCULTAR)'!$P$3:$R$56,3,0),"")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(OCULTAR)'!$P$3:$R$56,3,0),"")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(OCULTAR)'!$P$3:$R$56,3,0),"")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(OCULTAR)'!$P$3:$R$56,3,0),"")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(OCULTAR)'!$P$3:$R$56,3,0),"")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(OCULTAR)'!$P$3:$R$56,3,0),"")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(OCULTAR)'!$P$3:$R$56,3,0),"")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(OCULTAR)'!$P$3:$R$56,3,0),"")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(OCULTAR)'!$P$3:$R$56,3,0),"")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(OCULTAR)'!$P$3:$R$56,3,0),"")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(OCULTAR)'!$P$3:$R$56,3,0),"")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(OCULTAR)'!$P$3:$R$56,3,0),"")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(OCULTAR)'!$P$3:$R$56,3,0),"")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(OCULTAR)'!$P$3:$R$56,3,0),"")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(OCULTAR)'!$P$3:$R$56,3,0),"")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(OCULTAR)'!$P$3:$R$56,3,0),"")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(OCULTAR)'!$P$3:$R$56,3,0),"")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(OCULTAR)'!$P$3:$R$56,3,0),"")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(OCULTAR)'!$P$3:$R$56,3,0),"")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(OCULTAR)'!$P$3:$R$56,3,0),"")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(OCULTAR)'!$P$3:$R$56,3,0),"")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(OCULTAR)'!$P$3:$R$56,3,0),"")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(OCULTAR)'!$P$3:$R$56,3,0),"")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(OCULTAR)'!$P$3:$R$56,3,0),"")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(OCULTAR)'!$P$3:$R$56,3,0),"")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(OCULTAR)'!$P$3:$R$56,3,0),"")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(OCULTAR)'!$P$3:$R$56,3,0),"")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(OCULTAR)'!$P$3:$R$56,3,0),"")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(OCULTAR)'!$P$3:$R$56,3,0),"")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(OCULTAR)'!$P$3:$R$56,3,0),"")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(OCULTAR)'!$P$3:$R$56,3,0),"")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(OCULTAR)'!$P$3:$R$56,3,0),"")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(OCULTAR)'!$P$3:$R$56,3,0),"")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(OCULTAR)'!$P$3:$R$56,3,0),"")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(OCULTAR)'!$P$3:$R$56,3,0),"")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(OCULTAR)'!$P$3:$R$56,3,0),"")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(OCULTAR)'!$P$3:$R$56,3,0),"")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(OCULTAR)'!$P$3:$R$56,3,0),"")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(OCULTAR)'!$P$3:$R$56,3,0),"")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(OCULTAR)'!$P$3:$R$56,3,0),"")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(OCULTAR)'!$P$3:$R$56,3,0),"")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(OCULTAR)'!$P$3:$R$56,3,0),"")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(OCULTAR)'!$P$3:$R$56,3,0),"")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(OCULTAR)'!$P$3:$R$56,3,0),"")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(OCULTAR)'!$P$3:$R$56,3,0),"")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(OCULTAR)'!$P$3:$R$56,3,0),"")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(OCULTAR)'!$P$3:$R$56,3,0),"")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(OCULTAR)'!$P$3:$R$56,3,0),"")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(OCULTAR)'!$P$3:$R$56,3,0),"")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(OCULTAR)'!$P$3:$R$56,3,0),"")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(OCULTAR)'!$P$3:$R$56,3,0),"")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(OCULTAR)'!$P$3:$R$56,3,0),"")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(OCULTAR)'!$P$3:$R$56,3,0),"")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(OCULTAR)'!$P$3:$R$56,3,0),"")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(OCULTAR)'!$P$3:$R$56,3,0),"")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(OCULTAR)'!$P$3:$R$56,3,0),"")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(OCULTAR)'!$P$3:$R$56,3,0),"")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(OCULTAR)'!$P$3:$R$56,3,0),"")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(OCULTAR)'!$P$3:$R$56,3,0),"")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(OCULTAR)'!$P$3:$R$56,3,0),"")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(OCULTAR)'!$P$3:$R$56,3,0),"")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(OCULTAR)'!$P$3:$R$56,3,0),"")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(OCULTAR)'!$P$3:$R$56,3,0),"")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(OCULTAR)'!$P$3:$R$56,3,0),"")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(OCULTAR)'!$P$3:$R$56,3,0),"")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(OCULTAR)'!$P$3:$R$56,3,0),"")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(OCULTAR)'!$P$3:$R$56,3,0),"")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(OCULTAR)'!$P$3:$R$56,3,0),"")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(OCULTAR)'!$P$3:$R$56,3,0),"")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(OCULTAR)'!$P$3:$R$56,3,0),"")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(OCULTAR)'!$P$3:$R$56,3,0),"")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(OCULTAR)'!$P$3:$R$56,3,0),"")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(OCULTAR)'!$P$3:$R$56,3,0),"")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(OCULTAR)'!$P$3:$R$56,3,0),"")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(OCULTAR)'!$P$3:$R$56,3,0),"")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(OCULTAR)'!$P$3:$R$56,3,0),"")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(OCULTAR)'!$P$3:$R$56,3,0),"")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(OCULTAR)'!$P$3:$R$56,3,0),"")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(OCULTAR)'!$P$3:$R$56,3,0),"")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(OCULTAR)'!$P$3:$R$56,3,0),"")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(OCULTAR)'!$P$3:$R$56,3,0),"")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(OCULTAR)'!$P$3:$R$56,3,0),"")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(OCULTAR)'!$P$3:$R$56,3,0),"")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(OCULTAR)'!$P$3:$R$56,3,0),"")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(OCULTAR)'!$P$3:$R$56,3,0),"")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(OCULTAR)'!$P$3:$R$56,3,0),"")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(OCULTAR)'!$P$3:$R$56,3,0),"")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(OCULTAR)'!$P$3:$R$56,3,0),"")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(OCULTAR)'!$P$3:$R$56,3,0),"")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(OCULTAR)'!$P$3:$R$56,3,0),"")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(OCULTAR)'!$P$3:$R$56,3,0),"")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(OCULTAR)'!$P$3:$R$56,3,0),"")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(OCULTAR)'!$P$3:$R$56,3,0),"")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(OCULTAR)'!$P$3:$R$56,3,0),"")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(OCULTAR)'!$P$3:$R$56,3,0),"")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(OCULTAR)'!$P$3:$R$56,3,0),"")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(OCULTAR)'!$P$3:$R$56,3,0),"")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(OCULTAR)'!$P$3:$R$56,3,0),"")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(OCULTAR)'!$P$3:$R$56,3,0),"")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(OCULTAR)'!$P$3:$R$56,3,0),"")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(OCULTAR)'!$P$3:$R$56,3,0),"")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(OCULTAR)'!$P$3:$R$56,3,0),"")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(OCULTAR)'!$P$3:$R$56,3,0),"")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(OCULTAR)'!$P$3:$R$56,3,0),"")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(OCULTAR)'!$P$3:$R$56,3,0),"")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(OCULTAR)'!$P$3:$R$56,3,0),"")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(OCULTAR)'!$P$3:$R$56,3,0),"")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(OCULTAR)'!$P$3:$R$56,3,0),"")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(OCULTAR)'!$P$3:$R$56,3,0),"")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(OCULTAR)'!$P$3:$R$56,3,0),"")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(OCULTAR)'!$P$3:$R$56,3,0),"")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(OCULTAR)'!$P$3:$R$56,3,0),"")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(OCULTAR)'!$P$3:$R$56,3,0),"")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(OCULTAR)'!$P$3:$R$56,3,0),"")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(OCULTAR)'!$P$3:$R$56,3,0),"")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(OCULTAR)'!$P$3:$R$56,3,0),"")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(OCULTAR)'!$P$3:$R$56,3,0),"")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(OCULTAR)'!$P$3:$R$56,3,0),"")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(OCULTAR)'!$P$3:$R$56,3,0),"")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(OCULTAR)'!$P$3:$R$56,3,0),"")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(OCULTAR)'!$P$3:$R$56,3,0),"")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(OCULTAR)'!$P$3:$R$56,3,0),"")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(OCULTAR)'!$P$3:$R$56,3,0),"")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(OCULTAR)'!$P$3:$R$56,3,0),"")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(OCULTAR)'!$P$3:$R$56,3,0),"")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(OCULTAR)'!$P$3:$R$56,3,0),"")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(OCULTAR)'!$P$3:$R$56,3,0),"")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(OCULTAR)'!$P$3:$R$56,3,0),"")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(OCULTAR)'!$P$3:$R$56,3,0),"")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(OCULTAR)'!$P$3:$R$56,3,0),"")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(OCULTAR)'!$P$3:$R$56,3,0),"")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(OCULTAR)'!$P$3:$R$56,3,0),"")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(OCULTAR)'!$P$3:$R$56,3,0),"")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(OCULTAR)'!$P$3:$R$56,3,0),"")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(OCULTAR)'!$P$3:$R$56,3,0),"")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(OCULTAR)'!$P$3:$R$56,3,0),"")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(OCULTAR)'!$P$3:$R$56,3,0),"")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(OCULTAR)'!$P$3:$R$56,3,0),"")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(OCULTAR)'!$P$3:$R$56,3,0),"")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(OCULTAR)'!$P$3:$R$56,3,0),"")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(OCULTAR)'!$P$3:$R$56,3,0),"")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(OCULTAR)'!$P$3:$R$56,3,0),"")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(OCULTAR)'!$P$3:$R$56,3,0),"")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(OCULTAR)'!$P$3:$R$56,3,0),"")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(OCULTAR)'!$P$3:$R$56,3,0),"")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(OCULTAR)'!$P$3:$R$56,3,0),"")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(OCULTAR)'!$P$3:$R$56,3,0),"")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(OCULTAR)'!$P$3:$R$56,3,0),"")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(OCULTAR)'!$P$3:$R$56,3,0),"")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(OCULTAR)'!$P$3:$R$56,3,0),"")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(OCULTAR)'!$P$3:$R$56,3,0),"")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(OCULTAR)'!$P$3:$R$56,3,0),"")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(OCULTAR)'!$P$3:$R$56,3,0),"")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(OCULTAR)'!$P$3:$R$56,3,0),"")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(OCULTAR)'!$P$3:$R$56,3,0),"")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(OCULTAR)'!$P$3:$R$56,3,0),"")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(OCULTAR)'!$P$3:$R$56,3,0),"")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(OCULTAR)'!$P$3:$R$56,3,0),"")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(OCULTAR)'!$P$3:$R$56,3,0),"")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(OCULTAR)'!$P$3:$R$56,3,0),"")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(OCULTAR)'!$P$3:$R$56,3,0),"")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(OCULTAR)'!$P$3:$R$56,3,0),"")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(OCULTAR)'!$P$3:$R$56,3,0),"")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(OCULTAR)'!$P$3:$R$56,3,0),"")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(OCULTAR)'!$P$3:$R$56,3,0),"")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(OCULTAR)'!$P$3:$R$56,3,0),"")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(OCULTAR)'!$P$3:$R$56,3,0),"")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(OCULTAR)'!$P$3:$R$56,3,0),"")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(OCULTAR)'!$P$3:$R$56,3,0),"")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(OCULTAR)'!$P$3:$R$56,3,0),"")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(OCULTAR)'!$P$3:$R$56,3,0),"")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(OCULTAR)'!$P$3:$R$56,3,0),"")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(OCULTAR)'!$P$3:$R$56,3,0),"")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(OCULTAR)'!$P$3:$R$56,3,0),"")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(OCULTAR)'!$P$3:$R$56,3,0),"")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(OCULTAR)'!$P$3:$R$56,3,0),"")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(OCULTAR)'!$P$3:$R$56,3,0),"")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(OCULTAR)'!$P$3:$R$56,3,0),"")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(OCULTAR)'!$P$3:$R$56,3,0),"")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(OCULTAR)'!$P$3:$R$56,3,0),"")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(OCULTAR)'!$P$3:$R$56,3,0),"")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(OCULTAR)'!$P$3:$R$56,3,0),"")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(OCULTAR)'!$P$3:$R$56,3,0),"")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(OCULTAR)'!$P$3:$R$56,3,0),"")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(OCULTAR)'!$P$3:$R$56,3,0),"")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(OCULTAR)'!$P$3:$R$56,3,0),"")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(OCULTAR)'!$P$3:$R$56,3,0),"")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(OCULTAR)'!$P$3:$R$56,3,0),"")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(OCULTAR)'!$P$3:$R$56,3,0),"")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(OCULTAR)'!$P$3:$R$56,3,0),"")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(OCULTAR)'!$P$3:$R$56,3,0),"")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(OCULTAR)'!$P$3:$R$56,3,0),"")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(OCULTAR)'!$P$3:$R$56,3,0),"")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(OCULTAR)'!$P$3:$R$56,3,0),"")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(OCULTAR)'!$P$3:$R$56,3,0),"")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(OCULTAR)'!$P$3:$R$56,3,0),"")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(OCULTAR)'!$P$3:$R$56,3,0),"")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(OCULTAR)'!$P$3:$R$56,3,0),"")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(OCULTAR)'!$P$3:$R$56,3,0),"")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(OCULTAR)'!$P$3:$R$56,3,0),"")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(OCULTAR)'!$P$3:$R$56,3,0),"")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(OCULTAR)'!$P$3:$R$56,3,0),"")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(OCULTAR)'!$P$3:$R$56,3,0),"")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(OCULTAR)'!$P$3:$R$56,3,0),"")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(OCULTAR)'!$P$3:$R$56,3,0),"")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(OCULTAR)'!$P$3:$R$56,3,0),"")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(OCULTAR)'!$P$3:$R$56,3,0),"")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(OCULTAR)'!$P$3:$R$56,3,0),"")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(OCULTAR)'!$P$3:$R$56,3,0),"")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(OCULTAR)'!$P$3:$R$56,3,0),"")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(OCULTAR)'!$P$3:$R$56,3,0),"")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(OCULTAR)'!$P$3:$R$56,3,0),"")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(OCULTAR)'!$P$3:$R$56,3,0),"")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(OCULTAR)'!$P$3:$R$56,3,0),"")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(OCULTAR)'!$P$3:$R$56,3,0),"")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(OCULTAR)'!$P$3:$R$56,3,0),"")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(OCULTAR)'!$P$3:$R$56,3,0),"")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(OCULTAR)'!$P$3:$R$56,3,0),"")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(OCULTAR)'!$P$3:$R$56,3,0),"")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(OCULTAR)'!$P$3:$R$56,3,0),"")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(OCULTAR)'!$P$3:$R$56,3,0),"")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(OCULTAR)'!$P$3:$R$56,3,0),"")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(OCULTAR)'!$P$3:$R$56,3,0),"")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(OCULTAR)'!$P$3:$R$56,3,0),"")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(OCULTAR)'!$P$3:$R$56,3,0),"")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(OCULTAR)'!$P$3:$R$56,3,0),"")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(OCULTAR)'!$P$3:$R$56,3,0),"")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(OCULTAR)'!$P$3:$R$56,3,0),"")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(OCULTAR)'!$P$3:$R$56,3,0),"")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(OCULTAR)'!$P$3:$R$56,3,0),"")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(OCULTAR)'!$P$3:$R$56,3,0),"")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(OCULTAR)'!$P$3:$R$56,3,0),"")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(OCULTAR)'!$P$3:$R$56,3,0),"")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(OCULTAR)'!$P$3:$R$56,3,0),"")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(OCULTAR)'!$P$3:$R$56,3,0),"")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(OCULTAR)'!$P$3:$R$56,3,0),"")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(OCULTAR)'!$P$3:$R$56,3,0),"")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(OCULTAR)'!$P$3:$R$56,3,0),"")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(OCULTAR)'!$P$3:$R$56,3,0),"")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(OCULTAR)'!$P$3:$R$56,3,0),"")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(OCULTAR)'!$P$3:$R$56,3,0),"")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(OCULTAR)'!$P$3:$R$56,3,0),"")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(OCULTAR)'!$P$3:$R$56,3,0),"")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(OCULTAR)'!$P$3:$R$56,3,0),"")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(OCULTAR)'!$P$3:$R$56,3,0),"")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(OCULTAR)'!$P$3:$R$56,3,0),"")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(OCULTAR)'!$P$3:$R$56,3,0),"")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(OCULTAR)'!$P$3:$R$56,3,0),"")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(OCULTAR)'!$P$3:$R$56,3,0),"")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(OCULTAR)'!$P$3:$R$56,3,0),"")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(OCULTAR)'!$P$3:$R$56,3,0),"")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(OCULTAR)'!$P$3:$R$56,3,0),"")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(OCULTAR)'!$P$3:$R$56,3,0),"")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(OCULTAR)'!$P$3:$R$56,3,0),"")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(OCULTAR)'!$P$3:$R$56,3,0),"")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(OCULTAR)'!$P$3:$R$56,3,0),"")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(OCULTAR)'!$P$3:$R$56,3,0),"")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(OCULTAR)'!$P$3:$R$56,3,0),"")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(OCULTAR)'!$P$3:$R$56,3,0),"")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(OCULTAR)'!$P$3:$R$56,3,0),"")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(OCULTAR)'!$P$3:$R$56,3,0),"")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(OCULTAR)'!$P$3:$R$56,3,0),"")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(OCULTAR)'!$P$3:$R$56,3,0),"")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(OCULTAR)'!$P$3:$R$56,3,0),"")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(OCULTAR)'!$P$3:$R$56,3,0),"")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(OCULTAR)'!$P$3:$R$56,3,0),"")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(OCULTAR)'!$P$3:$R$56,3,0),"")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(OCULTAR)'!$P$3:$R$56,3,0),"")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(OCULTAR)'!$P$3:$R$56,3,0),"")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(OCULTAR)'!$P$3:$R$56,3,0),"")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(OCULTAR)'!$P$3:$R$56,3,0),"")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(OCULTAR)'!$P$3:$R$56,3,0),"")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(OCULTAR)'!$P$3:$R$56,3,0),"")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(OCULTAR)'!$P$3:$R$56,3,0),"")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(OCULTAR)'!$P$3:$R$56,3,0),"")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(OCULTAR)'!$P$3:$R$56,3,0),"")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(OCULTAR)'!$P$3:$R$56,3,0),"")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(OCULTAR)'!$P$3:$R$56,3,0),"")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(OCULTAR)'!$P$3:$R$56,3,0),"")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(OCULTAR)'!$P$3:$R$56,3,0),"")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(OCULTAR)'!$P$3:$R$56,3,0),"")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(OCULTAR)'!$P$3:$R$56,3,0),"")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(OCULTAR)'!$P$3:$R$56,3,0),"")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(OCULTAR)'!$P$3:$R$56,3,0),"")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(OCULTAR)'!$P$3:$R$56,3,0),"")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(OCULTAR)'!$P$3:$R$56,3,0),"")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(OCULTAR)'!$P$3:$R$56,3,0),"")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(OCULTAR)'!$P$3:$R$56,3,0),"")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(OCULTAR)'!$P$3:$R$56,3,0),"")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(OCULTAR)'!$P$3:$R$56,3,0),"")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(OCULTAR)'!$P$3:$R$56,3,0),"")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(OCULTAR)'!$P$3:$R$56,3,0),"")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(OCULTAR)'!$P$3:$R$56,3,0),"")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(OCULTAR)'!$P$3:$R$56,3,0),"")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(OCULTAR)'!$P$3:$R$56,3,0),"")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(OCULTAR)'!$P$3:$R$56,3,0),"")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(OCULTAR)'!$P$3:$R$56,3,0),"")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(OCULTAR)'!$P$3:$R$56,3,0),"")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(OCULTAR)'!$P$3:$R$56,3,0),"")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(OCULTAR)'!$P$3:$R$56,3,0),"")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(OCULTAR)'!$P$3:$R$56,3,0),"")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(OCULTAR)'!$P$3:$R$56,3,0),"")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(OCULTAR)'!$P$3:$R$56,3,0),"")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(OCULTAR)'!$P$3:$R$56,3,0),"")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(OCULTAR)'!$P$3:$R$56,3,0),"")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(OCULTAR)'!$P$3:$R$56,3,0),"")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(OCULTAR)'!$P$3:$R$56,3,0),"")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(OCULTAR)'!$P$3:$R$56,3,0),"")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(OCULTAR)'!$P$3:$R$56,3,0),"")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(OCULTAR)'!$P$3:$R$56,3,0),"")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(OCULTAR)'!$P$3:$R$56,3,0),"")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(OCULTAR)'!$P$3:$R$56,3,0),"")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(OCULTAR)'!$P$3:$R$56,3,0),"")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(OCULTAR)'!$P$3:$R$56,3,0),"")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(OCULTAR)'!$P$3:$R$56,3,0),"")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(OCULTAR)'!$P$3:$R$56,3,0),"")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(OCULTAR)'!$P$3:$R$56,3,0),"")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(OCULTAR)'!$P$3:$R$56,3,0),"")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(OCULTAR)'!$P$3:$R$56,3,0),"")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(OCULTAR)'!$P$3:$R$56,3,0),"")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(OCULTAR)'!$P$3:$R$56,3,0),"")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(OCULTAR)'!$P$3:$R$56,3,0),"")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(OCULTAR)'!$P$3:$R$56,3,0),"")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(OCULTAR)'!$P$3:$R$56,3,0),"")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(OCULTAR)'!$P$3:$R$56,3,0),"")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(OCULTAR)'!$P$3:$R$56,3,0),"")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(OCULTAR)'!$P$3:$R$56,3,0),"")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(OCULTAR)'!$P$3:$R$56,3,0),"")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(OCULTAR)'!$P$3:$R$56,3,0),"")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(OCULTAR)'!$P$3:$R$56,3,0),"")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(OCULTAR)'!$P$3:$R$56,3,0),"")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(OCULTAR)'!$P$3:$R$56,3,0),"")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(OCULTAR)'!$P$3:$R$56,3,0),"")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(OCULTAR)'!$P$3:$R$56,3,0),"")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(OCULTAR)'!$P$3:$R$56,3,0),"")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(OCULTAR)'!$P$3:$R$56,3,0),"")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(OCULTAR)'!$P$3:$R$56,3,0),"")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(OCULTAR)'!$P$3:$R$56,3,0),"")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(OCULTAR)'!$P$3:$R$56,3,0),"")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(OCULTAR)'!$P$3:$R$56,3,0),"")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(OCULTAR)'!$P$3:$R$56,3,0),"")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(OCULTAR)'!$P$3:$R$56,3,0),"")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(OCULTAR)'!$P$3:$R$56,3,0),"")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(OCULTAR)'!$P$3:$R$56,3,0),"")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(OCULTAR)'!$P$3:$R$56,3,0),"")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(OCULTAR)'!$P$3:$R$56,3,0),"")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(OCULTAR)'!$P$3:$R$56,3,0),"")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(OCULTAR)'!$P$3:$R$56,3,0),"")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(OCULTAR)'!$P$3:$R$56,3,0),"")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(OCULTAR)'!$P$3:$R$56,3,0),"")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(OCULTAR)'!$P$3:$R$56,3,0),"")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(OCULTAR)'!$P$3:$R$56,3,0),"")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(OCULTAR)'!$P$3:$R$56,3,0),"")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(OCULTAR)'!$P$3:$R$56,3,0),"")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(OCULTAR)'!$P$3:$R$56,3,0),"")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(OCULTAR)'!$P$3:$R$56,3,0),"")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(OCULTAR)'!$P$3:$R$56,3,0),"")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(OCULTAR)'!$P$3:$R$56,3,0),"")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(OCULTAR)'!$P$3:$R$56,3,0),"")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(OCULTAR)'!$P$3:$R$56,3,0),"")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(OCULTAR)'!$P$3:$R$56,3,0),"")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(OCULTAR)'!$P$3:$R$56,3,0),"")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(OCULTAR)'!$P$3:$R$56,3,0),"")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(OCULTAR)'!$P$3:$R$56,3,0),"")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(OCULTAR)'!$P$3:$R$56,3,0),"")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(OCULTAR)'!$P$3:$R$56,3,0),"")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(OCULTAR)'!$P$3:$R$56,3,0),"")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(OCULTAR)'!$P$3:$R$56,3,0),"")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(OCULTAR)'!$P$3:$R$56,3,0),"")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(OCULTAR)'!$P$3:$R$56,3,0),"")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(OCULTAR)'!$P$3:$R$56,3,0),"")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(OCULTAR)'!$P$3:$R$56,3,0),"")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(OCULTAR)'!$P$3:$R$56,3,0),"")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(OCULTAR)'!$P$3:$R$56,3,0),"")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(OCULTAR)'!$P$3:$R$56,3,0),"")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(OCULTAR)'!$P$3:$R$56,3,0),"")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(OCULTAR)'!$P$3:$R$56,3,0),"")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(OCULTAR)'!$P$3:$R$56,3,0),"")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(OCULTAR)'!$P$3:$R$56,3,0),"")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(OCULTAR)'!$P$3:$R$56,3,0),"")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(OCULTAR)'!$P$3:$R$56,3,0),"")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(OCULTAR)'!$P$3:$R$56,3,0),"")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(OCULTAR)'!$P$3:$R$56,3,0),"")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(OCULTAR)'!$P$3:$R$56,3,0),"")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(OCULTAR)'!$P$3:$R$56,3,0),"")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(OCULTAR)'!$P$3:$R$56,3,0),"")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(OCULTAR)'!$P$3:$R$56,3,0),"")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(OCULTAR)'!$P$3:$R$56,3,0),"")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(OCULTAR)'!$P$3:$R$56,3,0),"")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(OCULTAR)'!$P$3:$R$56,3,0),"")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(OCULTAR)'!$P$3:$R$56,3,0),"")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(OCULTAR)'!$P$3:$R$56,3,0),"")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(OCULTAR)'!$P$3:$R$56,3,0),"")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(OCULTAR)'!$P$3:$R$56,3,0),"")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(OCULTAR)'!$P$3:$R$56,3,0),"")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(OCULTAR)'!$P$3:$R$56,3,0),"")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(OCULTAR)'!$P$3:$R$56,3,0),"")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(OCULTAR)'!$P$3:$R$56,3,0),"")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(OCULTAR)'!$P$3:$R$56,3,0),"")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(OCULTAR)'!$P$3:$R$56,3,0),"")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(OCULTAR)'!$P$3:$R$56,3,0),"")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(OCULTAR)'!$P$3:$R$56,3,0),"")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(OCULTAR)'!$P$3:$R$56,3,0),"")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(OCULTAR)'!$P$3:$R$56,3,0),"")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(OCULTAR)'!$P$3:$R$56,3,0),"")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(OCULTAR)'!$P$3:$R$56,3,0),"")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(OCULTAR)'!$P$3:$R$56,3,0),"")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(OCULTAR)'!$P$3:$R$56,3,0),"")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(OCULTAR)'!$P$3:$R$56,3,0),"")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(OCULTAR)'!$P$3:$R$56,3,0),"")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(OCULTAR)'!$P$3:$R$56,3,0),"")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(OCULTAR)'!$P$3:$R$56,3,0),"")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(OCULTAR)'!$P$3:$R$56,3,0),"")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(OCULTAR)'!$P$3:$R$56,3,0),"")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(OCULTAR)'!$P$3:$R$56,3,0),"")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(OCULTAR)'!$P$3:$R$56,3,0),"")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(OCULTAR)'!$P$3:$R$56,3,0),"")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(OCULTAR)'!$P$3:$R$56,3,0),"")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(OCULTAR)'!$P$3:$R$56,3,0),"")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(OCULTAR)'!$P$3:$R$56,3,0),"")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(OCULTAR)'!$P$3:$R$56,3,0),"")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(OCULTAR)'!$P$3:$R$56,3,0),"")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(OCULTAR)'!$P$3:$R$56,3,0),"")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(OCULTAR)'!$P$3:$R$56,3,0),"")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(OCULTAR)'!$P$3:$R$56,3,0),"")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(OCULTAR)'!$P$3:$R$56,3,0),"")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(OCULTAR)'!$P$3:$R$56,3,0),"")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(OCULTAR)'!$P$3:$R$56,3,0),"")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(OCULTAR)'!$P$3:$R$56,3,0),"")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(OCULTAR)'!$P$3:$R$56,3,0),"")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(OCULTAR)'!$P$3:$R$56,3,0),"")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(OCULTAR)'!$P$3:$R$56,3,0),"")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(OCULTAR)'!$P$3:$R$56,3,0),"")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(OCULTAR)'!$P$3:$R$56,3,0),"")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(OCULTAR)'!$P$3:$R$56,3,0),"")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(OCULTAR)'!$P$3:$R$56,3,0),"")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(OCULTAR)'!$P$3:$R$56,3,0),"")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(OCULTAR)'!$P$3:$R$56,3,0),"")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(OCULTAR)'!$P$3:$R$56,3,0),"")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(OCULTAR)'!$P$3:$R$56,3,0),"")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(OCULTAR)'!$P$3:$R$56,3,0),"")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(OCULTAR)'!$P$3:$R$56,3,0),"")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(OCULTAR)'!$P$3:$R$56,3,0),"")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(OCULTAR)'!$P$3:$R$56,3,0),"")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(OCULTAR)'!$P$3:$R$56,3,0),"")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(OCULTAR)'!$P$3:$R$56,3,0),"")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(OCULTAR)'!$P$3:$R$56,3,0),"")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(OCULTAR)'!$P$3:$R$56,3,0),"")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(OCULTAR)'!$P$3:$R$56,3,0),"")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(OCULTAR)'!$P$3:$R$56,3,0),"")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(OCULTAR)'!$P$3:$R$56,3,0),"")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(OCULTAR)'!$P$3:$R$56,3,0),"")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(OCULTAR)'!$P$3:$R$56,3,0),"")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(OCULTAR)'!$P$3:$R$56,3,0),"")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(OCULTAR)'!$P$3:$R$56,3,0),"")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(OCULTAR)'!$P$3:$R$56,3,0),"")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(OCULTAR)'!$P$3:$R$56,3,0),"")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(OCULTAR)'!$P$3:$R$56,3,0),"")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(OCULTAR)'!$P$3:$R$56,3,0),"")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(OCULTAR)'!$P$3:$R$56,3,0),"")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(OCULTAR)'!$P$3:$R$56,3,0),"")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(OCULTAR)'!$P$3:$R$56,3,0),"")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(OCULTAR)'!$P$3:$R$56,3,0),"")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(OCULTAR)'!$P$3:$R$56,3,0),"")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(OCULTAR)'!$P$3:$R$56,3,0),"")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(OCULTAR)'!$P$3:$R$56,3,0),"")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(OCULTAR)'!$P$3:$R$56,3,0),"")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(OCULTAR)'!$P$3:$R$56,3,0),"")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(OCULTAR)'!$P$3:$R$56,3,0),"")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(OCULTAR)'!$P$3:$R$56,3,0),"")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(OCULTAR)'!$P$3:$R$56,3,0),"")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(OCULTAR)'!$P$3:$R$56,3,0),"")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(OCULTAR)'!$P$3:$R$56,3,0),"")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(OCULTAR)'!$P$3:$R$56,3,0),"")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(OCULTAR)'!$P$3:$R$56,3,0),"")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(OCULTAR)'!$P$3:$R$56,3,0),"")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(OCULTAR)'!$P$3:$R$56,3,0),"")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(OCULTAR)'!$P$3:$R$56,3,0),"")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(OCULTAR)'!$P$3:$R$56,3,0),"")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(OCULTAR)'!$P$3:$R$56,3,0),"")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(OCULTAR)'!$P$3:$R$56,3,0),"")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(OCULTAR)'!$P$3:$R$56,3,0),"")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(OCULTAR)'!$P$3:$R$56,3,0),"")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(OCULTAR)'!$P$3:$R$56,3,0),"")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(OCULTAR)'!$P$3:$R$56,3,0),"")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(OCULTAR)'!$P$3:$R$56,3,0),"")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(OCULTAR)'!$P$3:$R$56,3,0),"")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(OCULTAR)'!$P$3:$R$56,3,0),"")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(OCULTAR)'!$P$3:$R$56,3,0),"")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(OCULTAR)'!$P$3:$R$56,3,0),"")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(OCULTAR)'!$P$3:$R$56,3,0),"")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(OCULTAR)'!$P$3:$R$56,3,0),"")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(OCULTAR)'!$P$3:$R$56,3,0),"")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(OCULTAR)'!$P$3:$R$56,3,0),"")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(OCULTAR)'!$P$3:$R$56,3,0),"")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(OCULTAR)'!$P$3:$R$56,3,0),"")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(OCULTAR)'!$P$3:$R$56,3,0),"")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(OCULTAR)'!$P$3:$R$56,3,0),"")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(OCULTAR)'!$P$3:$R$56,3,0),"")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(OCULTAR)'!$P$3:$R$56,3,0),"")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(OCULTAR)'!$P$3:$R$56,3,0),"")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(OCULTAR)'!$P$3:$R$56,3,0),"")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(OCULTAR)'!$P$3:$R$56,3,0),"")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(OCULTAR)'!$P$3:$R$56,3,0),"")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(OCULTAR)'!$P$3:$R$56,3,0),"")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(OCULTAR)'!$P$3:$R$56,3,0),"")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(OCULTAR)'!$P$3:$R$56,3,0),"")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(OCULTAR)'!$P$3:$R$56,3,0),"")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(OCULTAR)'!$P$3:$R$56,3,0),"")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(OCULTAR)'!$P$3:$R$56,3,0),"")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(OCULTAR)'!$P$3:$R$56,3,0),"")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(OCULTAR)'!$P$3:$R$56,3,0),"")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(OCULTAR)'!$P$3:$R$56,3,0),"")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(OCULTAR)'!$P$3:$R$56,3,0),"")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(OCULTAR)'!$P$3:$R$56,3,0),"")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(OCULTAR)'!$P$3:$R$56,3,0),"")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(OCULTAR)'!$P$3:$R$56,3,0),"")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(OCULTAR)'!$P$3:$R$56,3,0),"")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(OCULTAR)'!$P$3:$R$56,3,0),"")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(OCULTAR)'!$P$3:$R$56,3,0),"")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(OCULTAR)'!$P$3:$R$56,3,0),"")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(OCULTAR)'!$P$3:$R$56,3,0),"")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(OCULTAR)'!$P$3:$R$56,3,0),"")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(OCULTAR)'!$P$3:$R$56,3,0),"")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(OCULTAR)'!$P$3:$R$56,3,0),"")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(OCULTAR)'!$P$3:$R$56,3,0),"")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(OCULTAR)'!$P$3:$R$56,3,0),"")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(OCULTAR)'!$P$3:$R$56,3,0),"")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(OCULTAR)'!$P$3:$R$56,3,0),"")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(OCULTAR)'!$P$3:$R$56,3,0),"")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(OCULTAR)'!$P$3:$R$56,3,0),"")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(OCULTAR)'!$P$3:$R$56,3,0),"")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(OCULTAR)'!$P$3:$R$56,3,0),"")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(OCULTAR)'!$P$3:$R$56,3,0),"")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(OCULTAR)'!$P$3:$R$56,3,0),"")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(OCULTAR)'!$P$3:$R$56,3,0),"")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(OCULTAR)'!$P$3:$R$56,3,0),"")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(OCULTAR)'!$P$3:$R$56,3,0),"")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(OCULTAR)'!$P$3:$R$56,3,0),"")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(OCULTAR)'!$P$3:$R$56,3,0),"")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(OCULTAR)'!$P$3:$R$56,3,0),"")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(OCULTAR)'!$P$3:$R$56,3,0),"")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(OCULTAR)'!$P$3:$R$56,3,0),"")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(OCULTAR)'!$P$3:$R$56,3,0),"")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(OCULTAR)'!$P$3:$R$56,3,0),"")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(OCULTAR)'!$P$3:$R$56,3,0),"")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(OCULTAR)'!$P$3:$R$56,3,0),"")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(OCULTAR)'!$P$3:$R$56,3,0),"")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(OCULTAR)'!$P$3:$R$56,3,0),"")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(OCULTAR)'!$P$3:$R$56,3,0),"")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(OCULTAR)'!$P$3:$R$56,3,0),"")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(OCULTAR)'!$P$3:$R$56,3,0),"")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(OCULTAR)'!$P$3:$R$56,3,0),"")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(OCULTAR)'!$P$3:$R$56,3,0),"")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(OCULTAR)'!$P$3:$R$56,3,0),"")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(OCULTAR)'!$P$3:$R$56,3,0),"")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(OCULTAR)'!$P$3:$R$56,3,0),"")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(OCULTAR)'!$P$3:$R$56,3,0),"")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(OCULTAR)'!$P$3:$R$56,3,0),"")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(OCULTAR)'!$P$3:$R$56,3,0),"")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(OCULTAR)'!$P$3:$R$56,3,0),"")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(OCULTAR)'!$P$3:$R$56,3,0),"")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(OCULTAR)'!$P$3:$R$56,3,0),"")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(OCULTAR)'!$P$3:$R$56,3,0),"")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(OCULTAR)'!$P$3:$R$56,3,0),"")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(OCULTAR)'!$P$3:$R$56,3,0),"")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(OCULTAR)'!$P$3:$R$56,3,0),"")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(OCULTAR)'!$P$3:$R$56,3,0),"")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(OCULTAR)'!$P$3:$R$56,3,0),"")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(OCULTAR)'!$P$3:$R$56,3,0),"")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(OCULTAR)'!$P$3:$R$56,3,0),"")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(OCULTAR)'!$P$3:$R$56,3,0),"")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(OCULTAR)'!$P$3:$R$56,3,0),"")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(OCULTAR)'!$P$3:$R$56,3,0),"")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(OCULTAR)'!$P$3:$R$56,3,0),"")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(OCULTAR)'!$P$3:$R$56,3,0),"")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(OCULTAR)'!$P$3:$R$56,3,0),"")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(OCULTAR)'!$P$3:$R$56,3,0),"")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(OCULTAR)'!$P$3:$R$56,3,0),"")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(OCULTAR)'!$P$3:$R$56,3,0),"")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(OCULTAR)'!$P$3:$R$56,3,0),"")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(OCULTAR)'!$P$3:$R$56,3,0),"")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(OCULTAR)'!$P$3:$R$56,3,0),"")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(OCULTAR)'!$P$3:$R$56,3,0),"")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(OCULTAR)'!$P$3:$R$56,3,0),"")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(OCULTAR)'!$P$3:$R$56,3,0),"")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(OCULTAR)'!$P$3:$R$56,3,0),"")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(OCULTAR)'!$P$3:$R$56,3,0),"")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(OCULTAR)'!$P$3:$R$56,3,0),"")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(OCULTAR)'!$P$3:$R$56,3,0),"")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(OCULTAR)'!$P$3:$R$56,3,0),"")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(OCULTAR)'!$P$3:$R$56,3,0),"")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(OCULTAR)'!$P$3:$R$56,3,0),"")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(OCULTAR)'!$P$3:$R$56,3,0),"")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(OCULTAR)'!$P$3:$R$56,3,0),"")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(OCULTAR)'!$P$3:$R$56,3,0),"")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(OCULTAR)'!$P$3:$R$56,3,0),"")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(OCULTAR)'!$P$3:$R$56,3,0),"")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(OCULTAR)'!$P$3:$R$56,3,0),"")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(OCULTAR)'!$P$3:$R$56,3,0),"")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(OCULTAR)'!$P$3:$R$56,3,0),"")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(OCULTAR)'!$P$3:$R$56,3,0),"")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(OCULTAR)'!$P$3:$R$56,3,0),"")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(OCULTAR)'!$P$3:$R$56,3,0),"")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(OCULTAR)'!$P$3:$R$56,3,0),"")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(OCULTAR)'!$P$3:$R$56,3,0),"")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(OCULTAR)'!$P$3:$R$56,3,0),"")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(OCULTAR)'!$P$3:$R$56,3,0),"")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(OCULTAR)'!$P$3:$R$56,3,0),"")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(OCULTAR)'!$P$3:$R$56,3,0),"")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(OCULTAR)'!$P$3:$R$56,3,0),"")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(OCULTAR)'!$P$3:$R$56,3,0),"")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(OCULTAR)'!$P$3:$R$56,3,0),"")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(OCULTAR)'!$P$3:$R$56,3,0),"")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(OCULTAR)'!$P$3:$R$56,3,0),"")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(OCULTAR)'!$P$3:$R$56,3,0),"")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(OCULTAR)'!$P$3:$R$56,3,0),"")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(OCULTAR)'!$P$3:$R$56,3,0),"")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(OCULTAR)'!$P$3:$R$56,3,0),"")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(OCULTAR)'!$P$3:$R$56,3,0),"")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(OCULTAR)'!$P$3:$R$56,3,0),"")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(OCULTAR)'!$P$3:$R$56,3,0),"")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(OCULTAR)'!$P$3:$R$56,3,0),"")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(OCULTAR)'!$P$3:$R$56,3,0),"")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(OCULTAR)'!$P$3:$R$56,3,0),"")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(OCULTAR)'!$P$3:$R$56,3,0),"")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(OCULTAR)'!$P$3:$R$56,3,0),"")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(OCULTAR)'!$P$3:$R$56,3,0),"")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(OCULTAR)'!$P$3:$R$56,3,0),"")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(OCULTAR)'!$P$3:$R$56,3,0),"")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(OCULTAR)'!$P$3:$R$56,3,0),"")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(OCULTAR)'!$P$3:$R$56,3,0),"")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(OCULTAR)'!$P$3:$R$56,3,0),"")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(OCULTAR)'!$P$3:$R$56,3,0),"")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(OCULTAR)'!$P$3:$R$56,3,0),"")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(OCULTAR)'!$P$3:$R$56,3,0),"")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(OCULTAR)'!$P$3:$R$56,3,0),"")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(OCULTAR)'!$P$3:$R$56,3,0),"")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(OCULTAR)'!$P$3:$R$56,3,0),"")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(OCULTAR)'!$P$3:$R$56,3,0),"")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(OCULTAR)'!$P$3:$R$56,3,0),"")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(OCULTAR)'!$P$3:$R$56,3,0),"")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(OCULTAR)'!$P$3:$R$56,3,0),"")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(OCULTAR)'!$P$3:$R$56,3,0),"")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(OCULTAR)'!$P$3:$R$56,3,0),"")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(OCULTAR)'!$P$3:$R$56,3,0),"")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(OCULTAR)'!$P$3:$R$56,3,0),"")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(OCULTAR)'!$P$3:$R$56,3,0),"")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(OCULTAR)'!$P$3:$R$56,3,0),"")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(OCULTAR)'!$P$3:$R$56,3,0),"")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(OCULTAR)'!$P$3:$R$56,3,0),"")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(OCULTAR)'!$P$3:$R$56,3,0),"")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(OCULTAR)'!$P$3:$R$56,3,0),"")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(OCULTAR)'!$P$3:$R$56,3,0),"")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(OCULTAR)'!$P$3:$R$56,3,0),"")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(OCULTAR)'!$P$3:$R$56,3,0),"")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(OCULTAR)'!$P$3:$R$56,3,0),"")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(OCULTAR)'!$P$3:$R$56,3,0),"")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(OCULTAR)'!$P$3:$R$56,3,0),"")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(OCULTAR)'!$P$3:$R$56,3,0),"")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(OCULTAR)'!$P$3:$R$56,3,0),"")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(OCULTAR)'!$P$3:$R$56,3,0),"")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(OCULTAR)'!$P$3:$R$56,3,0),"")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(OCULTAR)'!$P$3:$R$56,3,0),"")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(OCULTAR)'!$P$3:$R$56,3,0),"")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(OCULTAR)'!$P$3:$R$56,3,0),"")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(OCULTAR)'!$P$3:$R$56,3,0),"")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(OCULTAR)'!$P$3:$R$56,3,0),"")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(OCULTAR)'!$P$3:$R$56,3,0),"")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(OCULTAR)'!$P$3:$R$56,3,0),"")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(OCULTAR)'!$P$3:$R$56,3,0),"")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(OCULTAR)'!$P$3:$R$56,3,0),"")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(OCULTAR)'!$P$3:$R$56,3,0),"")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(OCULTAR)'!$P$3:$R$56,3,0),"")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(OCULTAR)'!$P$3:$R$56,3,0),"")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(OCULTAR)'!$P$3:$R$56,3,0),"")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(OCULTAR)'!$P$3:$R$56,3,0),"")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(OCULTAR)'!$P$3:$R$56,3,0),"")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(OCULTAR)'!$P$3:$R$56,3,0),"")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(OCULTAR)'!$P$3:$R$56,3,0),"")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(OCULTAR)'!$P$3:$R$56,3,0),"")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(OCULTAR)'!$P$3:$R$56,3,0),"")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(OCULTAR)'!$P$3:$R$56,3,0),"")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(OCULTAR)'!$P$3:$R$56,3,0),"")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(OCULTAR)'!$P$3:$R$56,3,0),"")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(OCULTAR)'!$P$3:$R$56,3,0),"")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(OCULTAR)'!$P$3:$R$56,3,0),"")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(OCULTAR)'!$P$3:$R$56,3,0),"")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(OCULTAR)'!$P$3:$R$56,3,0),"")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(OCULTAR)'!$P$3:$R$56,3,0),"")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(OCULTAR)'!$P$3:$R$56,3,0),"")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(OCULTAR)'!$P$3:$R$56,3,0),"")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(OCULTAR)'!$P$3:$R$56,3,0),"")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(OCULTAR)'!$P$3:$R$56,3,0),"")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(OCULTAR)'!$P$3:$R$56,3,0),"")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(OCULTAR)'!$P$3:$R$56,3,0),"")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(OCULTAR)'!$P$3:$R$56,3,0),"")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(OCULTAR)'!$P$3:$R$56,3,0),"")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(OCULTAR)'!$P$3:$R$56,3,0),"")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(OCULTAR)'!$P$3:$R$56,3,0),"")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(OCULTAR)'!$P$3:$R$56,3,0),"")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(OCULTAR)'!$P$3:$R$56,3,0),"")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(OCULTAR)'!$P$3:$R$56,3,0),"")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(OCULTAR)'!$P$3:$R$56,3,0),"")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(OCULTAR)'!$P$3:$R$56,3,0),"")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(OCULTAR)'!$P$3:$R$56,3,0),"")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(OCULTAR)'!$P$3:$R$56,3,0),"")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(OCULTAR)'!$P$3:$R$56,3,0),"")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(OCULTAR)'!$P$3:$R$56,3,0),"")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(OCULTAR)'!$P$3:$R$56,3,0),"")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(OCULTAR)'!$P$3:$R$56,3,0),"")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(OCULTAR)'!$P$3:$R$56,3,0),"")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(OCULTAR)'!$P$3:$R$56,3,0),"")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(OCULTAR)'!$P$3:$R$56,3,0),"")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(OCULTAR)'!$P$3:$R$56,3,0),"")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(OCULTAR)'!$P$3:$R$56,3,0),"")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(OCULTAR)'!$P$3:$R$56,3,0),"")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(OCULTAR)'!$P$3:$R$56,3,0),"")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(OCULTAR)'!$P$3:$R$56,3,0),"")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(OCULTAR)'!$P$3:$R$56,3,0),"")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(OCULTAR)'!$P$3:$R$56,3,0),"")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(OCULTAR)'!$P$3:$R$56,3,0),"")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(OCULTAR)'!$P$3:$R$56,3,0),"")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(OCULTAR)'!$P$3:$R$56,3,0),"")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(OCULTAR)'!$P$3:$R$56,3,0),"")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(OCULTAR)'!$P$3:$R$56,3,0),"")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(OCULTAR)'!$P$3:$R$56,3,0),"")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(OCULTAR)'!$P$3:$R$56,3,0),"")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(OCULTAR)'!$P$3:$R$56,3,0),"")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(OCULTAR)'!$P$3:$R$56,3,0),"")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(OCULTAR)'!$P$3:$R$56,3,0),"")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(OCULTAR)'!$P$3:$R$56,3,0),"")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(OCULTAR)'!$P$3:$R$56,3,0),"")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(OCULTAR)'!$P$3:$R$56,3,0),"")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(OCULTAR)'!$P$3:$R$56,3,0),"")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(OCULTAR)'!$P$3:$R$56,3,0),"")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(OCULTAR)'!$P$3:$R$56,3,0),"")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(OCULTAR)'!$P$3:$R$56,3,0),"")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(OCULTAR)'!$P$3:$R$56,3,0),"")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(OCULTAR)'!$P$3:$R$56,3,0),"")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(OCULTAR)'!$P$3:$R$56,3,0),"")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(OCULTAR)'!$P$3:$R$56,3,0),"")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(OCULTAR)'!$P$3:$R$56,3,0),"")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(OCULTAR)'!$P$3:$R$56,3,0),"")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(OCULTAR)'!$P$3:$R$56,3,0),"")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(OCULTAR)'!$P$3:$R$56,3,0),"")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(OCULTAR)'!$P$3:$R$56,3,0),"")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(OCULTAR)'!$P$3:$R$56,3,0),"")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(OCULTAR)'!$P$3:$R$56,3,0),"")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(OCULTAR)'!$P$3:$R$56,3,0),"")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(OCULTAR)'!$P$3:$R$56,3,0),"")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(OCULTAR)'!$P$3:$R$56,3,0),"")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(OCULTAR)'!$P$3:$R$56,3,0),"")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(OCULTAR)'!$P$3:$R$56,3,0),"")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(OCULTAR)'!$P$3:$R$56,3,0),"")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(OCULTAR)'!$P$3:$R$56,3,0),"")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(OCULTAR)'!$P$3:$R$56,3,0),"")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(OCULTAR)'!$P$3:$R$56,3,0),"")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(OCULTAR)'!$P$3:$R$56,3,0),"")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(OCULTAR)'!$P$3:$R$56,3,0),"")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(OCULTAR)'!$P$3:$R$56,3,0),"")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(OCULTAR)'!$P$3:$R$56,3,0),"")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(OCULTAR)'!$P$3:$R$56,3,0),"")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(OCULTAR)'!$P$3:$R$56,3,0),"")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(OCULTAR)'!$P$3:$R$56,3,0),"")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(OCULTAR)'!$P$3:$R$56,3,0),"")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(OCULTAR)'!$P$3:$R$56,3,0),"")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(OCULTAR)'!$P$3:$R$56,3,0),"")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(OCULTAR)'!$P$3:$R$56,3,0),"")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(OCULTAR)'!$P$3:$R$56,3,0),"")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(OCULTAR)'!$P$3:$R$56,3,0),"")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(OCULTAR)'!$P$3:$R$56,3,0),"")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(OCULTAR)'!$P$3:$R$56,3,0),"")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(OCULTAR)'!$P$3:$R$56,3,0),"")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(OCULTAR)'!$P$3:$R$56,3,0),"")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(OCULTAR)'!$P$3:$R$56,3,0),"")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(OCULTAR)'!$P$3:$R$56,3,0),"")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(OCULTAR)'!$P$3:$R$56,3,0),"")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(OCULTAR)'!$P$3:$R$56,3,0),"")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(OCULTAR)'!$P$3:$R$56,3,0),"")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(OCULTAR)'!$P$3:$R$56,3,0),"")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(OCULTAR)'!$P$3:$R$56,3,0),"")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(OCULTAR)'!$P$3:$R$56,3,0),"")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(OCULTAR)'!$P$3:$R$56,3,0),"")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(OCULTAR)'!$P$3:$R$56,3,0),"")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(OCULTAR)'!$P$3:$R$56,3,0),"")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(OCULTAR)'!$P$3:$R$56,3,0),"")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(OCULTAR)'!$P$3:$R$56,3,0),"")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(OCULTAR)'!$P$3:$R$56,3,0),"")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(OCULTAR)'!$P$3:$R$56,3,0),"")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(OCULTAR)'!$P$3:$R$56,3,0),"")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(OCULTAR)'!$P$3:$R$56,3,0),"")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(OCULTAR)'!$P$3:$R$56,3,0),"")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(OCULTAR)'!$P$3:$R$56,3,0),"")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(OCULTAR)'!$P$3:$R$56,3,0),"")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(OCULTAR)'!$P$3:$R$56,3,0),"")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(OCULTAR)'!$P$3:$R$56,3,0),"")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(OCULTAR)'!$P$3:$R$56,3,0),"")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(OCULTAR)'!$P$3:$R$56,3,0),"")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(OCULTAR)'!$P$3:$R$56,3,0),"")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(OCULTAR)'!$P$3:$R$56,3,0),"")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(OCULTAR)'!$P$3:$R$56,3,0),"")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(OCULTAR)'!$P$3:$R$56,3,0),"")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(OCULTAR)'!$P$3:$R$56,3,0),"")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(OCULTAR)'!$P$3:$R$56,3,0),"")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(OCULTAR)'!$P$3:$R$56,3,0),"")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(OCULTAR)'!$P$3:$R$56,3,0),"")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(OCULTAR)'!$P$3:$R$56,3,0),"")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(OCULTAR)'!$P$3:$R$56,3,0),"")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(OCULTAR)'!$P$3:$R$56,3,0),"")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(OCULTAR)'!$P$3:$R$56,3,0),"")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(OCULTAR)'!$P$3:$R$56,3,0),"")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(OCULTAR)'!$P$3:$R$56,3,0),"")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(OCULTAR)'!$P$3:$R$56,3,0),"")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(OCULTAR)'!$P$3:$R$56,3,0),"")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(OCULTAR)'!$P$3:$R$56,3,0),"")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(OCULTAR)'!$P$3:$R$56,3,0),"")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(OCULTAR)'!$P$3:$R$56,3,0),"")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(OCULTAR)'!$P$3:$R$56,3,0),"")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(OCULTAR)'!$P$3:$R$56,3,0),"")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(OCULTAR)'!$P$3:$R$56,3,0),"")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(OCULTAR)'!$P$3:$R$56,3,0),"")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(OCULTAR)'!$P$3:$R$56,3,0),"")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(OCULTAR)'!$P$3:$R$56,3,0),"")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(OCULTAR)'!$P$3:$R$56,3,0),"")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(OCULTAR)'!$P$3:$R$56,3,0),"")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(OCULTAR)'!$P$3:$R$56,3,0),"")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(OCULTAR)'!$P$3:$R$56,3,0),"")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(OCULTAR)'!$P$3:$R$56,3,0),"")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(OCULTAR)'!$P$3:$R$56,3,0),"")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(OCULTAR)'!$P$3:$R$56,3,0),"")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(OCULTAR)'!$P$3:$R$56,3,0),"")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(OCULTAR)'!$P$3:$R$56,3,0),"")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(OCULTAR)'!$P$3:$R$56,3,0),"")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(OCULTAR)'!$P$3:$R$56,3,0),"")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(OCULTAR)'!$P$3:$R$56,3,0),"")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(OCULTAR)'!$P$3:$R$56,3,0),"")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(OCULTAR)'!$P$3:$R$56,3,0),"")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(OCULTAR)'!$P$3:$R$56,3,0),"")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(OCULTAR)'!$P$3:$R$56,3,0),"")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(OCULTAR)'!$P$3:$R$56,3,0),"")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(OCULTAR)'!$P$3:$R$56,3,0),"")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(OCULTAR)'!$P$3:$R$56,3,0),"")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(OCULTAR)'!$P$3:$R$56,3,0),"")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(OCULTAR)'!$P$3:$R$56,3,0),"")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(OCULTAR)'!$P$3:$R$56,3,0),"")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(OCULTAR)'!$P$3:$R$56,3,0),"")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(OCULTAR)'!$P$3:$R$56,3,0),"")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(OCULTAR)'!$P$3:$R$56,3,0),"")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(OCULTAR)'!$P$3:$R$56,3,0),"")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(OCULTAR)'!$P$3:$R$56,3,0),"")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(OCULTAR)'!$P$3:$R$56,3,0),"")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(OCULTAR)'!$P$3:$R$56,3,0),"")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(OCULTAR)'!$P$3:$R$56,3,0),"")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(OCULTAR)'!$P$3:$R$56,3,0),"")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(OCULTAR)'!$P$3:$R$56,3,0),"")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(OCULTAR)'!$P$3:$R$56,3,0),"")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(OCULTAR)'!$P$3:$R$56,3,0),"")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(OCULTAR)'!$P$3:$R$56,3,0),"")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(OCULTAR)'!$P$3:$R$56,3,0),"")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(OCULTAR)'!$P$3:$R$56,3,0),"")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(OCULTAR)'!$P$3:$R$56,3,0),"")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(OCULTAR)'!$P$3:$R$56,3,0),"")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(OCULTAR)'!$P$3:$R$56,3,0),"")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(OCULTAR)'!$P$3:$R$56,3,0),"")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(OCULTAR)'!$P$3:$R$56,3,0),"")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(OCULTAR)'!$P$3:$R$56,3,0),"")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(OCULTAR)'!$P$3:$R$56,3,0),"")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(OCULTAR)'!$P$3:$R$56,3,0),"")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(OCULTAR)'!$P$3:$R$56,3,0),"")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(OCULTAR)'!$P$3:$R$56,3,0),"")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(OCULTAR)'!$P$3:$R$56,3,0),"")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(OCULTAR)'!$P$3:$R$56,3,0),"")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(OCULTAR)'!$P$3:$R$56,3,0),"")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(OCULTAR)'!$P$3:$R$56,3,0),"")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(OCULTAR)'!$P$3:$R$56,3,0),"")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(OCULTAR)'!$P$3:$R$56,3,0),"")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(OCULTAR)'!$P$3:$R$56,3,0),"")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(OCULTAR)'!$P$3:$R$56,3,0),"")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(OCULTAR)'!$P$3:$R$56,3,0),"")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(OCULTAR)'!$P$3:$R$56,3,0),"")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(OCULTAR)'!$P$3:$R$56,3,0),"")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(OCULTAR)'!$P$3:$R$56,3,0),"")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(OCULTAR)'!$P$3:$R$56,3,0),"")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(OCULTAR)'!$P$3:$R$56,3,0),"")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(OCULTAR)'!$P$3:$R$56,3,0),"")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(OCULTAR)'!$P$3:$R$56,3,0),"")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(OCULTAR)'!$P$3:$R$56,3,0),"")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(OCULTAR)'!$P$3:$R$56,3,0),"")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(OCULTAR)'!$P$3:$R$56,3,0),"")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(OCULTAR)'!$P$3:$R$56,3,0),"")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(OCULTAR)'!$P$3:$R$56,3,0),"")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(OCULTAR)'!$P$3:$R$56,3,0),"")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(OCULTAR)'!$P$3:$R$56,3,0),"")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(OCULTAR)'!$P$3:$R$56,3,0),"")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(OCULTAR)'!$P$3:$R$56,3,0),"")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(OCULTAR)'!$P$3:$R$56,3,0),"")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(OCULTAR)'!$P$3:$R$56,3,0),"")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(OCULTAR)'!$P$3:$R$56,3,0),"")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(OCULTAR)'!$P$3:$R$56,3,0),"")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(OCULTAR)'!$P$3:$R$56,3,0),"")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(OCULTAR)'!$P$3:$R$56,3,0),"")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(OCULTAR)'!$P$3:$R$56,3,0),"")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(OCULTAR)'!$P$3:$R$56,3,0),"")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(OCULTAR)'!$P$3:$R$56,3,0),"")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(OCULTAR)'!$P$3:$R$56,3,0),"")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(OCULTAR)'!$P$3:$R$56,3,0),"")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(OCULTAR)'!$P$3:$R$56,3,0),"")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(OCULTAR)'!$P$3:$R$56,3,0),"")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(OCULTAR)'!$P$3:$R$56,3,0),"")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(OCULTAR)'!$P$3:$R$56,3,0),"")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(OCULTAR)'!$P$3:$R$56,3,0),"")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(OCULTAR)'!$P$3:$R$56,3,0),"")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(OCULTAR)'!$P$3:$R$56,3,0),"")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(OCULTAR)'!$P$3:$R$56,3,0),"")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(OCULTAR)'!$P$3:$R$56,3,0),"")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(OCULTAR)'!$P$3:$R$56,3,0),"")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(OCULTAR)'!$P$3:$R$56,3,0),"")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(OCULTAR)'!$P$3:$R$56,3,0),"")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(OCULTAR)'!$P$3:$R$56,3,0),"")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(OCULTAR)'!$P$3:$R$56,3,0),"")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(OCULTAR)'!$P$3:$R$56,3,0),"")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(OCULTAR)'!$P$3:$R$56,3,0),"")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(OCULTAR)'!$P$3:$R$56,3,0),"")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(OCULTAR)'!$P$3:$R$56,3,0),"")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(OCULTAR)'!$P$3:$R$56,3,0),"")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(OCULTAR)'!$P$3:$R$56,3,0),"")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(OCULTAR)'!$P$3:$R$56,3,0),"")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(OCULTAR)'!$P$3:$R$56,3,0),"")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(OCULTAR)'!$P$3:$R$56,3,0),"")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(OCULTAR)'!$P$3:$R$56,3,0),"")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(OCULTAR)'!$P$3:$R$56,3,0),"")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(OCULTAR)'!$P$3:$R$56,3,0),"")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(OCULTAR)'!$P$3:$R$56,3,0),"")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(OCULTAR)'!$P$3:$R$56,3,0),"")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(OCULTAR)'!$P$3:$R$56,3,0),"")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(OCULTAR)'!$P$3:$R$56,3,0),"")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(OCULTAR)'!$P$3:$R$56,3,0),"")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(OCULTAR)'!$P$3:$R$56,3,0),"")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(OCULTAR)'!$P$3:$R$56,3,0),"")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(OCULTAR)'!$P$3:$R$56,3,0),"")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(OCULTAR)'!$P$3:$R$56,3,0),"")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(OCULTAR)'!$P$3:$R$56,3,0),"")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(OCULTAR)'!$P$3:$R$56,3,0),"")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(OCULTAR)'!$P$3:$R$56,3,0),"")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(OCULTAR)'!$P$3:$R$56,3,0),"")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(OCULTAR)'!$P$3:$R$56,3,0),"")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(OCULTAR)'!$P$3:$R$56,3,0),"")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(OCULTAR)'!$P$3:$R$56,3,0),"")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(OCULTAR)'!$P$3:$R$56,3,0),"")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(OCULTAR)'!$P$3:$R$56,3,0),"")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(OCULTAR)'!$P$3:$R$56,3,0),"")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(OCULTAR)'!$P$3:$R$56,3,0),"")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(OCULTAR)'!$P$3:$R$56,3,0),"")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(OCULTAR)'!$P$3:$R$56,3,0),"")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(OCULTAR)'!$P$3:$R$56,3,0),"")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(OCULTAR)'!$P$3:$R$56,3,0),"")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(OCULTAR)'!$P$3:$R$56,3,0),"")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(OCULTAR)'!$P$3:$R$56,3,0),"")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(OCULTAR)'!$P$3:$R$56,3,0),"")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(OCULTAR)'!$P$3:$R$56,3,0),"")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(OCULTAR)'!$P$3:$R$56,3,0),"")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(OCULTAR)'!$P$3:$R$56,3,0),"")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(OCULTAR)'!$P$3:$R$56,3,0),"")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(OCULTAR)'!$P$3:$R$56,3,0),"")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(OCULTAR)'!$P$3:$R$56,3,0),"")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(OCULTAR)'!$P$3:$R$56,3,0),"")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(OCULTAR)'!$P$3:$R$56,3,0),"")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(OCULTAR)'!$P$3:$R$56,3,0),"")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(OCULTAR)'!$P$3:$R$56,3,0),"")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(OCULTAR)'!$P$3:$R$56,3,0),"")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(OCULTAR)'!$P$3:$R$56,3,0),"")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(OCULTAR)'!$P$3:$R$56,3,0),"")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(OCULTAR)'!$P$3:$R$56,3,0),"")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(OCULTAR)'!$P$3:$R$56,3,0),"")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(OCULTAR)'!$P$3:$R$56,3,0),"")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(OCULTAR)'!$P$3:$R$56,3,0),"")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(OCULTAR)'!$P$3:$R$56,3,0),"")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(OCULTAR)'!$P$3:$R$56,3,0),"")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(OCULTAR)'!$P$3:$R$56,3,0),"")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(OCULTAR)'!$P$3:$R$56,3,0),"")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(OCULTAR)'!$P$3:$R$56,3,0),"")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(OCULTAR)'!$P$3:$R$56,3,0),"")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(OCULTAR)'!$P$3:$R$56,3,0),"")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(OCULTAR)'!$P$3:$R$56,3,0),"")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(OCULTAR)'!$P$3:$R$56,3,0),"")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(OCULTAR)'!$P$3:$R$56,3,0),"")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(OCULTAR)'!$P$3:$R$56,3,0),"")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(OCULTAR)'!$P$3:$R$56,3,0),"")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(OCULTAR)'!$P$3:$R$56,3,0),"")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(OCULTAR)'!$P$3:$R$56,3,0),"")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(OCULTAR)'!$P$3:$R$56,3,0),"")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(OCULTAR)'!$P$3:$R$56,3,0),"")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(OCULTAR)'!$P$3:$R$56,3,0),"")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(OCULTAR)'!$P$3:$R$56,3,0),"")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(OCULTAR)'!$P$3:$R$56,3,0),"")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(OCULTAR)'!$P$3:$R$56,3,0),"")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(OCULTAR)'!$P$3:$R$56,3,0),"")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(OCULTAR)'!$P$3:$R$56,3,0),"")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(OCULTAR)'!$P$3:$R$56,3,0),"")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(OCULTAR)'!$P$3:$R$56,3,0),"")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(OCULTAR)'!$P$3:$R$56,3,0),"")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(OCULTAR)'!$P$3:$R$56,3,0),"")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(OCULTAR)'!$P$3:$R$56,3,0),"")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(OCULTAR)'!$P$3:$R$56,3,0),"")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(OCULTAR)'!$P$3:$R$56,3,0),"")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(OCULTAR)'!$P$3:$R$56,3,0),"")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(OCULTAR)'!$P$3:$R$56,3,0),"")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(OCULTAR)'!$P$3:$R$56,3,0),"")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(OCULTAR)'!$P$3:$R$56,3,0),"")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(OCULTAR)'!$P$3:$R$56,3,0),"")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(OCULTAR)'!$P$3:$R$56,3,0),"")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(OCULTAR)'!$P$3:$R$56,3,0),"")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(OCULTAR)'!$P$3:$R$56,3,0),"")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(OCULTAR)'!$P$3:$R$56,3,0),"")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(OCULTAR)'!$P$3:$R$56,3,0),"")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(OCULTAR)'!$P$3:$R$56,3,0),"")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(OCULTAR)'!$P$3:$R$56,3,0),"")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(OCULTAR)'!$P$3:$R$56,3,0),"")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(OCULTAR)'!$P$3:$R$56,3,0),"")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(OCULTAR)'!$P$3:$R$56,3,0),"")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(OCULTAR)'!$P$3:$R$56,3,0),"")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(OCULTAR)'!$P$3:$R$56,3,0),"")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(OCULTAR)'!$P$3:$R$56,3,0),"")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(OCULTAR)'!$P$3:$R$56,3,0),"")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(OCULTAR)'!$P$3:$R$56,3,0),"")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(OCULTAR)'!$P$3:$R$56,3,0),"")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(OCULTAR)'!$P$3:$R$56,3,0),"")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(OCULTAR)'!$P$3:$R$56,3,0),"")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(OCULTAR)'!$P$3:$R$56,3,0),"")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(OCULTAR)'!$P$3:$R$56,3,0),"")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(OCULTAR)'!$P$3:$R$56,3,0),"")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(OCULTAR)'!$P$3:$R$56,3,0),"")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(OCULTAR)'!$P$3:$R$56,3,0),"")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(OCULTAR)'!$P$3:$R$56,3,0),"")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(OCULTAR)'!$P$3:$R$56,3,0),"")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(OCULTAR)'!$P$3:$R$56,3,0),"")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(OCULTAR)'!$P$3:$R$56,3,0),"")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(OCULTAR)'!$P$3:$R$56,3,0),"")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(OCULTAR)'!$P$3:$R$56,3,0),"")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(OCULTAR)'!$P$3:$R$56,3,0),"")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(OCULTAR)'!$P$3:$R$56,3,0),"")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(OCULTAR)'!$P$3:$R$56,3,0),"")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(OCULTAR)'!$P$3:$R$56,3,0),"")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(OCULTAR)'!$P$3:$R$56,3,0),"")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(OCULTAR)'!$P$3:$R$56,3,0),"")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(OCULTAR)'!$P$3:$R$56,3,0),"")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(OCULTAR)'!$P$3:$R$56,3,0),"")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(OCULTAR)'!$P$3:$R$56,3,0),"")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(OCULTAR)'!$P$3:$R$56,3,0),"")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(OCULTAR)'!$P$3:$R$56,3,0),"")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(OCULTAR)'!$P$3:$R$56,3,0),"")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(OCULTAR)'!$P$3:$R$56,3,0),"")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(OCULTAR)'!$P$3:$R$56,3,0),"")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(OCULTAR)'!$P$3:$R$56,3,0),"")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(OCULTAR)'!$P$3:$R$56,3,0),"")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(OCULTAR)'!$P$3:$R$56,3,0),"")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(OCULTAR)'!$P$3:$R$56,3,0),"")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(OCULTAR)'!$P$3:$R$56,3,0),"")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(OCULTAR)'!$P$3:$R$56,3,0),"")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(OCULTAR)'!$P$3:$R$56,3,0),"")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(OCULTAR)'!$P$3:$R$56,3,0),"")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(OCULTAR)'!$P$3:$R$56,3,0),"")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(OCULTAR)'!$P$3:$R$56,3,0),"")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(OCULTAR)'!$P$3:$R$56,3,0),"")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(OCULTAR)'!$P$3:$R$56,3,0),"")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(OCULTAR)'!$P$3:$R$56,3,0),"")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(OCULTAR)'!$P$3:$R$56,3,0),"")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(OCULTAR)'!$P$3:$R$56,3,0),"")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(OCULTAR)'!$P$3:$R$56,3,0),"")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(OCULTAR)'!$P$3:$R$56,3,0),"")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(OCULTAR)'!$P$3:$R$56,3,0),"")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(OCULTAR)'!$P$3:$R$56,3,0),"")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(OCULTAR)'!$P$3:$R$56,3,0),"")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(OCULTAR)'!$P$3:$R$56,3,0),"")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(OCULTAR)'!$P$3:$R$56,3,0),"")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(OCULTAR)'!$P$3:$R$56,3,0),"")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(OCULTAR)'!$P$3:$R$56,3,0),"")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(OCULTAR)'!$P$3:$R$56,3,0),"")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(OCULTAR)'!$P$3:$R$56,3,0),"")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(OCULTAR)'!$P$3:$R$56,3,0),"")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(OCULTAR)'!$P$3:$R$56,3,0),"")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(OCULTAR)'!$P$3:$R$56,3,0),"")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(OCULTAR)'!$P$3:$R$56,3,0),"")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(OCULTAR)'!$P$3:$R$56,3,0),"")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(OCULTAR)'!$P$3:$R$56,3,0),"")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(OCULTAR)'!$P$3:$R$56,3,0),"")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(OCULTAR)'!$P$3:$R$56,3,0),"")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(OCULTAR)'!$P$3:$R$56,3,0),"")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(OCULTAR)'!$P$3:$R$56,3,0),"")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(OCULTAR)'!$P$3:$R$56,3,0),"")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(OCULTAR)'!$P$3:$R$56,3,0),"")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(OCULTAR)'!$P$3:$R$56,3,0),"")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(OCULTAR)'!$P$3:$R$56,3,0),"")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(OCULTAR)'!$P$3:$R$56,3,0),"")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(OCULTAR)'!$P$3:$R$56,3,0),"")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(OCULTAR)'!$P$3:$R$56,3,0),"")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(OCULTAR)'!$P$3:$R$56,3,0),"")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(OCULTAR)'!$P$3:$R$56,3,0),"")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(OCULTAR)'!$P$3:$R$56,3,0),"")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(OCULTAR)'!$P$3:$R$56,3,0),"")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(OCULTAR)'!$P$3:$R$56,3,0),"")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(OCULTAR)'!$P$3:$R$56,3,0),"")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(OCULTAR)'!$P$3:$R$56,3,0),"")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(OCULTAR)'!$P$3:$R$56,3,0),"")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(OCULTAR)'!$P$3:$R$56,3,0),"")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(OCULTAR)'!$P$3:$R$56,3,0),"")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(OCULTAR)'!$P$3:$R$56,3,0),"")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(OCULTAR)'!$P$3:$R$56,3,0),"")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(OCULTAR)'!$P$3:$R$56,3,0),"")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(OCULTAR)'!$P$3:$R$56,3,0),"")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(OCULTAR)'!$P$3:$R$56,3,0),"")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(OCULTAR)'!$P$3:$R$56,3,0),"")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(OCULTAR)'!$P$3:$R$56,3,0),"")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(OCULTAR)'!$P$3:$R$56,3,0),"")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(OCULTAR)'!$P$3:$R$56,3,0),"")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(OCULTAR)'!$P$3:$R$56,3,0),"")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(OCULTAR)'!$P$3:$R$56,3,0),"")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(OCULTAR)'!$P$3:$R$56,3,0),"")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(OCULTAR)'!$P$3:$R$56,3,0),"")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(OCULTAR)'!$P$3:$R$56,3,0),"")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(OCULTAR)'!$P$3:$R$56,3,0),"")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(OCULTAR)'!$P$3:$R$56,3,0),"")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(OCULTAR)'!$P$3:$R$56,3,0),"")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(OCULTAR)'!$P$3:$R$56,3,0),"")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(OCULTAR)'!$P$3:$R$56,3,0),"")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(OCULTAR)'!$P$3:$R$56,3,0),"")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(OCULTAR)'!$P$3:$R$56,3,0),"")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(OCULTAR)'!$P$3:$R$56,3,0),"")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(OCULTAR)'!$P$3:$R$56,3,0),"")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(OCULTAR)'!$P$3:$R$56,3,0),"")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(OCULTAR)'!$P$3:$R$56,3,0),"")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(OCULTAR)'!$P$3:$R$56,3,0),"")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(OCULTAR)'!$P$3:$R$56,3,0),"")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(OCULTAR)'!$P$3:$R$56,3,0),"")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(OCULTAR)'!$P$3:$R$56,3,0),"")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(OCULTAR)'!$P$3:$R$56,3,0),"")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(OCULTAR)'!$P$3:$R$56,3,0),"")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(OCULTAR)'!$P$3:$R$56,3,0),"")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(OCULTAR)'!$P$3:$R$56,3,0),"")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(OCULTAR)'!$P$3:$R$56,3,0),"")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(OCULTAR)'!$P$3:$R$56,3,0),"")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(OCULTAR)'!$P$3:$R$56,3,0),"")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(OCULTAR)'!$P$3:$R$56,3,0),"")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(OCULTAR)'!$P$3:$R$56,3,0),"")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(OCULTAR)'!$P$3:$R$56,3,0),"")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(OCULTAR)'!$P$3:$R$56,3,0),"")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(OCULTAR)'!$P$3:$R$56,3,0),"")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(OCULTAR)'!$P$3:$R$56,3,0),"")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(OCULTAR)'!$P$3:$R$56,3,0),"")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(OCULTAR)'!$P$3:$R$56,3,0),"")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(OCULTAR)'!$P$3:$R$56,3,0),"")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(OCULTAR)'!$P$3:$R$56,3,0),"")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(OCULTAR)'!$P$3:$R$56,3,0),"")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(OCULTAR)'!$P$3:$R$56,3,0),"")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(OCULTAR)'!$P$3:$R$56,3,0),"")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(OCULTAR)'!$P$3:$R$56,3,0),"")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(OCULTAR)'!$P$3:$R$56,3,0),"")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(OCULTAR)'!$P$3:$R$56,3,0),"")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(OCULTAR)'!$P$3:$R$56,3,0),"")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(OCULTAR)'!$P$3:$R$56,3,0),"")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(OCULTAR)'!$P$3:$R$56,3,0),"")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(OCULTAR)'!$P$3:$R$56,3,0),"")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(OCULTAR)'!$P$3:$R$56,3,0),"")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(OCULTAR)'!$P$3:$R$56,3,0),"")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(OCULTAR)'!$P$3:$R$56,3,0),"")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(OCULTAR)'!$P$3:$R$56,3,0),"")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(OCULTAR)'!$P$3:$R$56,3,0),"")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(OCULTAR)'!$P$3:$R$56,3,0),"")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(OCULTAR)'!$P$3:$R$56,3,0),"")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(OCULTAR)'!$P$3:$R$56,3,0),"")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(OCULTAR)'!$P$3:$R$56,3,0),"")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(OCULTAR)'!$P$3:$R$56,3,0),"")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(OCULTAR)'!$P$3:$R$56,3,0),"")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(OCULTAR)'!$P$3:$R$56,3,0),"")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(OCULTAR)'!$P$3:$R$56,3,0),"")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(OCULTAR)'!$P$3:$R$56,3,0),"")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(OCULTAR)'!$P$3:$R$56,3,0),"")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(OCULTAR)'!$P$3:$R$56,3,0),"")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(OCULTAR)'!$P$3:$R$56,3,0),"")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(OCULTAR)'!$P$3:$R$56,3,0),"")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(OCULTAR)'!$P$3:$R$56,3,0),"")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(OCULTAR)'!$P$3:$R$56,3,0),"")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(OCULTAR)'!$P$3:$R$56,3,0),"")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(OCULTAR)'!$P$3:$R$56,3,0),"")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(OCULTAR)'!$P$3:$R$56,3,0),"")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(OCULTAR)'!$P$3:$R$56,3,0),"")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(OCULTAR)'!$P$3:$R$56,3,0),"")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(OCULTAR)'!$P$3:$R$56,3,0),"")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(OCULTAR)'!$P$3:$R$56,3,0),"")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(OCULTAR)'!$P$3:$R$56,3,0),"")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(OCULTAR)'!$P$3:$R$56,3,0),"")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(OCULTAR)'!$P$3:$R$56,3,0),"")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(OCULTAR)'!$P$3:$R$56,3,0),"")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(OCULTAR)'!$P$3:$R$56,3,0),"")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(OCULTAR)'!$P$3:$R$56,3,0),"")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(OCULTAR)'!$P$3:$R$56,3,0),"")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(OCULTAR)'!$P$3:$R$56,3,0),"")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(OCULTAR)'!$P$3:$R$56,3,0),"")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(OCULTAR)'!$P$3:$R$56,3,0),"")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(OCULTAR)'!$P$3:$R$56,3,0),"")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(OCULTAR)'!$P$3:$R$56,3,0),"")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(OCULTAR)'!$P$3:$R$56,3,0),"")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(OCULTAR)'!$P$3:$R$56,3,0),"")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(OCULTAR)'!$P$3:$R$56,3,0),"")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(OCULTAR)'!$P$3:$R$56,3,0),"")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(OCULTAR)'!$P$3:$R$56,3,0),"")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(OCULTAR)'!$P$3:$R$56,3,0),"")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(OCULTAR)'!$P$3:$R$56,3,0),"")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(OCULTAR)'!$P$3:$R$56,3,0),"")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(OCULTAR)'!$P$3:$R$56,3,0),"")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(OCULTAR)'!$P$3:$R$56,3,0),"")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(OCULTAR)'!$P$3:$R$56,3,0),"")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(OCULTAR)'!$P$3:$R$56,3,0),"")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(OCULTAR)'!$P$3:$R$56,3,0),"")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(OCULTAR)'!$P$3:$R$56,3,0),"")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(OCULTAR)'!$P$3:$R$56,3,0),"")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(OCULTAR)'!$P$3:$R$56,3,0),"")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(OCULTAR)'!$P$3:$R$56,3,0),"")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(OCULTAR)'!$P$3:$R$56,3,0),"")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(OCULTAR)'!$P$3:$R$56,3,0),"")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(OCULTAR)'!$P$3:$R$56,3,0),"")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(OCULTAR)'!$P$3:$R$56,3,0),"")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(OCULTAR)'!$P$3:$R$56,3,0),"")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(OCULTAR)'!$P$3:$R$56,3,0),"")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(OCULTAR)'!$P$3:$R$56,3,0),"")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(OCULTAR)'!$P$3:$R$56,3,0),"")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(OCULTAR)'!$P$3:$R$56,3,0),"")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(OCULTAR)'!$P$3:$R$56,3,0),"")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(OCULTAR)'!$P$3:$R$56,3,0),"")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(OCULTAR)'!$P$3:$R$56,3,0),"")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(OCULTAR)'!$P$3:$R$56,3,0),"")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(OCULTAR)'!$P$3:$R$56,3,0),"")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(OCULTAR)'!$P$3:$R$56,3,0),"")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(OCULTAR)'!$P$3:$R$56,3,0),"")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(OCULTAR)'!$P$3:$R$56,3,0),"")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(OCULTAR)'!$P$3:$R$56,3,0),"")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(OCULTAR)'!$P$3:$R$56,3,0),"")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(OCULTAR)'!$P$3:$R$56,3,0),"")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(OCULTAR)'!$P$3:$R$56,3,0),"")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(OCULTAR)'!$P$3:$R$56,3,0),"")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(OCULTAR)'!$P$3:$R$56,3,0),"")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(OCULTAR)'!$P$3:$R$56,3,0),"")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(OCULTAR)'!$P$3:$R$56,3,0),"")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(OCULTAR)'!$P$3:$R$56,3,0),"")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(OCULTAR)'!$P$3:$R$56,3,0),"")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(OCULTAR)'!$P$3:$R$56,3,0),"")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(OCULTAR)'!$P$3:$R$56,3,0),"")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(OCULTAR)'!$P$3:$R$56,3,0),"")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(OCULTAR)'!$P$3:$R$56,3,0),"")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(OCULTAR)'!$P$3:$R$56,3,0),"")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(OCULTAR)'!$P$3:$R$56,3,0),"")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(OCULTAR)'!$P$3:$R$56,3,0),"")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(OCULTAR)'!$P$3:$R$56,3,0),"")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(OCULTAR)'!$P$3:$R$56,3,0),"")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(OCULTAR)'!$P$3:$R$56,3,0),"")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(OCULTAR)'!$P$3:$R$56,3,0),"")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(OCULTAR)'!$P$3:$R$56,3,0),"")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(OCULTAR)'!$P$3:$R$56,3,0),"")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(OCULTAR)'!$P$3:$R$56,3,0),"")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(OCULTAR)'!$P$3:$R$56,3,0),"")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(OCULTAR)'!$P$3:$R$56,3,0),"")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(OCULTAR)'!$P$3:$R$56,3,0),"")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(OCULTAR)'!$P$3:$R$56,3,0),"")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(OCULTAR)'!$P$3:$R$56,3,0),"")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(OCULTAR)'!$P$3:$R$56,3,0),"")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(OCULTAR)'!$P$3:$R$56,3,0),"")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(OCULTAR)'!$P$3:$R$56,3,0),"")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(OCULTAR)'!$P$3:$R$56,3,0),"")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(OCULTAR)'!$P$3:$R$56,3,0),"")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(OCULTAR)'!$P$3:$R$56,3,0),"")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(OCULTAR)'!$P$3:$R$56,3,0),"")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(OCULTAR)'!$P$3:$R$56,3,0),"")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(OCULTAR)'!$P$3:$R$56,3,0),"")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(OCULTAR)'!$P$3:$R$56,3,0),"")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(OCULTAR)'!$P$3:$R$56,3,0),"")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(OCULTAR)'!$P$3:$R$56,3,0),"")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(OCULTAR)'!$P$3:$R$56,3,0),"")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(OCULTAR)'!$P$3:$R$56,3,0),"")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(OCULTAR)'!$P$3:$R$56,3,0),"")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(OCULTAR)'!$P$3:$R$56,3,0),"")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(OCULTAR)'!$P$3:$R$56,3,0),"")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(OCULTAR)'!$P$3:$R$56,3,0),"")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(OCULTAR)'!$P$3:$R$56,3,0),"")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(OCULTAR)'!$P$3:$R$56,3,0),"")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(OCULTAR)'!$P$3:$R$56,3,0),"")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(OCULTAR)'!$P$3:$R$56,3,0),"")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(OCULTAR)'!$P$3:$R$56,3,0),"")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(OCULTAR)'!$P$3:$R$56,3,0),"")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(OCULTAR)'!$P$3:$R$56,3,0),"")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(OCULTAR)'!$P$3:$R$56,3,0),"")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(OCULTAR)'!$P$3:$R$56,3,0),"")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(OCULTAR)'!$P$3:$R$56,3,0),"")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(OCULTAR)'!$P$3:$R$56,3,0),"")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(OCULTAR)'!$P$3:$R$56,3,0),"")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(OCULTAR)'!$P$3:$R$56,3,0),"")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(OCULTAR)'!$P$3:$R$56,3,0),"")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(OCULTAR)'!$P$3:$R$56,3,0),"")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(OCULTAR)'!$P$3:$R$56,3,0),"")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(OCULTAR)'!$P$3:$R$56,3,0),"")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(OCULTAR)'!$P$3:$R$56,3,0),"")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(OCULTAR)'!$P$3:$R$56,3,0),"")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(OCULTAR)'!$P$3:$R$56,3,0),"")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(OCULTAR)'!$P$3:$R$56,3,0),"")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(OCULTAR)'!$P$3:$R$56,3,0),"")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(OCULTAR)'!$P$3:$R$56,3,0),"")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(OCULTAR)'!$P$3:$R$56,3,0),"")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(OCULTAR)'!$P$3:$R$56,3,0),"")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(OCULTAR)'!$P$3:$R$56,3,0),"")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(OCULTAR)'!$P$3:$R$56,3,0),"")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(OCULTAR)'!$P$3:$R$56,3,0),"")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(OCULTAR)'!$P$3:$R$56,3,0),"")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(OCULTAR)'!$P$3:$R$56,3,0),"")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(OCULTAR)'!$P$3:$R$56,3,0),"")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(OCULTAR)'!$P$3:$R$56,3,0),"")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(OCULTAR)'!$P$3:$R$56,3,0),"")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(OCULTAR)'!$P$3:$R$56,3,0),"")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(OCULTAR)'!$P$3:$R$56,3,0),"")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(OCULTAR)'!$P$3:$R$56,3,0),"")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(OCULTAR)'!$P$3:$R$56,3,0),"")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(OCULTAR)'!$P$3:$R$56,3,0),"")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(OCULTAR)'!$P$3:$R$56,3,0),"")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(OCULTAR)'!$P$3:$R$56,3,0),"")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(OCULTAR)'!$P$3:$R$56,3,0),"")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(OCULTAR)'!$P$3:$R$56,3,0),"")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(OCULTAR)'!$P$3:$R$56,3,0),"")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(OCULTAR)'!$P$3:$R$56,3,0),"")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(OCULTAR)'!$P$3:$R$56,3,0),"")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(OCULTAR)'!$P$3:$R$56,3,0),"")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(OCULTAR)'!$P$3:$R$56,3,0),"")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(OCULTAR)'!$P$3:$R$56,3,0),"")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(OCULTAR)'!$P$3:$R$56,3,0),"")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(OCULTAR)'!$P$3:$R$56,3,0),"")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(OCULTAR)'!$P$3:$R$56,3,0),"")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(OCULTAR)'!$P$3:$R$56,3,0),"")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(OCULTAR)'!$P$3:$R$56,3,0),"")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(OCULTAR)'!$P$3:$R$56,3,0),"")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(OCULTAR)'!$P$3:$R$56,3,0),"")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(OCULTAR)'!$P$3:$R$56,3,0),"")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(OCULTAR)'!$P$3:$R$56,3,0),"")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(OCULTAR)'!$P$3:$R$56,3,0),"")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(OCULTAR)'!$P$3:$R$56,3,0),"")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(OCULTAR)'!$P$3:$R$56,3,0),"")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(OCULTAR)'!$P$3:$R$56,3,0),"")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(OCULTAR)'!$P$3:$R$56,3,0),"")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(OCULTAR)'!$P$3:$R$56,3,0),"")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(OCULTAR)'!$P$3:$R$56,3,0),"")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(OCULTAR)'!$P$3:$R$56,3,0),"")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(OCULTAR)'!$P$3:$R$56,3,0),"")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(OCULTAR)'!$P$3:$R$56,3,0),"")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(OCULTAR)'!$P$3:$R$56,3,0),"")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(OCULTAR)'!$P$3:$R$56,3,0),"")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(OCULTAR)'!$P$3:$R$56,3,0),"")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(OCULTAR)'!$P$3:$R$56,3,0),"")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(OCULTAR)'!$P$3:$R$56,3,0),"")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(OCULTAR)'!$P$3:$R$56,3,0),"")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(OCULTAR)'!$P$3:$R$56,3,0),"")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(OCULTAR)'!$P$3:$R$56,3,0),"")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(OCULTAR)'!$P$3:$R$56,3,0),"")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(OCULTAR)'!$P$3:$R$56,3,0),"")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(OCULTAR)'!$P$3:$R$56,3,0),"")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(OCULTAR)'!$P$3:$R$56,3,0),"")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(OCULTAR)'!$P$3:$R$56,3,0),"")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(OCULTAR)'!$P$3:$R$56,3,0),"")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(OCULTAR)'!$P$3:$R$56,3,0),"")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(OCULTAR)'!$P$3:$R$56,3,0),"")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(OCULTAR)'!$P$3:$R$56,3,0),"")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(OCULTAR)'!$P$3:$R$56,3,0),"")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(OCULTAR)'!$P$3:$R$56,3,0),"")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(OCULTAR)'!$P$3:$R$56,3,0),"")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(OCULTAR)'!$P$3:$R$56,3,0),"")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(OCULTAR)'!$P$3:$R$56,3,0),"")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(OCULTAR)'!$P$3:$R$56,3,0),"")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(OCULTAR)'!$P$3:$R$56,3,0),"")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(OCULTAR)'!$P$3:$R$56,3,0),"")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(OCULTAR)'!$P$3:$R$56,3,0),"")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(OCULTAR)'!$P$3:$R$56,3,0),"")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(OCULTAR)'!$P$3:$R$56,3,0),"")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(OCULTAR)'!$P$3:$R$56,3,0),"")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(OCULTAR)'!$P$3:$R$56,3,0),"")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(OCULTAR)'!$P$3:$R$56,3,0),"")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(OCULTAR)'!$P$3:$R$56,3,0),"")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(OCULTAR)'!$P$3:$R$56,3,0),"")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(OCULTAR)'!$P$3:$R$56,3,0),"")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(OCULTAR)'!$P$3:$R$56,3,0),"")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(OCULTAR)'!$P$3:$R$56,3,0),"")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(OCULTAR)'!$P$3:$R$56,3,0),"")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(OCULTAR)'!$P$3:$R$56,3,0),"")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(OCULTAR)'!$P$3:$R$56,3,0),"")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(OCULTAR)'!$P$3:$R$56,3,0),"")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(OCULTAR)'!$P$3:$R$56,3,0),"")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(OCULTAR)'!$P$3:$R$56,3,0),"")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(OCULTAR)'!$P$3:$R$56,3,0),"")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(OCULTAR)'!$P$3:$R$56,3,0),"")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(OCULTAR)'!$P$3:$R$56,3,0),"")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(OCULTAR)'!$P$3:$R$56,3,0),"")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(OCULTAR)'!$P$3:$R$56,3,0),"")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(OCULTAR)'!$P$3:$R$56,3,0),"")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(OCULTAR)'!$P$3:$R$56,3,0),"")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(OCULTAR)'!$P$3:$R$56,3,0),"")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(OCULTAR)'!$P$3:$R$56,3,0),"")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(OCULTAR)'!$P$3:$R$56,3,0),"")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(OCULTAR)'!$P$3:$R$56,3,0),"")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(OCULTAR)'!$P$3:$R$56,3,0),"")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(OCULTAR)'!$P$3:$R$56,3,0),"")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(OCULTAR)'!$P$3:$R$56,3,0),"")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(OCULTAR)'!$P$3:$R$56,3,0),"")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(OCULTAR)'!$P$3:$R$56,3,0),"")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(OCULTAR)'!$P$3:$R$56,3,0),"")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(OCULTAR)'!$P$3:$R$56,3,0),"")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(OCULTAR)'!$P$3:$R$56,3,0),"")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(OCULTAR)'!$P$3:$R$56,3,0),"")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(OCULTAR)'!$P$3:$R$56,3,0),"")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(OCULTAR)'!$P$3:$R$56,3,0),"")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(OCULTAR)'!$P$3:$R$56,3,0),"")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(OCULTAR)'!$P$3:$R$56,3,0),"")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(OCULTAR)'!$P$3:$R$56,3,0),"")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(OCULTAR)'!$P$3:$R$56,3,0),"")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(OCULTAR)'!$P$3:$R$56,3,0),"")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(OCULTAR)'!$P$3:$R$56,3,0),"")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(OCULTAR)'!$P$3:$R$56,3,0),"")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(OCULTAR)'!$P$3:$R$56,3,0),"")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(OCULTAR)'!$P$3:$R$56,3,0),"")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(OCULTAR)'!$P$3:$R$56,3,0),"")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(OCULTAR)'!$P$3:$R$56,3,0),"")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(OCULTAR)'!$P$3:$R$56,3,0),"")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(OCULTAR)'!$P$3:$R$56,3,0),"")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(OCULTAR)'!$P$3:$R$56,3,0),"")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(OCULTAR)'!$P$3:$R$56,3,0),"")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(OCULTAR)'!$P$3:$R$56,3,0),"")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(OCULTAR)'!$P$3:$R$56,3,0),"")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(OCULTAR)'!$P$3:$R$56,3,0),"")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(OCULTAR)'!$P$3:$R$56,3,0),"")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(OCULTAR)'!$P$3:$R$56,3,0),"")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(OCULTAR)'!$P$3:$R$56,3,0),"")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(OCULTAR)'!$P$3:$R$56,3,0),"")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(OCULTAR)'!$P$3:$R$56,3,0),"")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(OCULTAR)'!$P$3:$R$56,3,0),"")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(OCULTAR)'!$P$3:$R$56,3,0),"")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(OCULTAR)'!$P$3:$R$56,3,0),"")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(OCULTAR)'!$P$3:$R$56,3,0),"")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(OCULTAR)'!$P$3:$R$56,3,0),"")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(OCULTAR)'!$P$3:$R$56,3,0),"")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(OCULTAR)'!$P$3:$R$56,3,0),"")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(OCULTAR)'!$P$3:$R$56,3,0),"")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(OCULTAR)'!$P$3:$R$56,3,0),"")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(OCULTAR)'!$P$3:$R$56,3,0),"")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(OCULTAR)'!$P$3:$R$56,3,0),"")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(OCULTAR)'!$P$3:$R$56,3,0),"")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(OCULTAR)'!$P$3:$R$56,3,0),"")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(OCULTAR)'!$P$3:$R$56,3,0),"")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(OCULTAR)'!$P$3:$R$56,3,0),"")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(OCULTAR)'!$P$3:$R$56,3,0),"")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(OCULTAR)'!$P$3:$R$56,3,0),"")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(OCULTAR)'!$P$3:$R$56,3,0),"")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(OCULTAR)'!$P$3:$R$56,3,0),"")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(OCULTAR)'!$P$3:$R$56,3,0),"")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(OCULTAR)'!$P$3:$R$56,3,0),"")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(OCULTAR)'!$P$3:$R$56,3,0),"")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(OCULTAR)'!$P$3:$R$56,3,0),"")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(OCULTAR)'!$P$3:$R$56,3,0),"")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(OCULTAR)'!$P$3:$R$56,3,0),"")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(OCULTAR)'!$P$3:$R$56,3,0),"")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(OCULTAR)'!$P$3:$R$56,3,0),"")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(OCULTAR)'!$P$3:$R$56,3,0),"")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(OCULTAR)'!$P$3:$R$56,3,0),"")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(OCULTAR)'!$P$3:$R$56,3,0),"")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(OCULTAR)'!$P$3:$R$56,3,0),"")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(OCULTAR)'!$P$3:$R$56,3,0),"")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(OCULTAR)'!$P$3:$R$56,3,0),"")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(OCULTAR)'!$P$3:$R$56,3,0),"")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(OCULTAR)'!$P$3:$R$56,3,0),"")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(OCULTAR)'!$P$3:$R$56,3,0),"")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(OCULTAR)'!$P$3:$R$56,3,0),"")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(OCULTAR)'!$P$3:$R$56,3,0),"")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(OCULTAR)'!$P$3:$R$56,3,0),"")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(OCULTAR)'!$P$3:$R$56,3,0),"")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(OCULTAR)'!$P$3:$R$56,3,0),"")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(OCULTAR)'!$P$3:$R$56,3,0),"")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(OCULTAR)'!$P$3:$R$56,3,0),"")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(OCULTAR)'!$P$3:$R$56,3,0),"")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(OCULTAR)'!$P$3:$R$56,3,0),"")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(OCULTAR)'!$P$3:$R$56,3,0),"")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(OCULTAR)'!$P$3:$R$56,3,0),"")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(OCULTAR)'!$P$3:$R$56,3,0),"")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(OCULTAR)'!$P$3:$R$56,3,0),"")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(OCULTAR)'!$P$3:$R$56,3,0),"")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(OCULTAR)'!$P$3:$R$56,3,0),"")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(OCULTAR)'!$P$3:$R$56,3,0),"")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(OCULTAR)'!$P$3:$R$56,3,0),"")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(OCULTAR)'!$P$3:$R$56,3,0),"")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(OCULTAR)'!$P$3:$R$56,3,0),"")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(OCULTAR)'!$P$3:$R$56,3,0),"")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(OCULTAR)'!$P$3:$R$56,3,0),"")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(OCULTAR)'!$P$3:$R$56,3,0),"")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(OCULTAR)'!$P$3:$R$56,3,0),"")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(OCULTAR)'!$P$3:$R$56,3,0),"")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(OCULTAR)'!$P$3:$R$56,3,0),"")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(OCULTAR)'!$P$3:$R$56,3,0),"")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(OCULTAR)'!$P$3:$R$56,3,0),"")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(OCULTAR)'!$P$3:$R$56,3,0),"")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(OCULTAR)'!$P$3:$R$56,3,0),"")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(OCULTAR)'!$P$3:$R$56,3,0),"")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(OCULTAR)'!$P$3:$R$56,3,0),"")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(OCULTAR)'!$P$3:$R$56,3,0),"")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(OCULTAR)'!$P$3:$R$56,3,0),"")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(OCULTAR)'!$P$3:$R$56,3,0),"")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(OCULTAR)'!$P$3:$R$56,3,0),"")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(OCULTAR)'!$P$3:$R$56,3,0),"")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(OCULTAR)'!$P$3:$R$56,3,0),"")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(OCULTAR)'!$P$3:$R$56,3,0),"")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(OCULTAR)'!$P$3:$R$56,3,0),"")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(OCULTAR)'!$P$3:$R$56,3,0),"")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(OCULTAR)'!$P$3:$R$56,3,0),"")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(OCULTAR)'!$P$3:$R$56,3,0),"")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(OCULTAR)'!$P$3:$R$56,3,0),"")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(OCULTAR)'!$P$3:$R$56,3,0),"")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(OCULTAR)'!$P$3:$R$56,3,0),"")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(OCULTAR)'!$P$3:$R$56,3,0),"")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(OCULTAR)'!$P$3:$R$56,3,0),"")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(OCULTAR)'!$P$3:$R$56,3,0),"")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(OCULTAR)'!$P$3:$R$56,3,0),"")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(OCULTAR)'!$P$3:$R$56,3,0),"")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(OCULTAR)'!$P$3:$R$56,3,0),"")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(OCULTAR)'!$P$3:$R$56,3,0),"")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(OCULTAR)'!$P$3:$R$56,3,0),"")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(OCULTAR)'!$P$3:$R$56,3,0),"")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(OCULTAR)'!$P$3:$R$56,3,0),"")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(OCULTAR)'!$P$3:$R$56,3,0),"")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(OCULTAR)'!$P$3:$R$56,3,0),"")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(OCULTAR)'!$P$3:$R$56,3,0),"")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(OCULTAR)'!$P$3:$R$56,3,0),"")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(OCULTAR)'!$P$3:$R$56,3,0),"")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(OCULTAR)'!$P$3:$R$56,3,0),"")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(OCULTAR)'!$P$3:$R$56,3,0),"")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(OCULTAR)'!$P$3:$R$56,3,0),"")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(OCULTAR)'!$P$3:$R$56,3,0),"")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(OCULTAR)'!$P$3:$R$56,3,0),"")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(OCULTAR)'!$P$3:$R$56,3,0),"")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(OCULTAR)'!$P$3:$R$56,3,0),"")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(OCULTAR)'!$P$3:$R$56,3,0),"")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(OCULTAR)'!$P$3:$R$56,3,0),"")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(OCULTAR)'!$P$3:$R$56,3,0),"")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(OCULTAR)'!$P$3:$R$56,3,0),"")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(OCULTAR)'!$P$3:$R$56,3,0),"")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(OCULTAR)'!$P$3:$R$56,3,0),"")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(OCULTAR)'!$P$3:$R$56,3,0),"")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(OCULTAR)'!$P$3:$R$56,3,0),"")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(OCULTAR)'!$P$3:$R$56,3,0),"")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(OCULTAR)'!$P$3:$R$56,3,0),"")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(OCULTAR)'!$P$3:$R$56,3,0),"")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(OCULTAR)'!$P$3:$R$56,3,0),"")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(OCULTAR)'!$P$3:$R$56,3,0),"")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(OCULTAR)'!$P$3:$R$56,3,0),"")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(OCULTAR)'!$P$3:$R$56,3,0),"")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(OCULTAR)'!$P$3:$R$56,3,0),"")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(OCULTAR)'!$P$3:$R$56,3,0),"")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(OCULTAR)'!$P$3:$R$56,3,0),"")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(OCULTAR)'!$P$3:$R$56,3,0),"")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(OCULTAR)'!$P$3:$R$56,3,0),"")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(OCULTAR)'!$P$3:$R$56,3,0),"")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(OCULTAR)'!$P$3:$R$56,3,0),"")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(OCULTAR)'!$P$3:$R$56,3,0),"")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(OCULTAR)'!$P$3:$R$56,3,0),"")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(OCULTAR)'!$P$3:$R$56,3,0),"")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(OCULTAR)'!$P$3:$R$56,3,0),"")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(OCULTAR)'!$P$3:$R$56,3,0),"")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(OCULTAR)'!$P$3:$R$56,3,0),"")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(OCULTAR)'!$P$3:$R$56,3,0),"")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(OCULTAR)'!$P$3:$R$56,3,0),"")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(OCULTAR)'!$P$3:$R$56,3,0),"")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(OCULTAR)'!$P$3:$R$56,3,0),"")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(OCULTAR)'!$P$3:$R$56,3,0),"")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(OCULTAR)'!$P$3:$R$56,3,0),"")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(OCULTAR)'!$P$3:$R$56,3,0),"")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(OCULTAR)'!$P$3:$R$56,3,0),"")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(OCULTAR)'!$P$3:$R$56,3,0),"")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(OCULTAR)'!$P$3:$R$56,3,0),"")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(OCULTAR)'!$P$3:$R$56,3,0),"")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(OCULTAR)'!$P$3:$R$56,3,0),"")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(OCULTAR)'!$P$3:$R$56,3,0),"")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(OCULTAR)'!$P$3:$R$56,3,0),"")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(OCULTAR)'!$P$3:$R$56,3,0),"")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(OCULTAR)'!$P$3:$R$56,3,0),"")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(OCULTAR)'!$P$3:$R$56,3,0),"")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(OCULTAR)'!$P$3:$R$56,3,0),"")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(OCULTAR)'!$P$3:$R$56,3,0),"")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(OCULTAR)'!$P$3:$R$56,3,0),"")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(OCULTAR)'!$P$3:$R$56,3,0),"")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(OCULTAR)'!$P$3:$R$56,3,0),"")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(OCULTAR)'!$P$3:$R$56,3,0),"")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(OCULTAR)'!$P$3:$R$56,3,0),"")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(OCULTAR)'!$P$3:$R$56,3,0),"")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(OCULTAR)'!$P$3:$R$56,3,0),"")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(OCULTAR)'!$P$3:$R$56,3,0),"")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(OCULTAR)'!$P$3:$R$56,3,0),"")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(OCULTAR)'!$P$3:$R$56,3,0),"")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(OCULTAR)'!$P$3:$R$56,3,0),"")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(OCULTAR)'!$P$3:$R$56,3,0),"")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(OCULTAR)'!$P$3:$R$56,3,0),"")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(OCULTAR)'!$P$3:$R$56,3,0),"")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(OCULTAR)'!$P$3:$R$56,3,0),"")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(OCULTAR)'!$P$3:$R$56,3,0),"")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(OCULTAR)'!$P$3:$R$56,3,0),"")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(OCULTAR)'!$P$3:$R$56,3,0),"")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(OCULTAR)'!$P$3:$R$56,3,0),"")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(OCULTAR)'!$P$3:$R$56,3,0),"")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(OCULTAR)'!$P$3:$R$56,3,0),"")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(OCULTAR)'!$P$3:$R$56,3,0),"")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(OCULTAR)'!$P$3:$R$56,3,0),"")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(OCULTAR)'!$P$3:$R$56,3,0),"")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(OCULTAR)'!$P$3:$R$56,3,0),"")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(OCULTAR)'!$P$3:$R$56,3,0),"")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(OCULTAR)'!$P$3:$R$56,3,0),"")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(OCULTAR)'!$P$3:$R$56,3,0),"")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(OCULTAR)'!$P$3:$R$56,3,0),"")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(OCULTAR)'!$P$3:$R$56,3,0),"")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(OCULTAR)'!$P$3:$R$56,3,0),"")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(OCULTAR)'!$P$3:$R$56,3,0),"")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(OCULTAR)'!$P$3:$R$56,3,0),"")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(OCULTAR)'!$P$3:$R$56,3,0),"")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(OCULTAR)'!$P$3:$R$56,3,0),"")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(OCULTAR)'!$P$3:$R$56,3,0),"")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(OCULTAR)'!$P$3:$R$56,3,0),"")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(OCULTAR)'!$P$3:$R$56,3,0),"")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(OCULTAR)'!$P$3:$R$56,3,0),"")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(OCULTAR)'!$P$3:$R$56,3,0),"")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(OCULTAR)'!$P$3:$R$56,3,0),"")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(OCULTAR)'!$P$3:$R$56,3,0),"")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(OCULTAR)'!$P$3:$R$56,3,0),"")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(OCULTAR)'!$P$3:$R$56,3,0),"")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(OCULTAR)'!$P$3:$R$56,3,0),"")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(OCULTAR)'!$P$3:$R$56,3,0),"")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(OCULTAR)'!$P$3:$R$56,3,0),"")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(OCULTAR)'!$P$3:$R$56,3,0),"")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(OCULTAR)'!$P$3:$R$56,3,0),"")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(OCULTAR)'!$P$3:$R$56,3,0),"")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(OCULTAR)'!$P$3:$R$56,3,0),"")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(OCULTAR)'!$P$3:$R$56,3,0),"")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(OCULTAR)'!$P$3:$R$56,3,0),"")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(OCULTAR)'!$P$3:$R$56,3,0),"")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(OCULTAR)'!$P$3:$R$56,3,0),"")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(OCULTAR)'!$P$3:$R$56,3,0),"")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(OCULTAR)'!$P$3:$R$56,3,0),"")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(OCULTAR)'!$P$3:$R$56,3,0),"")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(OCULTAR)'!$P$3:$R$56,3,0),"")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(OCULTAR)'!$P$3:$R$56,3,0),"")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(OCULTAR)'!$P$3:$R$56,3,0),"")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(OCULTAR)'!$P$3:$R$56,3,0),"")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(OCULTAR)'!$P$3:$R$56,3,0),"")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(OCULTAR)'!$P$3:$R$56,3,0),"")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(OCULTAR)'!$P$3:$R$56,3,0),"")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(OCULTAR)'!$P$3:$R$56,3,0),"")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(OCULTAR)'!$P$3:$R$56,3,0),"")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(OCULTAR)'!$P$3:$R$56,3,0),"")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(OCULTAR)'!$P$3:$R$56,3,0),"")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(OCULTAR)'!$P$3:$R$56,3,0),"")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(OCULTAR)'!$P$3:$R$56,3,0),"")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(OCULTAR)'!$P$3:$R$56,3,0),"")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(OCULTAR)'!$P$3:$R$56,3,0),"")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(OCULTAR)'!$P$3:$R$56,3,0),"")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(OCULTAR)'!$P$3:$R$56,3,0),"")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(OCULTAR)'!$P$3:$R$56,3,0),"")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(OCULTAR)'!$P$3:$R$56,3,0),"")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(OCULTAR)'!$P$3:$R$56,3,0),"")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(OCULTAR)'!$P$3:$R$56,3,0),"")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(OCULTAR)'!$P$3:$R$56,3,0),"")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(OCULTAR)'!$P$3:$R$56,3,0),"")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(OCULTAR)'!$P$3:$R$56,3,0),"")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(OCULTAR)'!$P$3:$R$56,3,0),"")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(OCULTAR)'!$P$3:$R$56,3,0),"")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(OCULTAR)'!$P$3:$R$56,3,0),"")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(OCULTAR)'!$P$3:$R$56,3,0),"")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(OCULTAR)'!$P$3:$R$56,3,0),"")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(OCULTAR)'!$P$3:$R$56,3,0),"")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(OCULTAR)'!$P$3:$R$56,3,0),"")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(OCULTAR)'!$P$3:$R$56,3,0),"")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(OCULTAR)'!$P$3:$R$56,3,0),"")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(OCULTAR)'!$P$3:$R$56,3,0),"")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(OCULTAR)'!$P$3:$R$56,3,0),"")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(OCULTAR)'!$P$3:$R$56,3,0),"")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(OCULTAR)'!$P$3:$R$56,3,0),"")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(OCULTAR)'!$P$3:$R$56,3,0),"")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(OCULTAR)'!$P$3:$R$56,3,0),"")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(OCULTAR)'!$P$3:$R$56,3,0),"")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(OCULTAR)'!$P$3:$R$56,3,0),"")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(OCULTAR)'!$P$3:$R$56,3,0),"")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(OCULTAR)'!$P$3:$R$56,3,0),"")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(OCULTAR)'!$P$3:$R$56,3,0),"")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(OCULTAR)'!$P$3:$R$56,3,0),"")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(OCULTAR)'!$P$3:$R$56,3,0),"")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(OCULTAR)'!$P$3:$R$56,3,0),"")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(OCULTAR)'!$P$3:$R$56,3,0),"")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(OCULTAR)'!$P$3:$R$56,3,0),"")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(OCULTAR)'!$P$3:$R$56,3,0),"")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(OCULTAR)'!$P$3:$R$56,3,0),"")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(OCULTAR)'!$P$3:$R$56,3,0),"")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(OCULTAR)'!$P$3:$R$56,3,0),"")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(OCULTAR)'!$P$3:$R$56,3,0),"")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(OCULTAR)'!$P$3:$R$56,3,0),"")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(OCULTAR)'!$P$3:$R$56,3,0),"")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(OCULTAR)'!$P$3:$R$56,3,0),"")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(OCULTAR)'!$P$3:$R$56,3,0),"")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(OCULTAR)'!$P$3:$R$56,3,0),"")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(OCULTAR)'!$P$3:$R$56,3,0),"")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(OCULTAR)'!$P$3:$R$56,3,0),"")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(OCULTAR)'!$P$3:$R$56,3,0),"")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(OCULTAR)'!$P$3:$R$56,3,0),"")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(OCULTAR)'!$P$3:$R$56,3,0),"")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(OCULTAR)'!$P$3:$R$56,3,0),"")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(OCULTAR)'!$P$3:$R$56,3,0),"")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(OCULTAR)'!$P$3:$R$56,3,0),"")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(OCULTAR)'!$P$3:$R$56,3,0),"")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(OCULTAR)'!$P$3:$R$56,3,0),"")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(OCULTAR)'!$P$3:$R$56,3,0),"")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(OCULTAR)'!$P$3:$R$56,3,0),"")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(OCULTAR)'!$P$3:$R$56,3,0),"")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(OCULTAR)'!$P$3:$R$56,3,0),"")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(OCULTAR)'!$P$3:$R$56,3,0),"")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(OCULTAR)'!$P$3:$R$56,3,0),"")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(OCULTAR)'!$P$3:$R$56,3,0),"")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(OCULTAR)'!$P$3:$R$56,3,0),"")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(OCULTAR)'!$P$3:$R$56,3,0),"")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(OCULTAR)'!$P$3:$R$56,3,0),"")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(OCULTAR)'!$P$3:$R$56,3,0),"")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(OCULTAR)'!$P$3:$R$56,3,0),"")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(OCULTAR)'!$P$3:$R$56,3,0),"")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(OCULTAR)'!$P$3:$R$56,3,0),"")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(OCULTAR)'!$P$3:$R$56,3,0),"")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(OCULTAR)'!$P$3:$R$56,3,0),"")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(OCULTAR)'!$P$3:$R$56,3,0),"")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(OCULTAR)'!$P$3:$R$56,3,0),"")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(OCULTAR)'!$P$3:$R$56,3,0),"")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(OCULTAR)'!$P$3:$R$56,3,0),"")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(OCULTAR)'!$P$3:$R$56,3,0),"")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(OCULTAR)'!$P$3:$R$56,3,0),"")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(OCULTAR)'!$P$3:$R$56,3,0),"")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(OCULTAR)'!$P$3:$R$56,3,0),"")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(OCULTAR)'!$P$3:$R$56,3,0),"")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(OCULTAR)'!$P$3:$R$56,3,0),"")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(OCULTAR)'!$P$3:$R$56,3,0),"")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(OCULTAR)'!$P$3:$R$56,3,0),"")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(OCULTAR)'!$P$3:$R$56,3,0),"")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(OCULTAR)'!$P$3:$R$56,3,0),"")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(OCULTAR)'!$P$3:$R$56,3,0),"")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(OCULTAR)'!$P$3:$R$56,3,0),"")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(OCULTAR)'!$P$3:$R$56,3,0),"")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(OCULTAR)'!$P$3:$R$56,3,0),"")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(OCULTAR)'!$P$3:$R$56,3,0),"")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(OCULTAR)'!$P$3:$R$56,3,0),"")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(OCULTAR)'!$P$3:$R$56,3,0),"")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(OCULTAR)'!$P$3:$R$56,3,0),"")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(OCULTAR)'!$P$3:$R$56,3,0),"")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(OCULTAR)'!$P$3:$R$56,3,0),"")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(OCULTAR)'!$P$3:$R$56,3,0),"")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(OCULTAR)'!$P$3:$R$56,3,0),"")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(OCULTAR)'!$P$3:$R$56,3,0),"")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(OCULTAR)'!$P$3:$R$56,3,0),"")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(OCULTAR)'!$P$3:$R$56,3,0),"")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(OCULTAR)'!$P$3:$R$56,3,0),"")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(OCULTAR)'!$P$3:$R$56,3,0),"")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(OCULTAR)'!$P$3:$R$56,3,0),"")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(OCULTAR)'!$P$3:$R$56,3,0),"")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(OCULTAR)'!$P$3:$R$56,3,0),"")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(OCULTAR)'!$P$3:$R$56,3,0),"")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(OCULTAR)'!$P$3:$R$56,3,0),"")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(OCULTAR)'!$P$3:$R$56,3,0),"")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(OCULTAR)'!$P$3:$R$56,3,0),"")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(OCULTAR)'!$P$3:$R$56,3,0),"")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(OCULTAR)'!$P$3:$R$56,3,0),"")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(OCULTAR)'!$P$3:$R$56,3,0),"")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(OCULTAR)'!$P$3:$R$56,3,0),"")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(OCULTAR)'!$P$3:$R$56,3,0),"")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(OCULTAR)'!$P$3:$R$56,3,0),"")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(OCULTAR)'!$P$3:$R$56,3,0),"")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(OCULTAR)'!$P$3:$R$56,3,0),"")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(OCULTAR)'!$P$3:$R$56,3,0),"")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(OCULTAR)'!$P$3:$R$56,3,0),"")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(OCULTAR)'!$P$3:$R$56,3,0),"")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(OCULTAR)'!$P$3:$R$56,3,0),"")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(OCULTAR)'!$P$3:$R$56,3,0),"")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(OCULTAR)'!$P$3:$R$56,3,0),"")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(OCULTAR)'!$P$3:$R$56,3,0),"")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(OCULTAR)'!$P$3:$R$56,3,0),"")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(OCULTAR)'!$P$3:$R$56,3,0),"")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(OCULTAR)'!$P$3:$R$56,3,0),"")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(OCULTAR)'!$P$3:$R$56,3,0),"")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(OCULTAR)'!$P$3:$R$56,3,0),"")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(OCULTAR)'!$P$3:$R$56,3,0),"")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(OCULTAR)'!$P$3:$R$56,3,0),"")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(OCULTAR)'!$P$3:$R$56,3,0),"")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(OCULTAR)'!$P$3:$R$56,3,0),"")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(OCULTAR)'!$P$3:$R$56,3,0),"")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(OCULTAR)'!$P$3:$R$56,3,0),"")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(OCULTAR)'!$P$3:$R$56,3,0),"")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(OCULTAR)'!$P$3:$R$56,3,0),"")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(OCULTAR)'!$P$3:$R$56,3,0),"")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(OCULTAR)'!$P$3:$R$56,3,0),"")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(OCULTAR)'!$P$3:$R$56,3,0),"")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(OCULTAR)'!$P$3:$R$56,3,0),"")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(OCULTAR)'!$P$3:$R$56,3,0),"")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(OCULTAR)'!$P$3:$R$56,3,0),"")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(OCULTAR)'!$P$3:$R$56,3,0),"")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(OCULTAR)'!$P$3:$R$56,3,0),"")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(OCULTAR)'!$P$3:$R$56,3,0),"")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(OCULTAR)'!$P$3:$R$56,3,0),"")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(OCULTAR)'!$P$3:$R$56,3,0),"")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(OCULTAR)'!$P$3:$R$56,3,0),"")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(OCULTAR)'!$P$3:$R$56,3,0),"")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(OCULTAR)'!$P$3:$R$56,3,0),"")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(OCULTAR)'!$P$3:$R$56,3,0),"")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(OCULTAR)'!$P$3:$R$56,3,0),"")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(OCULTAR)'!$P$3:$R$56,3,0),"")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(OCULTAR)'!$P$3:$R$56,3,0),"")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(OCULTAR)'!$P$3:$R$56,3,0),"")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(OCULTAR)'!$P$3:$R$56,3,0),"")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(OCULTAR)'!$P$3:$R$56,3,0),"")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(OCULTAR)'!$P$3:$R$56,3,0),"")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(OCULTAR)'!$P$3:$R$56,3,0),"")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(OCULTAR)'!$P$3:$R$56,3,0),"")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(OCULTAR)'!$P$3:$R$56,3,0),"")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(OCULTAR)'!$P$3:$R$56,3,0),"")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(OCULTAR)'!$P$3:$R$56,3,0),"")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(OCULTAR)'!$P$3:$R$56,3,0),"")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(OCULTAR)'!$P$3:$R$56,3,0),"")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(OCULTAR)'!$P$3:$R$56,3,0),"")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(OCULTAR)'!$P$3:$R$56,3,0),"")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(OCULTAR)'!$P$3:$R$56,3,0),"")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(OCULTAR)'!$P$3:$R$56,3,0),"")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(OCULTAR)'!$P$3:$R$56,3,0),"")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(OCULTAR)'!$P$3:$R$56,3,0),"")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(OCULTAR)'!$P$3:$R$56,3,0),"")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(OCULTAR)'!$P$3:$R$56,3,0),"")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(OCULTAR)'!$P$3:$R$56,3,0),"")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(OCULTAR)'!$P$3:$R$56,3,0),"")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(OCULTAR)'!$P$3:$R$56,3,0),"")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(OCULTAR)'!$P$3:$R$56,3,0),"")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(OCULTAR)'!$P$3:$R$56,3,0),"")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(OCULTAR)'!$P$3:$R$56,3,0),"")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(OCULTAR)'!$P$3:$R$56,3,0),"")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(OCULTAR)'!$P$3:$R$56,3,0),"")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(OCULTAR)'!$P$3:$R$56,3,0),"")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(OCULTAR)'!$P$3:$R$56,3,0),"")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(OCULTAR)'!$P$3:$R$56,3,0),"")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(OCULTAR)'!$P$3:$R$56,3,0),"")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(OCULTAR)'!$P$3:$R$56,3,0),"")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(OCULTAR)'!$P$3:$R$56,3,0),"")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(OCULTAR)'!$P$3:$R$56,3,0),"")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(OCULTAR)'!$P$3:$R$56,3,0),"")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(OCULTAR)'!$P$3:$R$56,3,0),"")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(OCULTAR)'!$P$3:$R$56,3,0),"")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(OCULTAR)'!$P$3:$R$56,3,0),"")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(OCULTAR)'!$P$3:$R$56,3,0),"")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(OCULTAR)'!$P$3:$R$56,3,0),"")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(OCULTAR)'!$P$3:$R$56,3,0),"")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(OCULTAR)'!$P$3:$R$56,3,0),"")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(OCULTAR)'!$P$3:$R$56,3,0),"")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(OCULTAR)'!$P$3:$R$56,3,0),"")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(OCULTAR)'!$P$3:$R$56,3,0),"")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(OCULTAR)'!$P$3:$R$56,3,0),"")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(OCULTAR)'!$P$3:$R$56,3,0),"")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(OCULTAR)'!$P$3:$R$56,3,0),"")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(OCULTAR)'!$P$3:$R$56,3,0),"")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(OCULTAR)'!$P$3:$R$56,3,0),"")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(OCULTAR)'!$P$3:$R$56,3,0),"")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(OCULTAR)'!$P$3:$R$56,3,0),"")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(OCULTAR)'!$P$3:$R$56,3,0),"")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(OCULTAR)'!$P$3:$R$56,3,0),"")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(OCULTAR)'!$P$3:$R$56,3,0),"")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(OCULTAR)'!$P$3:$R$56,3,0),"")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(OCULTAR)'!$P$3:$R$56,3,0),"")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(OCULTAR)'!$P$3:$R$56,3,0),"")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(OCULTAR)'!$P$3:$R$56,3,0),"")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(OCULTAR)'!$P$3:$R$56,3,0),"")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(OCULTAR)'!$P$3:$R$56,3,0),"")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(OCULTAR)'!$P$3:$R$56,3,0),"")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(OCULTAR)'!$P$3:$R$56,3,0),"")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(OCULTAR)'!$P$3:$R$56,3,0),"")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(OCULTAR)'!$P$3:$R$56,3,0),"")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(OCULTAR)'!$P$3:$R$56,3,0),"")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(OCULTAR)'!$P$3:$R$56,3,0),"")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(OCULTAR)'!$P$3:$R$56,3,0),"")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(OCULTAR)'!$P$3:$R$56,3,0),"")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(OCULTAR)'!$P$3:$R$56,3,0),"")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(OCULTAR)'!$P$3:$R$56,3,0),"")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(OCULTAR)'!$P$3:$R$56,3,0),"")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(OCULTAR)'!$P$3:$R$56,3,0),"")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(OCULTAR)'!$P$3:$R$56,3,0),"")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(OCULTAR)'!$P$3:$R$56,3,0),"")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(OCULTAR)'!$P$3:$R$56,3,0),"")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(OCULTAR)'!$P$3:$R$56,3,0),"")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(OCULTAR)'!$P$3:$R$56,3,0),"")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(OCULTAR)'!$P$3:$R$56,3,0),"")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(OCULTAR)'!$P$3:$R$56,3,0),"")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(OCULTAR)'!$P$3:$R$56,3,0),"")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(OCULTAR)'!$P$3:$R$56,3,0),"")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(OCULTAR)'!$P$3:$R$56,3,0),"")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(OCULTAR)'!$P$3:$R$56,3,0),"")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(OCULTAR)'!$P$3:$R$56,3,0),"")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(OCULTAR)'!$P$3:$R$56,3,0),"")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(OCULTAR)'!$P$3:$R$56,3,0),"")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(OCULTAR)'!$P$3:$R$56,3,0),"")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(OCULTAR)'!$P$3:$R$56,3,0),"")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(OCULTAR)'!$P$3:$R$56,3,0),"")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(OCULTAR)'!$P$3:$R$56,3,0),"")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(OCULTAR)'!$P$3:$R$56,3,0),"")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(OCULTAR)'!$P$3:$R$56,3,0),"")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(OCULTAR)'!$P$3:$R$56,3,0),"")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(OCULTAR)'!$P$3:$R$56,3,0),"")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(OCULTAR)'!$P$3:$R$56,3,0),"")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(OCULTAR)'!$P$3:$R$56,3,0),"")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(OCULTAR)'!$P$3:$R$56,3,0),"")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(OCULTAR)'!$P$3:$R$56,3,0),"")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(OCULTAR)'!$P$3:$R$56,3,0),"")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(OCULTAR)'!$P$3:$R$56,3,0),"")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(OCULTAR)'!$P$3:$R$56,3,0),"")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(OCULTAR)'!$P$3:$R$56,3,0),"")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(OCULTAR)'!$P$3:$R$56,3,0),"")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(OCULTAR)'!$P$3:$R$56,3,0),"")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(OCULTAR)'!$P$3:$R$56,3,0),"")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(OCULTAR)'!$P$3:$R$56,3,0),"")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(OCULTAR)'!$P$3:$R$56,3,0),"")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(OCULTAR)'!$P$3:$R$56,3,0),"")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(OCULTAR)'!$P$3:$R$56,3,0),"")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(OCULTAR)'!$P$3:$R$56,3,0),"")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(OCULTAR)'!$P$3:$R$56,3,0),"")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(OCULTAR)'!$P$3:$R$56,3,0),"")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(OCULTAR)'!$P$3:$R$56,3,0),"")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(OCULTAR)'!$P$3:$R$56,3,0),"")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(OCULTAR)'!$P$3:$R$56,3,0),"")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(OCULTAR)'!$P$3:$R$56,3,0),"")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(OCULTAR)'!$P$3:$R$56,3,0),"")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(OCULTAR)'!$P$3:$R$56,3,0),"")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(OCULTAR)'!$P$3:$R$56,3,0),"")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(OCULTAR)'!$P$3:$R$56,3,0),"")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(OCULTAR)'!$P$3:$R$56,3,0),"")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(OCULTAR)'!$P$3:$R$56,3,0),"")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(OCULTAR)'!$P$3:$R$56,3,0),"")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(OCULTAR)'!$P$3:$R$56,3,0),"")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(OCULTAR)'!$P$3:$R$56,3,0),"")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(OCULTAR)'!$P$3:$R$56,3,0),"")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(OCULTAR)'!$P$3:$R$56,3,0),"")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(OCULTAR)'!$P$3:$R$56,3,0),"")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(OCULTAR)'!$P$3:$R$56,3,0),"")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(OCULTAR)'!$P$3:$R$56,3,0),"")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(OCULTAR)'!$P$3:$R$56,3,0),"")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(OCULTAR)'!$P$3:$R$56,3,0),"")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(OCULTAR)'!$P$3:$R$56,3,0),"")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(OCULTAR)'!$P$3:$R$56,3,0),"")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(OCULTAR)'!$P$3:$R$56,3,0),"")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(OCULTAR)'!$P$3:$R$56,3,0),"")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(OCULTAR)'!$P$3:$R$56,3,0),"")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(OCULTAR)'!$P$3:$R$56,3,0),"")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(OCULTAR)'!$P$3:$R$56,3,0),"")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(OCULTAR)'!$P$3:$R$56,3,0),"")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(OCULTAR)'!$P$3:$R$56,3,0),"")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(OCULTAR)'!$P$3:$R$56,3,0),"")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(OCULTAR)'!$P$3:$R$56,3,0),"")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(OCULTAR)'!$P$3:$R$56,3,0),"")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(OCULTAR)'!$P$3:$R$56,3,0),"")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(OCULTAR)'!$P$3:$R$56,3,0),"")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(OCULTAR)'!$P$3:$R$56,3,0),"")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(OCULTAR)'!$P$3:$R$56,3,0),"")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(OCULTAR)'!$P$3:$R$56,3,0),"")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(OCULTAR)'!$P$3:$R$56,3,0),"")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(OCULTAR)'!$P$3:$R$56,3,0),"")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(OCULTAR)'!$P$3:$R$56,3,0),"")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(OCULTAR)'!$P$3:$R$56,3,0),"")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(OCULTAR)'!$P$3:$R$56,3,0),"")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(OCULTAR)'!$P$3:$R$56,3,0),"")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(OCULTAR)'!$P$3:$R$56,3,0),"")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(OCULTAR)'!$P$3:$R$56,3,0),"")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(OCULTAR)'!$P$3:$R$56,3,0),"")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(OCULTAR)'!$P$3:$R$56,3,0),"")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(OCULTAR)'!$P$3:$R$56,3,0),"")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(OCULTAR)'!$P$3:$R$56,3,0),"")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(OCULTAR)'!$P$3:$R$56,3,0),"")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(OCULTAR)'!$P$3:$R$56,3,0),"")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(OCULTAR)'!$P$3:$R$56,3,0),"")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(OCULTAR)'!$P$3:$R$56,3,0),"")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(OCULTAR)'!$P$3:$R$56,3,0),"")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(OCULTAR)'!$P$3:$R$56,3,0),"")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(OCULTAR)'!$P$3:$R$56,3,0),"")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(OCULTAR)'!$P$3:$R$56,3,0),"")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(OCULTAR)'!$P$3:$R$56,3,0),"")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(OCULTAR)'!$P$3:$R$56,3,0),"")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(OCULTAR)'!$P$3:$R$56,3,0),"")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(OCULTAR)'!$P$3:$R$56,3,0),"")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(OCULTAR)'!$P$3:$R$56,3,0),"")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(OCULTAR)'!$P$3:$R$56,3,0),"")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(OCULTAR)'!$P$3:$R$56,3,0),"")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(OCULTAR)'!$P$3:$R$56,3,0),"")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(OCULTAR)'!$P$3:$R$56,3,0),"")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(OCULTAR)'!$P$3:$R$56,3,0),"")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(OCULTAR)'!$P$3:$R$56,3,0),"")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(OCULTAR)'!$P$3:$R$56,3,0),"")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(OCULTAR)'!$P$3:$R$56,3,0),"")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(OCULTAR)'!$P$3:$R$56,3,0),"")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(OCULTAR)'!$P$3:$R$56,3,0),"")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(OCULTAR)'!$P$3:$R$56,3,0),"")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(OCULTAR)'!$P$3:$R$56,3,0),"")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(OCULTAR)'!$P$3:$R$56,3,0),"")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(OCULTAR)'!$P$3:$R$56,3,0),"")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(OCULTAR)'!$P$3:$R$56,3,0),"")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(OCULTAR)'!$P$3:$R$56,3,0),"")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(OCULTAR)'!$P$3:$R$56,3,0),"")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(OCULTAR)'!$P$3:$R$56,3,0),"")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(OCULTAR)'!$P$3:$R$56,3,0),"")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(OCULTAR)'!$P$3:$R$56,3,0),"")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(OCULTAR)'!$P$3:$R$56,3,0),"")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(OCULTAR)'!$P$3:$R$56,3,0),"")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(OCULTAR)'!$P$3:$R$56,3,0),"")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(OCULTAR)'!$P$3:$R$56,3,0),"")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(OCULTAR)'!$P$3:$R$56,3,0),"")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(OCULTAR)'!$P$3:$R$56,3,0),"")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(OCULTAR)'!$P$3:$R$56,3,0),"")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(OCULTAR)'!$P$3:$R$56,3,0),"")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(OCULTAR)'!$P$3:$R$56,3,0),"")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(OCULTAR)'!$P$3:$R$56,3,0),"")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(OCULTAR)'!$P$3:$R$56,3,0),"")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(OCULTAR)'!$P$3:$R$56,3,0),"")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(OCULTAR)'!$P$3:$R$56,3,0),"")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(OCULTAR)'!$P$3:$R$56,3,0),"")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(OCULTAR)'!$P$3:$R$56,3,0),"")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(OCULTAR)'!$P$3:$R$56,3,0),"")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(OCULTAR)'!$P$3:$R$56,3,0),"")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(OCULTAR)'!$P$3:$R$56,3,0),"")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(OCULTAR)'!$P$3:$R$56,3,0),"")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(OCULTAR)'!$P$3:$R$56,3,0),"")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(OCULTAR)'!$P$3:$R$56,3,0),"")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(OCULTAR)'!$P$3:$R$56,3,0),"")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(OCULTAR)'!$P$3:$R$56,3,0),"")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(OCULTAR)'!$P$3:$R$56,3,0),"")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(OCULTAR)'!$P$3:$R$56,3,0),"")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(OCULTAR)'!$P$3:$R$56,3,0),"")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(OCULTAR)'!$P$3:$R$56,3,0),"")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(OCULTAR)'!$P$3:$R$56,3,0),"")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(OCULTAR)'!$P$3:$R$56,3,0),"")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(OCULTAR)'!$P$3:$R$56,3,0),"")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(OCULTAR)'!$P$3:$R$56,3,0),"")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(OCULTAR)'!$P$3:$R$56,3,0),"")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(OCULTAR)'!$P$3:$R$56,3,0),"")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(OCULTAR)'!$P$3:$R$56,3,0),"")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(OCULTAR)'!$P$3:$R$56,3,0),"")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(OCULTAR)'!$P$3:$R$56,3,0),"")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(OCULTAR)'!$P$3:$R$56,3,0),"")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(OCULTAR)'!$P$3:$R$56,3,0),"")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(OCULTAR)'!$P$3:$R$56,3,0),"")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(OCULTAR)'!$P$3:$R$56,3,0),"")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(OCULTAR)'!$P$3:$R$56,3,0),"")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(OCULTAR)'!$P$3:$R$56,3,0),"")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(OCULTAR)'!$P$3:$R$56,3,0),"")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(OCULTAR)'!$P$3:$R$56,3,0),"")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(OCULTAR)'!$P$3:$R$56,3,0),"")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(OCULTAR)'!$P$3:$R$56,3,0),"")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(OCULTAR)'!$P$3:$R$56,3,0),"")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(OCULTAR)'!$P$3:$R$56,3,0),"")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(OCULTAR)'!$P$3:$R$56,3,0),"")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(OCULTAR)'!$P$3:$R$56,3,0),"")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(OCULTAR)'!$P$3:$R$56,3,0),"")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(OCULTAR)'!$P$3:$R$56,3,0),"")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(OCULTAR)'!$P$3:$R$56,3,0),"")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(OCULTAR)'!$P$3:$R$56,3,0),"")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(OCULTAR)'!$P$3:$R$56,3,0),"")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(OCULTAR)'!$P$3:$R$56,3,0),"")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(OCULTAR)'!$P$3:$R$56,3,0),"")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(OCULTAR)'!$P$3:$R$56,3,0),"")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(OCULTAR)'!$P$3:$R$56,3,0),"")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(OCULTAR)'!$P$3:$R$56,3,0),"")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(OCULTAR)'!$P$3:$R$56,3,0),"")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(OCULTAR)'!$P$3:$R$56,3,0),"")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(OCULTAR)'!$P$3:$R$56,3,0),"")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(OCULTAR)'!$P$3:$R$56,3,0),"")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(OCULTAR)'!$P$3:$R$56,3,0),"")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(OCULTAR)'!$P$3:$R$56,3,0),"")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(OCULTAR)'!$P$3:$R$56,3,0),"")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(OCULTAR)'!$P$3:$R$56,3,0),"")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(OCULTAR)'!$P$3:$R$56,3,0),"")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(OCULTAR)'!$P$3:$R$56,3,0),"")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(OCULTAR)'!$P$3:$R$56,3,0),"")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(OCULTAR)'!$P$3:$R$56,3,0),"")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(OCULTAR)'!$P$3:$R$56,3,0),"")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(OCULTAR)'!$P$3:$R$56,3,0),"")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(OCULTAR)'!$P$3:$R$56,3,0),"")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(OCULTAR)'!$P$3:$R$56,3,0),"")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(OCULTAR)'!$P$3:$R$56,3,0),"")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(OCULTAR)'!$P$3:$R$56,3,0),"")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(OCULTAR)'!$P$3:$R$56,3,0),"")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(OCULTAR)'!$P$3:$R$56,3,0),"")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(OCULTAR)'!$P$3:$R$56,3,0),"")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(OCULTAR)'!$P$3:$R$56,3,0),"")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(OCULTAR)'!$P$3:$R$56,3,0),"")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(OCULTAR)'!$P$3:$R$56,3,0),"")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(OCULTAR)'!$P$3:$R$56,3,0),"")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(OCULTAR)'!$P$3:$R$56,3,0),"")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(OCULTAR)'!$P$3:$R$56,3,0),"")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(OCULTAR)'!$P$3:$R$56,3,0),"")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(OCULTAR)'!$P$3:$R$56,3,0),"")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(OCULTAR)'!$P$3:$R$56,3,0),"")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(OCULTAR)'!$P$3:$R$56,3,0),"")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(OCULTAR)'!$P$3:$R$56,3,0),"")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(OCULTAR)'!$P$3:$R$56,3,0),"")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(OCULTAR)'!$P$3:$R$56,3,0),"")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(OCULTAR)'!$P$3:$R$56,3,0),"")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(OCULTAR)'!$P$3:$R$56,3,0),"")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(OCULTAR)'!$P$3:$R$56,3,0),"")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(OCULTAR)'!$P$3:$R$56,3,0),"")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(OCULTAR)'!$P$3:$R$56,3,0),"")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(OCULTAR)'!$P$3:$R$56,3,0),"")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(OCULTAR)'!$P$3:$R$56,3,0),"")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(OCULTAR)'!$P$3:$R$56,3,0),"")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(OCULTAR)'!$P$3:$R$56,3,0),"")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(OCULTAR)'!$P$3:$R$56,3,0),"")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(OCULTAR)'!$P$3:$R$56,3,0),"")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(OCULTAR)'!$P$3:$R$56,3,0),"")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(OCULTAR)'!$P$3:$R$56,3,0),"")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(OCULTAR)'!$P$3:$R$56,3,0),"")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(OCULTAR)'!$P$3:$R$56,3,0),"")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(OCULTAR)'!$P$3:$R$56,3,0),"")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(OCULTAR)'!$P$3:$R$56,3,0),"")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(OCULTAR)'!$P$3:$R$56,3,0),"")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(OCULTAR)'!$P$3:$R$56,3,0),"")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(OCULTAR)'!$P$3:$R$56,3,0),"")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(OCULTAR)'!$P$3:$R$56,3,0),"")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(OCULTAR)'!$P$3:$R$56,3,0),"")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(OCULTAR)'!$P$3:$R$56,3,0),"")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(OCULTAR)'!$P$3:$R$56,3,0),"")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(OCULTAR)'!$P$3:$R$56,3,0),"")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(OCULTAR)'!$P$3:$R$56,3,0),"")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(OCULTAR)'!$P$3:$R$56,3,0),"")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(OCULTAR)'!$P$3:$R$56,3,0),"")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(OCULTAR)'!$P$3:$R$56,3,0),"")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(OCULTAR)'!$P$3:$R$56,3,0),"")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(OCULTAR)'!$P$3:$R$56,3,0),"")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(OCULTAR)'!$P$3:$R$56,3,0),"")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(OCULTAR)'!$P$3:$R$56,3,0),"")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(OCULTAR)'!$P$3:$R$56,3,0),"")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(OCULTAR)'!$P$3:$R$56,3,0),"")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(OCULTAR)'!$P$3:$R$56,3,0),"")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(OCULTAR)'!$P$3:$R$56,3,0),"")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(OCULTAR)'!$P$3:$R$56,3,0),"")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(OCULTAR)'!$P$3:$R$56,3,0),"")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(OCULTAR)'!$P$3:$R$56,3,0),"")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(OCULTAR)'!$P$3:$R$56,3,0),"")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(OCULTAR)'!$P$3:$R$56,3,0),"")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(OCULTAR)'!$P$3:$R$56,3,0),"")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(OCULTAR)'!$P$3:$R$56,3,0),"")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(OCULTAR)'!$P$3:$R$56,3,0),"")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(OCULTAR)'!$P$3:$R$56,3,0),"")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(OCULTAR)'!$P$3:$R$56,3,0),"")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(OCULTAR)'!$P$3:$R$56,3,0),"")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(OCULTAR)'!$P$3:$R$56,3,0),"")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(OCULTAR)'!$P$3:$R$56,3,0),"")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(OCULTAR)'!$P$3:$R$56,3,0),"")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(OCULTAR)'!$P$3:$R$56,3,0),"")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(OCULTAR)'!$P$3:$R$56,3,0),"")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(OCULTAR)'!$P$3:$R$56,3,0),"")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(OCULTAR)'!$P$3:$R$56,3,0),"")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(OCULTAR)'!$P$3:$R$56,3,0),"")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(OCULTAR)'!$P$3:$R$56,3,0),"")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(OCULTAR)'!$P$3:$R$56,3,0),"")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(OCULTAR)'!$P$3:$R$56,3,0),"")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(OCULTAR)'!$P$3:$R$56,3,0),"")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(OCULTAR)'!$P$3:$R$56,3,0),"")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(OCULTAR)'!$P$3:$R$56,3,0),"")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(OCULTAR)'!$P$3:$R$56,3,0),"")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(OCULTAR)'!$P$3:$R$56,3,0),"")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(OCULTAR)'!$P$3:$R$56,3,0),"")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(OCULTAR)'!$P$3:$R$56,3,0),"")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(OCULTAR)'!$P$3:$R$56,3,0),"")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(OCULTAR)'!$P$3:$R$56,3,0),"")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(OCULTAR)'!$P$3:$R$56,3,0),"")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(OCULTAR)'!$P$3:$R$56,3,0),"")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(OCULTAR)'!$P$3:$R$56,3,0),"")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(OCULTAR)'!$P$3:$R$56,3,0),"")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(OCULTAR)'!$P$3:$R$56,3,0),"")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(OCULTAR)'!$P$3:$R$56,3,0),"")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(OCULTAR)'!$P$3:$R$56,3,0),"")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(OCULTAR)'!$P$3:$R$56,3,0),"")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(OCULTAR)'!$P$3:$R$56,3,0),"")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(OCULTAR)'!$P$3:$R$56,3,0),"")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(OCULTAR)'!$P$3:$R$56,3,0),"")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(OCULTAR)'!$P$3:$R$56,3,0),"")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(OCULTAR)'!$P$3:$R$56,3,0),"")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(OCULTAR)'!$P$3:$R$56,3,0),"")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(OCULTAR)'!$P$3:$R$56,3,0),"")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(OCULTAR)'!$P$3:$R$56,3,0),"")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(OCULTAR)'!$P$3:$R$56,3,0),"")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(OCULTAR)'!$P$3:$R$56,3,0),"")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(OCULTAR)'!$P$3:$R$56,3,0),"")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(OCULTAR)'!$P$3:$R$56,3,0),"")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(OCULTAR)'!$P$3:$R$56,3,0),"")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(OCULTAR)'!$P$3:$R$56,3,0),"")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(OCULTAR)'!$P$3:$R$56,3,0),"")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(OCULTAR)'!$P$3:$R$56,3,0),"")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(OCULTAR)'!$P$3:$R$56,3,0),"")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(OCULTAR)'!$P$3:$R$56,3,0),"")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(OCULTAR)'!$P$3:$R$56,3,0),"")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(OCULTAR)'!$P$3:$R$56,3,0),"")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(OCULTAR)'!$P$3:$R$56,3,0),"")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(OCULTAR)'!$P$3:$R$56,3,0),"")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(OCULTAR)'!$P$3:$R$56,3,0),"")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(OCULTAR)'!$P$3:$R$56,3,0),"")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(OCULTAR)'!$P$3:$R$56,3,0),"")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(OCULTAR)'!$P$3:$R$56,3,0),"")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(OCULTAR)'!$P$3:$R$56,3,0),"")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(OCULTAR)'!$P$3:$R$56,3,0),"")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(OCULTAR)'!$P$3:$R$56,3,0),"")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(OCULTAR)'!$P$3:$R$56,3,0),"")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(OCULTAR)'!$P$3:$R$56,3,0),"")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(OCULTAR)'!$P$3:$R$56,3,0),"")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(OCULTAR)'!$P$3:$R$56,3,0),"")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(OCULTAR)'!$P$3:$R$56,3,0),"")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(OCULTAR)'!$P$3:$R$56,3,0),"")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(OCULTAR)'!$P$3:$R$56,3,0),"")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(OCULTAR)'!$P$3:$R$56,3,0),"")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(OCULTAR)'!$P$3:$R$56,3,0),"")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(OCULTAR)'!$P$3:$R$56,3,0),"")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(OCULTAR)'!$P$3:$R$56,3,0),"")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(OCULTAR)'!$P$3:$R$56,3,0),"")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(OCULTAR)'!$P$3:$R$56,3,0),"")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(OCULTAR)'!$P$3:$R$56,3,0),"")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(OCULTAR)'!$P$3:$R$56,3,0),"")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(OCULTAR)'!$P$3:$R$56,3,0),"")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(OCULTAR)'!$P$3:$R$56,3,0),"")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(OCULTAR)'!$P$3:$R$56,3,0),"")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(OCULTAR)'!$P$3:$R$56,3,0),"")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(OCULTAR)'!$P$3:$R$56,3,0),"")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(OCULTAR)'!$P$3:$R$56,3,0),"")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(OCULTAR)'!$P$3:$R$56,3,0),"")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(OCULTAR)'!$P$3:$R$56,3,0),"")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(OCULTAR)'!$P$3:$R$56,3,0),"")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(OCULTAR)'!$P$3:$R$56,3,0),"")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(OCULTAR)'!$P$3:$R$56,3,0),"")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(OCULTAR)'!$P$3:$R$56,3,0),"")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(OCULTAR)'!$P$3:$R$56,3,0),"")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(OCULTAR)'!$P$3:$R$56,3,0),"")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(OCULTAR)'!$P$3:$R$56,3,0),"")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(OCULTAR)'!$P$3:$R$56,3,0),"")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(OCULTAR)'!$P$3:$R$56,3,0),"")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(OCULTAR)'!$P$3:$R$56,3,0),"")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(OCULTAR)'!$P$3:$R$56,3,0),"")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(OCULTAR)'!$P$3:$R$56,3,0),"")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(OCULTAR)'!$P$3:$R$56,3,0),"")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(OCULTAR)'!$P$3:$R$56,3,0),"")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(OCULTAR)'!$P$3:$R$56,3,0),"")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(OCULTAR)'!$P$3:$R$56,3,0),"")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(OCULTAR)'!$P$3:$R$56,3,0),"")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(OCULTAR)'!$P$3:$R$56,3,0),"")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(OCULTAR)'!$P$3:$R$56,3,0),"")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(OCULTAR)'!$P$3:$R$56,3,0),"")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(OCULTAR)'!$P$3:$R$56,3,0),"")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(OCULTAR)'!$P$3:$R$56,3,0),"")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(OCULTAR)'!$P$3:$R$56,3,0),"")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(OCULTAR)'!$P$3:$R$56,3,0),"")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(OCULTAR)'!$P$3:$R$56,3,0),"")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(OCULTAR)'!$P$3:$R$56,3,0),"")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(OCULTAR)'!$P$3:$R$56,3,0),"")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(OCULTAR)'!$P$3:$R$56,3,0),"")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(OCULTAR)'!$P$3:$R$56,3,0),"")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(OCULTAR)'!$P$3:$R$56,3,0),"")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(OCULTAR)'!$P$3:$R$56,3,0),"")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(OCULTAR)'!$P$3:$R$56,3,0),"")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(OCULTAR)'!$P$3:$R$56,3,0),"")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(OCULTAR)'!$P$3:$R$56,3,0),"")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(OCULTAR)'!$P$3:$R$56,3,0),"")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(OCULTAR)'!$P$3:$R$56,3,0),"")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(OCULTAR)'!$P$3:$R$56,3,0),"")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(OCULTAR)'!$P$3:$R$56,3,0),"")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(OCULTAR)'!$P$3:$R$56,3,0),"")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(OCULTAR)'!$P$3:$R$56,3,0),"")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(OCULTAR)'!$P$3:$R$56,3,0),"")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(OCULTAR)'!$P$3:$R$56,3,0),"")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(OCULTAR)'!$P$3:$R$56,3,0),"")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(OCULTAR)'!$P$3:$R$56,3,0),"")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(OCULTAR)'!$P$3:$R$56,3,0),"")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(OCULTAR)'!$P$3:$R$56,3,0),"")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(OCULTAR)'!$P$3:$R$56,3,0),"")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(OCULTAR)'!$P$3:$R$56,3,0),"")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(OCULTAR)'!$P$3:$R$56,3,0),"")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(OCULTAR)'!$P$3:$R$56,3,0),"")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(OCULTAR)'!$P$3:$R$56,3,0),"")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(OCULTAR)'!$P$3:$R$56,3,0),"")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(OCULTAR)'!$P$3:$R$56,3,0),"")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(OCULTAR)'!$P$3:$R$56,3,0),"")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(OCULTAR)'!$P$3:$R$56,3,0),"")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(OCULTAR)'!$P$3:$R$56,3,0),"")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(OCULTAR)'!$P$3:$R$56,3,0),"")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(OCULTAR)'!$P$3:$R$56,3,0),"")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(OCULTAR)'!$P$3:$R$56,3,0),"")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(OCULTAR)'!$P$3:$R$56,3,0),"")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(OCULTAR)'!$P$3:$R$56,3,0),"")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(OCULTAR)'!$P$3:$R$56,3,0),"")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(OCULTAR)'!$P$3:$R$56,3,0),"")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(OCULTAR)'!$P$3:$R$56,3,0),"")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(OCULTAR)'!$P$3:$R$56,3,0),"")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(OCULTAR)'!$P$3:$R$56,3,0),"")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(OCULTAR)'!$P$3:$R$56,3,0),"")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(OCULTAR)'!$P$3:$R$56,3,0),"")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(OCULTAR)'!$P$3:$R$56,3,0),"")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(OCULTAR)'!$P$3:$R$56,3,0),"")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(OCULTAR)'!$P$3:$R$56,3,0),"")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(OCULTAR)'!$P$3:$R$56,3,0),"")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(OCULTAR)'!$P$3:$R$56,3,0),"")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(OCULTAR)'!$P$3:$R$56,3,0),"")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(OCULTAR)'!$P$3:$R$56,3,0),"")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(OCULTAR)'!$P$3:$R$56,3,0),"")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(OCULTAR)'!$P$3:$R$56,3,0),"")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(OCULTAR)'!$P$3:$R$56,3,0),"")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(OCULTAR)'!$P$3:$R$56,3,0),"")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(OCULTAR)'!$P$3:$R$56,3,0),"")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(OCULTAR)'!$P$3:$R$56,3,0),"")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(OCULTAR)'!$P$3:$R$56,3,0),"")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(OCULTAR)'!$P$3:$R$56,3,0),"")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(OCULTAR)'!$P$3:$R$56,3,0),"")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(OCULTAR)'!$P$3:$R$56,3,0),"")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(OCULTAR)'!$P$3:$R$56,3,0),"")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(OCULTAR)'!$P$3:$R$56,3,0),"")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(OCULTAR)'!$P$3:$R$56,3,0),"")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(OCULTAR)'!$P$3:$R$56,3,0),"")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(OCULTAR)'!$P$3:$R$56,3,0),"")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(OCULTAR)'!$P$3:$R$56,3,0),"")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(OCULTAR)'!$P$3:$R$56,3,0),"")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(OCULTAR)'!$P$3:$R$56,3,0),"")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(OCULTAR)'!$P$3:$R$56,3,0),"")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(OCULTAR)'!$P$3:$R$56,3,0),"")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(OCULTAR)'!$P$3:$R$56,3,0),"")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(OCULTAR)'!$P$3:$R$56,3,0),"")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(OCULTAR)'!$P$3:$R$56,3,0),"")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(OCULTAR)'!$P$3:$R$56,3,0),"")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(OCULTAR)'!$P$3:$R$56,3,0),"")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(OCULTAR)'!$P$3:$R$56,3,0),"")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(OCULTAR)'!$P$3:$R$56,3,0),"")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(OCULTAR)'!$P$3:$R$56,3,0),"")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(OCULTAR)'!$P$3:$R$56,3,0),"")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(OCULTAR)'!$P$3:$R$56,3,0),"")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(OCULTAR)'!$P$3:$R$56,3,0),"")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(OCULTAR)'!$P$3:$R$56,3,0),"")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(OCULTAR)'!$P$3:$R$56,3,0),"")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(OCULTAR)'!$P$3:$R$56,3,0),"")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(OCULTAR)'!$P$3:$R$56,3,0),"")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(OCULTAR)'!$P$3:$R$56,3,0),"")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(OCULTAR)'!$P$3:$R$56,3,0),"")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(OCULTAR)'!$P$3:$R$56,3,0),"")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(OCULTAR)'!$P$3:$R$56,3,0),"")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(OCULTAR)'!$P$3:$R$56,3,0),"")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(OCULTAR)'!$P$3:$R$56,3,0),"")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(OCULTAR)'!$P$3:$R$56,3,0),"")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(OCULTAR)'!$P$3:$R$56,3,0),"")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(OCULTAR)'!$P$3:$R$56,3,0),"")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(OCULTAR)'!$P$3:$R$56,3,0),"")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(OCULTAR)'!$P$3:$R$56,3,0),"")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(OCULTAR)'!$P$3:$R$56,3,0),"")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(OCULTAR)'!$P$3:$R$56,3,0),"")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(OCULTAR)'!$P$3:$R$56,3,0),"")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(OCULTAR)'!$P$3:$R$56,3,0),"")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(OCULTAR)'!$P$3:$R$56,3,0),"")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(OCULTAR)'!$P$3:$R$56,3,0),"")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(OCULTAR)'!$P$3:$R$56,3,0),"")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(OCULTAR)'!$P$3:$R$56,3,0),"")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(OCULTAR)'!$P$3:$R$56,3,0),"")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(OCULTAR)'!$P$3:$R$56,3,0),"")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(OCULTAR)'!$P$3:$R$56,3,0),"")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(OCULTAR)'!$P$3:$R$56,3,0),"")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(OCULTAR)'!$P$3:$R$56,3,0),"")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(OCULTAR)'!$P$3:$R$56,3,0),"")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(OCULTAR)'!$P$3:$R$56,3,0),"")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(OCULTAR)'!$P$3:$R$56,3,0),"")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(OCULTAR)'!$P$3:$R$56,3,0),"")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(OCULTAR)'!$P$3:$R$56,3,0),"")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(OCULTAR)'!$P$3:$R$56,3,0),"")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(OCULTAR)'!$P$3:$R$56,3,0),"")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(OCULTAR)'!$P$3:$R$56,3,0),"")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(OCULTAR)'!$P$3:$R$56,3,0),"")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(OCULTAR)'!$P$3:$R$56,3,0),"")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(OCULTAR)'!$P$3:$R$56,3,0),"")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(OCULTAR)'!$P$3:$R$56,3,0),"")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(OCULTAR)'!$P$3:$R$56,3,0),"")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(OCULTAR)'!$P$3:$R$56,3,0),"")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(OCULTAR)'!$P$3:$R$56,3,0),"")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(OCULTAR)'!$P$3:$R$56,3,0),"")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(OCULTAR)'!$P$3:$R$56,3,0),"")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(OCULTAR)'!$P$3:$R$56,3,0),"")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(OCULTAR)'!$P$3:$R$56,3,0),"")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(OCULTAR)'!$P$3:$R$56,3,0),"")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(OCULTAR)'!$P$3:$R$56,3,0),"")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(OCULTAR)'!$P$3:$R$56,3,0),"")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(OCULTAR)'!$P$3:$R$56,3,0),"")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(OCULTAR)'!$P$3:$R$56,3,0),"")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(OCULTAR)'!$P$3:$R$56,3,0),"")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(OCULTAR)'!$P$3:$R$56,3,0),"")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(OCULTAR)'!$P$3:$R$56,3,0),"")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(OCULTAR)'!$P$3:$R$56,3,0),"")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(OCULTAR)'!$P$3:$R$56,3,0),"")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(OCULTAR)'!$P$3:$R$56,3,0),"")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(OCULTAR)'!$P$3:$R$56,3,0),"")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(OCULTAR)'!$P$3:$R$56,3,0),"")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(OCULTAR)'!$P$3:$R$56,3,0),"")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(OCULTAR)'!$P$3:$R$56,3,0),"")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(OCULTAR)'!$P$3:$R$56,3,0),"")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(OCULTAR)'!$P$3:$R$56,3,0),"")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(OCULTAR)'!$P$3:$R$56,3,0),"")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(OCULTAR)'!$P$3:$R$56,3,0),"")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(OCULTAR)'!$P$3:$R$56,3,0),"")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(OCULTAR)'!$P$3:$R$56,3,0),"")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(OCULTAR)'!$P$3:$R$56,3,0),"")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(OCULTAR)'!$P$3:$R$56,3,0),"")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(OCULTAR)'!$P$3:$R$56,3,0),"")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(OCULTAR)'!$P$3:$R$56,3,0),"")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(OCULTAR)'!$P$3:$R$56,3,0),"")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(OCULTAR)'!$P$3:$R$56,3,0),"")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(OCULTAR)'!$P$3:$R$56,3,0),"")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(OCULTAR)'!$P$3:$R$56,3,0),"")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(OCULTAR)'!$P$3:$R$56,3,0),"")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(OCULTAR)'!$P$3:$R$56,3,0),"")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(OCULTAR)'!$P$3:$R$56,3,0),"")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(OCULTAR)'!$P$3:$R$56,3,0),"")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(OCULTAR)'!$P$3:$R$56,3,0),"")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(OCULTAR)'!$P$3:$R$56,3,0),"")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(OCULTAR)'!$P$3:$R$56,3,0),"")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(OCULTAR)'!$P$3:$R$56,3,0),"")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(OCULTAR)'!$P$3:$R$56,3,0),"")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(OCULTAR)'!$P$3:$R$56,3,0),"")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(OCULTAR)'!$P$3:$R$56,3,0),"")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(OCULTAR)'!$P$3:$R$56,3,0),"")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(OCULTAR)'!$P$3:$R$56,3,0),"")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(OCULTAR)'!$P$3:$R$56,3,0),"")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(OCULTAR)'!$P$3:$R$56,3,0),"")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(OCULTAR)'!$P$3:$R$56,3,0),"")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(OCULTAR)'!$P$3:$R$56,3,0),"")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(OCULTAR)'!$P$3:$R$56,3,0),"")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(OCULTAR)'!$P$3:$R$56,3,0),"")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(OCULTAR)'!$P$3:$R$56,3,0),"")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(OCULTAR)'!$P$3:$R$56,3,0),"")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(OCULTAR)'!$P$3:$R$56,3,0),"")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(OCULTAR)'!$P$3:$R$56,3,0),"")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(OCULTAR)'!$P$3:$R$56,3,0),"")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(OCULTAR)'!$P$3:$R$56,3,0),"")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(OCULTAR)'!$P$3:$R$56,3,0),"")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(OCULTAR)'!$P$3:$R$56,3,0),"")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(OCULTAR)'!$P$3:$R$56,3,0),"")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(OCULTAR)'!$P$3:$R$56,3,0),"")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(OCULTAR)'!$P$3:$R$56,3,0),"")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(OCULTAR)'!$P$3:$R$56,3,0),"")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(OCULTAR)'!$P$3:$R$56,3,0),"")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(OCULTAR)'!$P$3:$R$56,3,0),"")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(OCULTAR)'!$P$3:$R$56,3,0),"")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(OCULTAR)'!$P$3:$R$56,3,0),"")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(OCULTAR)'!$P$3:$R$56,3,0),"")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(OCULTAR)'!$P$3:$R$56,3,0),"")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(OCULTAR)'!$P$3:$R$56,3,0),"")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(OCULTAR)'!$P$3:$R$56,3,0),"")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(OCULTAR)'!$P$3:$R$56,3,0),"")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(OCULTAR)'!$P$3:$R$56,3,0),"")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(OCULTAR)'!$P$3:$R$56,3,0),"")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(OCULTAR)'!$P$3:$R$56,3,0),"")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(OCULTAR)'!$P$3:$R$56,3,0),"")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(OCULTAR)'!$P$3:$R$56,3,0),"")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(OCULTAR)'!$P$3:$R$56,3,0),"")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(OCULTAR)'!$P$3:$R$56,3,0),"")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(OCULTAR)'!$P$3:$R$56,3,0),"")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(OCULTAR)'!$P$3:$R$56,3,0),"")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(OCULTAR)'!$P$3:$R$56,3,0),"")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(OCULTAR)'!$P$3:$R$56,3,0),"")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(OCULTAR)'!$P$3:$R$56,3,0),"")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(OCULTAR)'!$P$3:$R$56,3,0),"")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(OCULTAR)'!$P$3:$R$56,3,0),"")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(OCULTAR)'!$P$3:$R$56,3,0),"")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(OCULTAR)'!$P$3:$R$56,3,0),"")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(OCULTAR)'!$P$3:$R$56,3,0),"")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(OCULTAR)'!$P$3:$R$56,3,0),"")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(OCULTAR)'!$P$3:$R$56,3,0),"")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(OCULTAR)'!$P$3:$R$56,3,0),"")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(OCULTAR)'!$P$3:$R$56,3,0),"")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(OCULTAR)'!$P$3:$R$56,3,0),"")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(OCULTAR)'!$P$3:$R$56,3,0),"")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(OCULTAR)'!$P$3:$R$56,3,0),"")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(OCULTAR)'!$P$3:$R$56,3,0),"")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(OCULTAR)'!$P$3:$R$56,3,0),"")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(OCULTAR)'!$P$3:$R$56,3,0),"")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(OCULTAR)'!$P$3:$R$56,3,0),"")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(OCULTAR)'!$P$3:$R$56,3,0),"")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(OCULTAR)'!$P$3:$R$56,3,0),"")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2021-03-05T14:33:43Z</dcterms:created>
  <dcterms:modified xsi:type="dcterms:W3CDTF">2021-03-05T14:34:23Z</dcterms:modified>
</cp:coreProperties>
</file>