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S5002" i="1" s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Z5001" i="1" s="1"/>
  <c r="X5001" i="1"/>
  <c r="W5001" i="1"/>
  <c r="U5001" i="1"/>
  <c r="V5001" i="1" s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S5000" i="1" s="1"/>
  <c r="Q5000" i="1"/>
  <c r="P5000" i="1"/>
  <c r="O5000" i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V4997" i="1" s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P4996" i="1"/>
  <c r="O4996" i="1"/>
  <c r="N4996" i="1"/>
  <c r="L4996" i="1"/>
  <c r="M4996" i="1" s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S4994" i="1" s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Y4993" i="1"/>
  <c r="Z4993" i="1" s="1"/>
  <c r="X4993" i="1"/>
  <c r="W4993" i="1"/>
  <c r="U4993" i="1"/>
  <c r="V4993" i="1" s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S4992" i="1" s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S4986" i="1" s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S4984" i="1" s="1"/>
  <c r="Q4984" i="1"/>
  <c r="P4984" i="1"/>
  <c r="O4984" i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V4983" i="1" s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S4982" i="1" s="1"/>
  <c r="Q4982" i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S4978" i="1" s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Z4977" i="1" s="1"/>
  <c r="X4977" i="1"/>
  <c r="W4977" i="1"/>
  <c r="U4977" i="1"/>
  <c r="V4977" i="1" s="1"/>
  <c r="T4977" i="1"/>
  <c r="S4977" i="1"/>
  <c r="R4977" i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S4976" i="1" s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S4975" i="1"/>
  <c r="R4975" i="1"/>
  <c r="Q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S4971" i="1" s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Q4970" i="1"/>
  <c r="P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S4969" i="1"/>
  <c r="R4969" i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S4968" i="1" s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S4967" i="1"/>
  <c r="R4967" i="1"/>
  <c r="Q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S4966" i="1" s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V4965" i="1" s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Q4964" i="1"/>
  <c r="S4964" i="1" s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P4962" i="1"/>
  <c r="O4962" i="1"/>
  <c r="N4962" i="1"/>
  <c r="L4962" i="1"/>
  <c r="K4962" i="1"/>
  <c r="M4962" i="1" s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V4961" i="1" s="1"/>
  <c r="T4961" i="1"/>
  <c r="S4961" i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P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S4959" i="1"/>
  <c r="R4959" i="1"/>
  <c r="Q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S4958" i="1" s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S4954" i="1" s="1"/>
  <c r="Q4954" i="1"/>
  <c r="P4954" i="1"/>
  <c r="O4954" i="1"/>
  <c r="N4954" i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S4937" i="1" s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S4936" i="1"/>
  <c r="R4936" i="1"/>
  <c r="Q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O4935" i="1"/>
  <c r="N4935" i="1"/>
  <c r="P4935" i="1" s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R4934" i="1"/>
  <c r="Q4934" i="1"/>
  <c r="S4934" i="1" s="1"/>
  <c r="O4934" i="1"/>
  <c r="P4934" i="1" s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S4929" i="1" s="1"/>
  <c r="Q4929" i="1"/>
  <c r="P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S4928" i="1"/>
  <c r="R4928" i="1"/>
  <c r="Q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R4926" i="1"/>
  <c r="Q4926" i="1"/>
  <c r="S4926" i="1" s="1"/>
  <c r="O4926" i="1"/>
  <c r="P4926" i="1" s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S4921" i="1" s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S4920" i="1"/>
  <c r="R4920" i="1"/>
  <c r="Q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O4919" i="1"/>
  <c r="N4919" i="1"/>
  <c r="P4919" i="1" s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S4918" i="1" s="1"/>
  <c r="O4918" i="1"/>
  <c r="P4918" i="1" s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S4902" i="1" s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S4898" i="1" s="1"/>
  <c r="Q4898" i="1"/>
  <c r="P4898" i="1"/>
  <c r="O4898" i="1"/>
  <c r="N4898" i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S4894" i="1" s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S4890" i="1" s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S4886" i="1" s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T4885" i="1"/>
  <c r="V4885" i="1" s="1"/>
  <c r="S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S4882" i="1" s="1"/>
  <c r="Q4882" i="1"/>
  <c r="P4882" i="1"/>
  <c r="O4882" i="1"/>
  <c r="N4882" i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R4875" i="1"/>
  <c r="Q4875" i="1"/>
  <c r="S4875" i="1" s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P4874" i="1"/>
  <c r="O4874" i="1"/>
  <c r="N4874" i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P4872" i="1"/>
  <c r="O4872" i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V4871" i="1" s="1"/>
  <c r="S4871" i="1"/>
  <c r="R4871" i="1"/>
  <c r="Q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S4870" i="1" s="1"/>
  <c r="Q4870" i="1"/>
  <c r="O4870" i="1"/>
  <c r="N4870" i="1"/>
  <c r="P4870" i="1" s="1"/>
  <c r="L4870" i="1"/>
  <c r="K4870" i="1"/>
  <c r="M4870" i="1" s="1"/>
  <c r="J4870" i="1"/>
  <c r="AB4870" i="1" s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P4866" i="1"/>
  <c r="O4866" i="1"/>
  <c r="N4866" i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S4864" i="1" s="1"/>
  <c r="Q4864" i="1"/>
  <c r="P4864" i="1"/>
  <c r="O4864" i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S4862" i="1" s="1"/>
  <c r="Q4862" i="1"/>
  <c r="O4862" i="1"/>
  <c r="N4862" i="1"/>
  <c r="P4862" i="1" s="1"/>
  <c r="L4862" i="1"/>
  <c r="K4862" i="1"/>
  <c r="M4862" i="1" s="1"/>
  <c r="J4862" i="1"/>
  <c r="AB4862" i="1" s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P4858" i="1"/>
  <c r="O4858" i="1"/>
  <c r="N4858" i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AB4840" i="1" s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S4831" i="1" s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S4823" i="1" s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S4816" i="1"/>
  <c r="R4816" i="1"/>
  <c r="Q4816" i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S4815" i="1" s="1"/>
  <c r="Q4815" i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S4810" i="1"/>
  <c r="R4810" i="1"/>
  <c r="Q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S4809" i="1" s="1"/>
  <c r="Q4809" i="1"/>
  <c r="P4809" i="1"/>
  <c r="O4809" i="1"/>
  <c r="N4809" i="1"/>
  <c r="L4809" i="1"/>
  <c r="K4809" i="1"/>
  <c r="M4809" i="1" s="1"/>
  <c r="J4809" i="1"/>
  <c r="AB4809" i="1" s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S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P4801" i="1"/>
  <c r="O4801" i="1"/>
  <c r="N4801" i="1"/>
  <c r="L4801" i="1"/>
  <c r="K4801" i="1"/>
  <c r="M4801" i="1" s="1"/>
  <c r="J4801" i="1"/>
  <c r="AB4801" i="1" s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S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S4796" i="1" s="1"/>
  <c r="Q4796" i="1"/>
  <c r="P4796" i="1"/>
  <c r="O4796" i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L4794" i="1"/>
  <c r="M4794" i="1" s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S4792" i="1" s="1"/>
  <c r="Q4792" i="1"/>
  <c r="P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S4788" i="1" s="1"/>
  <c r="Q4788" i="1"/>
  <c r="P4788" i="1"/>
  <c r="O4788" i="1"/>
  <c r="N4788" i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L4786" i="1"/>
  <c r="M4786" i="1" s="1"/>
  <c r="K4786" i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P4785" i="1" s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S4784" i="1" s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P4781" i="1" s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S4780" i="1" s="1"/>
  <c r="Q4780" i="1"/>
  <c r="P4780" i="1"/>
  <c r="O4780" i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S4776" i="1" s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S4772" i="1" s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S4768" i="1" s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S4764" i="1" s="1"/>
  <c r="Q4764" i="1"/>
  <c r="P4764" i="1"/>
  <c r="O4764" i="1"/>
  <c r="N4764" i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S4760" i="1" s="1"/>
  <c r="Q4760" i="1"/>
  <c r="P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S4756" i="1" s="1"/>
  <c r="Q4756" i="1"/>
  <c r="P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S4752" i="1" s="1"/>
  <c r="Q4752" i="1"/>
  <c r="P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P4749" i="1" s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S4748" i="1" s="1"/>
  <c r="Q4748" i="1"/>
  <c r="P4748" i="1"/>
  <c r="O4748" i="1"/>
  <c r="N4748" i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S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S4742" i="1" s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S4737" i="1"/>
  <c r="R4737" i="1"/>
  <c r="Q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S4735" i="1"/>
  <c r="R4735" i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S4728" i="1" s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S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S4712" i="1" s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S4704" i="1" s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S4692" i="1" s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S4684" i="1" s="1"/>
  <c r="Q4684" i="1"/>
  <c r="P4684" i="1"/>
  <c r="O4684" i="1"/>
  <c r="N4684" i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S4680" i="1" s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S4676" i="1" s="1"/>
  <c r="Q4676" i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S4672" i="1" s="1"/>
  <c r="Q4672" i="1"/>
  <c r="P4672" i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S4671" i="1"/>
  <c r="R4671" i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S4669" i="1"/>
  <c r="R4669" i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S4668" i="1" s="1"/>
  <c r="Q4668" i="1"/>
  <c r="P4668" i="1"/>
  <c r="O4668" i="1"/>
  <c r="N4668" i="1"/>
  <c r="L4668" i="1"/>
  <c r="K4668" i="1"/>
  <c r="M4668" i="1" s="1"/>
  <c r="J4668" i="1"/>
  <c r="AB4668" i="1" s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S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S4659" i="1"/>
  <c r="R4659" i="1"/>
  <c r="Q4659" i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S4652" i="1" s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S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AB4642" i="1" s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M4632" i="1" s="1"/>
  <c r="J4632" i="1"/>
  <c r="AB4632" i="1" s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O4630" i="1"/>
  <c r="N4630" i="1"/>
  <c r="P4630" i="1" s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P4626" i="1"/>
  <c r="O4626" i="1"/>
  <c r="N4626" i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J4624" i="1"/>
  <c r="AB4624" i="1" s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S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R4621" i="1"/>
  <c r="Q4621" i="1"/>
  <c r="S4621" i="1" s="1"/>
  <c r="O4621" i="1"/>
  <c r="P4621" i="1" s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B4616" i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O4614" i="1"/>
  <c r="N4614" i="1"/>
  <c r="P4614" i="1" s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B4608" i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S4606" i="1" s="1"/>
  <c r="Q4606" i="1"/>
  <c r="O4606" i="1"/>
  <c r="N4606" i="1"/>
  <c r="P4606" i="1" s="1"/>
  <c r="L4606" i="1"/>
  <c r="K4606" i="1"/>
  <c r="M4606" i="1" s="1"/>
  <c r="J4606" i="1"/>
  <c r="AB4606" i="1" s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S4600" i="1" s="1"/>
  <c r="Q4600" i="1"/>
  <c r="P4600" i="1"/>
  <c r="O4600" i="1"/>
  <c r="N4600" i="1"/>
  <c r="L4600" i="1"/>
  <c r="K4600" i="1"/>
  <c r="M4600" i="1" s="1"/>
  <c r="J4600" i="1"/>
  <c r="AB4600" i="1" s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S4599" i="1"/>
  <c r="R4599" i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S4592" i="1" s="1"/>
  <c r="Q4592" i="1"/>
  <c r="P4592" i="1"/>
  <c r="O4592" i="1"/>
  <c r="N4592" i="1"/>
  <c r="L4592" i="1"/>
  <c r="K4592" i="1"/>
  <c r="M4592" i="1" s="1"/>
  <c r="J4592" i="1"/>
  <c r="AB4592" i="1" s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S4591" i="1"/>
  <c r="R4591" i="1"/>
  <c r="Q4591" i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T4587" i="1"/>
  <c r="V4587" i="1" s="1"/>
  <c r="R4587" i="1"/>
  <c r="Q4587" i="1"/>
  <c r="S4587" i="1" s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S4586" i="1" s="1"/>
  <c r="P4586" i="1"/>
  <c r="O4586" i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B4584" i="1"/>
  <c r="AA4584" i="1"/>
  <c r="Y4584" i="1"/>
  <c r="X4584" i="1"/>
  <c r="Z4584" i="1" s="1"/>
  <c r="W4584" i="1"/>
  <c r="U4584" i="1"/>
  <c r="T4584" i="1"/>
  <c r="V4584" i="1" s="1"/>
  <c r="R4584" i="1"/>
  <c r="S4584" i="1" s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S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S4582" i="1" s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B4576" i="1"/>
  <c r="AA4576" i="1"/>
  <c r="Y4576" i="1"/>
  <c r="X4576" i="1"/>
  <c r="Z4576" i="1" s="1"/>
  <c r="W4576" i="1"/>
  <c r="U4576" i="1"/>
  <c r="T4576" i="1"/>
  <c r="V4576" i="1" s="1"/>
  <c r="R4576" i="1"/>
  <c r="S4576" i="1" s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S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L4528" i="1"/>
  <c r="M4528" i="1" s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AB4523" i="1" s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AB4507" i="1" s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AB4411" i="1" s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AB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V4408" i="1"/>
  <c r="U4408" i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AB4395" i="1" s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AB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AB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V4380" i="1"/>
  <c r="U4380" i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AB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V4372" i="1"/>
  <c r="U4372" i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AB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V4364" i="1"/>
  <c r="U4364" i="1"/>
  <c r="T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AB4355" i="1" s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AB4347" i="1" s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P4321" i="1"/>
  <c r="O4321" i="1"/>
  <c r="N4321" i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P4289" i="1"/>
  <c r="O4289" i="1"/>
  <c r="N4289" i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P4257" i="1"/>
  <c r="O4257" i="1"/>
  <c r="N4257" i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AB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AB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V4147" i="1"/>
  <c r="U4147" i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AB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V4131" i="1"/>
  <c r="U4131" i="1"/>
  <c r="T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AB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Z3998" i="1" s="1"/>
  <c r="X3998" i="1"/>
  <c r="W3998" i="1"/>
  <c r="U3998" i="1"/>
  <c r="V3998" i="1" s="1"/>
  <c r="T3998" i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V3997" i="1" s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Z3990" i="1" s="1"/>
  <c r="X3990" i="1"/>
  <c r="W3990" i="1"/>
  <c r="U3990" i="1"/>
  <c r="V3990" i="1" s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Z3982" i="1" s="1"/>
  <c r="X3982" i="1"/>
  <c r="W3982" i="1"/>
  <c r="U3982" i="1"/>
  <c r="V3982" i="1" s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B3796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B3788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B3780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B3772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B3764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M3756" i="1" s="1"/>
  <c r="AB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B3748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B3732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M3724" i="1" s="1"/>
  <c r="AB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P3720" i="1"/>
  <c r="O3720" i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P3704" i="1"/>
  <c r="O3704" i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AB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AB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V3654" i="1" s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AB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V3650" i="1"/>
  <c r="U3650" i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B3520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M3516" i="1" s="1"/>
  <c r="AB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V3510" i="1" s="1"/>
  <c r="T3510" i="1"/>
  <c r="R3510" i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B3508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Z3502" i="1" s="1"/>
  <c r="X3502" i="1"/>
  <c r="W3502" i="1"/>
  <c r="U3502" i="1"/>
  <c r="V3502" i="1" s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AB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V3494" i="1" s="1"/>
  <c r="T3494" i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B3492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Z3490" i="1"/>
  <c r="Y3490" i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O3489" i="1"/>
  <c r="N3489" i="1"/>
  <c r="P3489" i="1" s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S3485" i="1" s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P3482" i="1" s="1"/>
  <c r="N3482" i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S3481" i="1" s="1"/>
  <c r="Q3481" i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P3478" i="1" s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P3477" i="1"/>
  <c r="O3477" i="1"/>
  <c r="N3477" i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P3474" i="1" s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P3470" i="1" s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S3469" i="1" s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S3465" i="1" s="1"/>
  <c r="Q3465" i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T3460" i="1"/>
  <c r="V3460" i="1" s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S3453" i="1" s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S3449" i="1" s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P3445" i="1"/>
  <c r="O3445" i="1"/>
  <c r="N3445" i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S3441" i="1" s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S3288" i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S3221" i="1" s="1"/>
  <c r="Q3221" i="1"/>
  <c r="P3221" i="1"/>
  <c r="O3221" i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AB3187" i="1" s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P3183" i="1"/>
  <c r="O3183" i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P3181" i="1"/>
  <c r="O3181" i="1"/>
  <c r="N3181" i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Q3177" i="1"/>
  <c r="O3177" i="1"/>
  <c r="N3177" i="1"/>
  <c r="P3177" i="1" s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R3176" i="1"/>
  <c r="Q3176" i="1"/>
  <c r="S3176" i="1" s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P3175" i="1"/>
  <c r="O3175" i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S3174" i="1"/>
  <c r="R3174" i="1"/>
  <c r="Q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O3171" i="1"/>
  <c r="N3171" i="1"/>
  <c r="P3171" i="1" s="1"/>
  <c r="L3171" i="1"/>
  <c r="K3171" i="1"/>
  <c r="M3171" i="1" s="1"/>
  <c r="J3171" i="1"/>
  <c r="AB3171" i="1" s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R3168" i="1"/>
  <c r="Q3168" i="1"/>
  <c r="S3168" i="1" s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P3167" i="1"/>
  <c r="O3167" i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Q3161" i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R3160" i="1"/>
  <c r="Q3160" i="1"/>
  <c r="S3160" i="1" s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P3159" i="1"/>
  <c r="O3159" i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O3155" i="1"/>
  <c r="N3155" i="1"/>
  <c r="P3155" i="1" s="1"/>
  <c r="L3155" i="1"/>
  <c r="K3155" i="1"/>
  <c r="M3155" i="1" s="1"/>
  <c r="J3155" i="1"/>
  <c r="AB3155" i="1" s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R3152" i="1"/>
  <c r="Q3152" i="1"/>
  <c r="S3152" i="1" s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P3151" i="1"/>
  <c r="O3151" i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R3144" i="1"/>
  <c r="Q3144" i="1"/>
  <c r="S3144" i="1" s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P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AB3141" i="1" s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M3139" i="1" s="1"/>
  <c r="AB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P2871" i="1" s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L2828" i="1"/>
  <c r="M2828" i="1" s="1"/>
  <c r="K2828" i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U2805" i="1"/>
  <c r="V2805" i="1" s="1"/>
  <c r="T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AB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AB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S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S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R2779" i="1"/>
  <c r="Q2779" i="1"/>
  <c r="S2779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S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P2774" i="1"/>
  <c r="O2774" i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S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AB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AB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M2296" i="1" s="1"/>
  <c r="AB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P2292" i="1"/>
  <c r="O2292" i="1"/>
  <c r="N2292" i="1"/>
  <c r="L2292" i="1"/>
  <c r="K2292" i="1"/>
  <c r="M2292" i="1" s="1"/>
  <c r="AB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S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L2288" i="1"/>
  <c r="K2288" i="1"/>
  <c r="M2288" i="1" s="1"/>
  <c r="AB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S2283" i="1"/>
  <c r="R2283" i="1"/>
  <c r="Q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Q2277" i="1"/>
  <c r="S2277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R2269" i="1"/>
  <c r="Q2269" i="1"/>
  <c r="S2269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S2267" i="1"/>
  <c r="R2267" i="1"/>
  <c r="Q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R2265" i="1"/>
  <c r="Q2265" i="1"/>
  <c r="S2265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R2261" i="1"/>
  <c r="Q2261" i="1"/>
  <c r="S2261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P2260" i="1"/>
  <c r="O2260" i="1"/>
  <c r="N2260" i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R2253" i="1"/>
  <c r="Q2253" i="1"/>
  <c r="S2253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S2251" i="1"/>
  <c r="R2251" i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R2249" i="1"/>
  <c r="Q2249" i="1"/>
  <c r="S2249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R2245" i="1"/>
  <c r="Q2245" i="1"/>
  <c r="S2245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P2244" i="1"/>
  <c r="O2244" i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S2235" i="1"/>
  <c r="R2235" i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S2187" i="1"/>
  <c r="R2187" i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U2174" i="1"/>
  <c r="V2174" i="1" s="1"/>
  <c r="T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AB2173" i="1" s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AB2165" i="1" s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AB2157" i="1" s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AB2149" i="1" s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AB2141" i="1" s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AB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M2128" i="1" s="1"/>
  <c r="AB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AB2122" i="1" s="1"/>
  <c r="R2122" i="1"/>
  <c r="Q2122" i="1"/>
  <c r="S2122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Z2119" i="1" s="1"/>
  <c r="X2119" i="1"/>
  <c r="W2119" i="1"/>
  <c r="U2119" i="1"/>
  <c r="V2119" i="1" s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V2115" i="1"/>
  <c r="U2115" i="1"/>
  <c r="T2115" i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AB2114" i="1" s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S2113" i="1"/>
  <c r="R2113" i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S2112" i="1" s="1"/>
  <c r="Q2112" i="1"/>
  <c r="P2112" i="1"/>
  <c r="O2112" i="1"/>
  <c r="N2112" i="1"/>
  <c r="L2112" i="1"/>
  <c r="K2112" i="1"/>
  <c r="M2112" i="1" s="1"/>
  <c r="AB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S2108" i="1"/>
  <c r="R2108" i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S2105" i="1"/>
  <c r="R2105" i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U2103" i="1"/>
  <c r="V2103" i="1" s="1"/>
  <c r="T2103" i="1"/>
  <c r="S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S2100" i="1"/>
  <c r="R2100" i="1"/>
  <c r="Q2100" i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P2098" i="1"/>
  <c r="O2098" i="1"/>
  <c r="N2098" i="1"/>
  <c r="M2098" i="1"/>
  <c r="L2098" i="1"/>
  <c r="K2098" i="1"/>
  <c r="J2098" i="1"/>
  <c r="I2098" i="1"/>
  <c r="AB2098" i="1" s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S2090" i="1" s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S2066" i="1" s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S2058" i="1" s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S2046" i="1" s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P2039" i="1" s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S2038" i="1" s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S1990" i="1" s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S1974" i="1" s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T1967" i="1"/>
  <c r="V1967" i="1" s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P1966" i="1"/>
  <c r="O1966" i="1"/>
  <c r="N1966" i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T1953" i="1"/>
  <c r="V1953" i="1" s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S1942" i="1" s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P1934" i="1"/>
  <c r="O1934" i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P1923" i="1" s="1"/>
  <c r="N1923" i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P1919" i="1" s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P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S1890" i="1" s="1"/>
  <c r="Q1890" i="1"/>
  <c r="P1890" i="1"/>
  <c r="O1890" i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P1886" i="1"/>
  <c r="O1886" i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S1885" i="1"/>
  <c r="R1885" i="1"/>
  <c r="Q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T1879" i="1"/>
  <c r="V1879" i="1" s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P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S1874" i="1" s="1"/>
  <c r="Q1874" i="1"/>
  <c r="P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S1873" i="1"/>
  <c r="R1873" i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P1870" i="1"/>
  <c r="O1870" i="1"/>
  <c r="N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S1869" i="1"/>
  <c r="R1869" i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S1868" i="1" s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S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P1862" i="1"/>
  <c r="O1862" i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S1859" i="1"/>
  <c r="R1859" i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S1858" i="1" s="1"/>
  <c r="Q1858" i="1"/>
  <c r="O1858" i="1"/>
  <c r="N1858" i="1"/>
  <c r="P1858" i="1" s="1"/>
  <c r="L1858" i="1"/>
  <c r="K1858" i="1"/>
  <c r="M1858" i="1" s="1"/>
  <c r="J1858" i="1"/>
  <c r="AB1858" i="1" s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T1853" i="1"/>
  <c r="V1853" i="1" s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S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R1849" i="1"/>
  <c r="Q1849" i="1"/>
  <c r="S1849" i="1" s="1"/>
  <c r="O1849" i="1"/>
  <c r="P1849" i="1" s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P1846" i="1"/>
  <c r="O1846" i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S1844" i="1" s="1"/>
  <c r="Q1844" i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S1843" i="1"/>
  <c r="R1843" i="1"/>
  <c r="Q1843" i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S1842" i="1" s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P1838" i="1"/>
  <c r="O1838" i="1"/>
  <c r="N1838" i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S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S1834" i="1" s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P1830" i="1"/>
  <c r="O1830" i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S1828" i="1" s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S1827" i="1"/>
  <c r="R1827" i="1"/>
  <c r="Q1827" i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S1826" i="1" s="1"/>
  <c r="Q1826" i="1"/>
  <c r="O1826" i="1"/>
  <c r="N1826" i="1"/>
  <c r="P1826" i="1" s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S1820" i="1" s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S1819" i="1"/>
  <c r="R1819" i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R1817" i="1"/>
  <c r="Q1817" i="1"/>
  <c r="S1817" i="1" s="1"/>
  <c r="O1817" i="1"/>
  <c r="P1817" i="1" s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S1812" i="1" s="1"/>
  <c r="Q1812" i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S1811" i="1"/>
  <c r="R1811" i="1"/>
  <c r="Q1811" i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R1809" i="1"/>
  <c r="Q1809" i="1"/>
  <c r="S1809" i="1" s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P1806" i="1"/>
  <c r="O1806" i="1"/>
  <c r="N1806" i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O1667" i="1"/>
  <c r="P1667" i="1" s="1"/>
  <c r="N1667" i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P1651" i="1" s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 s="1"/>
  <c r="AB1191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AB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 s="1"/>
  <c r="AB1183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AB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 s="1"/>
  <c r="AB1175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AB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 s="1"/>
  <c r="AB1167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AB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 s="1"/>
  <c r="AB1159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AB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 s="1"/>
  <c r="AB1151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AB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 s="1"/>
  <c r="AB1143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Z1138" i="1" s="1"/>
  <c r="X1138" i="1"/>
  <c r="W1138" i="1"/>
  <c r="U1138" i="1"/>
  <c r="V1138" i="1" s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P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S1132" i="1"/>
  <c r="R1132" i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S1131" i="1" s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Z1130" i="1" s="1"/>
  <c r="X1130" i="1"/>
  <c r="W1130" i="1"/>
  <c r="U1130" i="1"/>
  <c r="V1130" i="1" s="1"/>
  <c r="T1130" i="1"/>
  <c r="S1130" i="1"/>
  <c r="R1130" i="1"/>
  <c r="Q1130" i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S1127" i="1"/>
  <c r="R1127" i="1"/>
  <c r="Q1127" i="1"/>
  <c r="O1127" i="1"/>
  <c r="N1127" i="1"/>
  <c r="P1127" i="1" s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P1125" i="1"/>
  <c r="O1125" i="1"/>
  <c r="N1125" i="1"/>
  <c r="M1125" i="1"/>
  <c r="L1125" i="1"/>
  <c r="K1125" i="1"/>
  <c r="J1125" i="1"/>
  <c r="I1125" i="1"/>
  <c r="AB1125" i="1" s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S1123" i="1" s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O1121" i="1"/>
  <c r="N1121" i="1"/>
  <c r="P1121" i="1" s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AB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S1116" i="1"/>
  <c r="R1116" i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AB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Z1114" i="1" s="1"/>
  <c r="X1114" i="1"/>
  <c r="W1114" i="1"/>
  <c r="U1114" i="1"/>
  <c r="V1114" i="1" s="1"/>
  <c r="T1114" i="1"/>
  <c r="S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Q1112" i="1"/>
  <c r="S1112" i="1" s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S1111" i="1"/>
  <c r="R1111" i="1"/>
  <c r="Q1111" i="1"/>
  <c r="O1111" i="1"/>
  <c r="N1111" i="1"/>
  <c r="P1111" i="1" s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P1109" i="1"/>
  <c r="O1109" i="1"/>
  <c r="N1109" i="1"/>
  <c r="M1109" i="1"/>
  <c r="L1109" i="1"/>
  <c r="K1109" i="1"/>
  <c r="J1109" i="1"/>
  <c r="I1109" i="1"/>
  <c r="AB1109" i="1" s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S1107" i="1" s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S1100" i="1"/>
  <c r="R1100" i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V1098" i="1" s="1"/>
  <c r="T1098" i="1"/>
  <c r="S1098" i="1"/>
  <c r="R1098" i="1"/>
  <c r="Q1098" i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S1096" i="1" s="1"/>
  <c r="Q1096" i="1"/>
  <c r="P1096" i="1"/>
  <c r="O1096" i="1"/>
  <c r="N1096" i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L1094" i="1"/>
  <c r="M1094" i="1" s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S1092" i="1" s="1"/>
  <c r="Q1092" i="1"/>
  <c r="P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S1090" i="1" s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S1088" i="1" s="1"/>
  <c r="Q1088" i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P1085" i="1" s="1"/>
  <c r="N1085" i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S1082" i="1" s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S1075" i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P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S1072" i="1" s="1"/>
  <c r="Q1072" i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S1071" i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P1069" i="1" s="1"/>
  <c r="N1069" i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P1064" i="1"/>
  <c r="O1064" i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P1061" i="1" s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S1060" i="1" s="1"/>
  <c r="Q1060" i="1"/>
  <c r="P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S1059" i="1"/>
  <c r="R1059" i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S1056" i="1" s="1"/>
  <c r="Q1056" i="1"/>
  <c r="P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S1054" i="1" s="1"/>
  <c r="O1054" i="1"/>
  <c r="N1054" i="1"/>
  <c r="P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P1053" i="1" s="1"/>
  <c r="N1053" i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S1052" i="1" s="1"/>
  <c r="Q1052" i="1"/>
  <c r="P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S1047" i="1"/>
  <c r="R1047" i="1"/>
  <c r="Q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O1046" i="1"/>
  <c r="N1046" i="1"/>
  <c r="P1046" i="1" s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R1045" i="1"/>
  <c r="Q1045" i="1"/>
  <c r="S1045" i="1" s="1"/>
  <c r="O1045" i="1"/>
  <c r="P1045" i="1" s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S1044" i="1" s="1"/>
  <c r="Q1044" i="1"/>
  <c r="P1044" i="1"/>
  <c r="O1044" i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S1043" i="1"/>
  <c r="R1043" i="1"/>
  <c r="Q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O1041" i="1"/>
  <c r="P1041" i="1" s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S1040" i="1" s="1"/>
  <c r="Q1040" i="1"/>
  <c r="P1040" i="1"/>
  <c r="O1040" i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S1039" i="1"/>
  <c r="R1039" i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R1037" i="1"/>
  <c r="Q1037" i="1"/>
  <c r="S1037" i="1" s="1"/>
  <c r="O1037" i="1"/>
  <c r="P1037" i="1" s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P1036" i="1"/>
  <c r="O1036" i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S1035" i="1"/>
  <c r="R1035" i="1"/>
  <c r="Q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V1033" i="1" s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P1032" i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S1031" i="1"/>
  <c r="R1031" i="1"/>
  <c r="Q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O1030" i="1"/>
  <c r="N1030" i="1"/>
  <c r="P1030" i="1" s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R1029" i="1"/>
  <c r="Q1029" i="1"/>
  <c r="S1029" i="1" s="1"/>
  <c r="O1029" i="1"/>
  <c r="P1029" i="1" s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P1028" i="1"/>
  <c r="O1028" i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S1027" i="1"/>
  <c r="R1027" i="1"/>
  <c r="Q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P1024" i="1"/>
  <c r="O1024" i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S1023" i="1"/>
  <c r="R1023" i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R1021" i="1"/>
  <c r="Q1021" i="1"/>
  <c r="S1021" i="1" s="1"/>
  <c r="O1021" i="1"/>
  <c r="P1021" i="1" s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S1019" i="1"/>
  <c r="R1019" i="1"/>
  <c r="Q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R1017" i="1"/>
  <c r="Q1017" i="1"/>
  <c r="S1017" i="1" s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P1016" i="1"/>
  <c r="O1016" i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S1015" i="1"/>
  <c r="R1015" i="1"/>
  <c r="Q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O1014" i="1"/>
  <c r="N1014" i="1"/>
  <c r="P1014" i="1" s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P1013" i="1" s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S1012" i="1" s="1"/>
  <c r="Q1012" i="1"/>
  <c r="P1012" i="1"/>
  <c r="O1012" i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S1011" i="1"/>
  <c r="R1011" i="1"/>
  <c r="Q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S1008" i="1" s="1"/>
  <c r="Q1008" i="1"/>
  <c r="P1008" i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S1007" i="1"/>
  <c r="R1007" i="1"/>
  <c r="Q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O1006" i="1"/>
  <c r="N1006" i="1"/>
  <c r="P1006" i="1" s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O1005" i="1"/>
  <c r="P1005" i="1" s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P1004" i="1"/>
  <c r="O1004" i="1"/>
  <c r="N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S1003" i="1"/>
  <c r="R1003" i="1"/>
  <c r="Q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R1001" i="1"/>
  <c r="Q1001" i="1"/>
  <c r="S1001" i="1" s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P1000" i="1"/>
  <c r="O1000" i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S999" i="1"/>
  <c r="R999" i="1"/>
  <c r="Q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O997" i="1"/>
  <c r="P997" i="1" s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S996" i="1" s="1"/>
  <c r="Q996" i="1"/>
  <c r="P996" i="1"/>
  <c r="O996" i="1"/>
  <c r="N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S995" i="1"/>
  <c r="R995" i="1"/>
  <c r="Q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S992" i="1" s="1"/>
  <c r="Q992" i="1"/>
  <c r="P992" i="1"/>
  <c r="O992" i="1"/>
  <c r="N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S991" i="1"/>
  <c r="R991" i="1"/>
  <c r="Q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O989" i="1"/>
  <c r="P989" i="1" s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P988" i="1"/>
  <c r="O988" i="1"/>
  <c r="N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S987" i="1"/>
  <c r="R987" i="1"/>
  <c r="Q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S984" i="1" s="1"/>
  <c r="Q984" i="1"/>
  <c r="P984" i="1"/>
  <c r="O984" i="1"/>
  <c r="N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S983" i="1"/>
  <c r="R983" i="1"/>
  <c r="Q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S980" i="1" s="1"/>
  <c r="Q980" i="1"/>
  <c r="P980" i="1"/>
  <c r="O980" i="1"/>
  <c r="N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S979" i="1"/>
  <c r="R979" i="1"/>
  <c r="Q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S976" i="1" s="1"/>
  <c r="Q976" i="1"/>
  <c r="P976" i="1"/>
  <c r="O976" i="1"/>
  <c r="N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S975" i="1"/>
  <c r="R975" i="1"/>
  <c r="Q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P972" i="1"/>
  <c r="O972" i="1"/>
  <c r="N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S971" i="1"/>
  <c r="R971" i="1"/>
  <c r="Q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S968" i="1" s="1"/>
  <c r="Q968" i="1"/>
  <c r="P968" i="1"/>
  <c r="O968" i="1"/>
  <c r="N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S967" i="1"/>
  <c r="R967" i="1"/>
  <c r="Q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S964" i="1" s="1"/>
  <c r="Q964" i="1"/>
  <c r="P964" i="1"/>
  <c r="O964" i="1"/>
  <c r="N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S963" i="1"/>
  <c r="R963" i="1"/>
  <c r="Q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S960" i="1" s="1"/>
  <c r="Q960" i="1"/>
  <c r="P960" i="1"/>
  <c r="O960" i="1"/>
  <c r="N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S959" i="1"/>
  <c r="R959" i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S956" i="1" s="1"/>
  <c r="Q956" i="1"/>
  <c r="P956" i="1"/>
  <c r="O956" i="1"/>
  <c r="N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S955" i="1"/>
  <c r="R955" i="1"/>
  <c r="Q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S952" i="1" s="1"/>
  <c r="Q952" i="1"/>
  <c r="P952" i="1"/>
  <c r="O952" i="1"/>
  <c r="N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S948" i="1" s="1"/>
  <c r="Q948" i="1"/>
  <c r="P948" i="1"/>
  <c r="O948" i="1"/>
  <c r="N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S947" i="1"/>
  <c r="R947" i="1"/>
  <c r="Q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S944" i="1" s="1"/>
  <c r="Q944" i="1"/>
  <c r="P944" i="1"/>
  <c r="O944" i="1"/>
  <c r="N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S943" i="1"/>
  <c r="R943" i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O942" i="1"/>
  <c r="N942" i="1"/>
  <c r="P942" i="1" s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S940" i="1" s="1"/>
  <c r="Q940" i="1"/>
  <c r="P940" i="1"/>
  <c r="O940" i="1"/>
  <c r="N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S939" i="1"/>
  <c r="R939" i="1"/>
  <c r="Q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S936" i="1" s="1"/>
  <c r="Q936" i="1"/>
  <c r="P936" i="1"/>
  <c r="O936" i="1"/>
  <c r="N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S935" i="1"/>
  <c r="R935" i="1"/>
  <c r="Q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Q934" i="1"/>
  <c r="O934" i="1"/>
  <c r="N934" i="1"/>
  <c r="P934" i="1" s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R933" i="1"/>
  <c r="Q933" i="1"/>
  <c r="S933" i="1" s="1"/>
  <c r="O933" i="1"/>
  <c r="P933" i="1" s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S932" i="1" s="1"/>
  <c r="Q932" i="1"/>
  <c r="P932" i="1"/>
  <c r="O932" i="1"/>
  <c r="N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S931" i="1"/>
  <c r="R931" i="1"/>
  <c r="Q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S928" i="1" s="1"/>
  <c r="Q928" i="1"/>
  <c r="P928" i="1"/>
  <c r="O928" i="1"/>
  <c r="N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S924" i="1" s="1"/>
  <c r="Q924" i="1"/>
  <c r="P924" i="1"/>
  <c r="O924" i="1"/>
  <c r="N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S923" i="1"/>
  <c r="R923" i="1"/>
  <c r="Q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S920" i="1" s="1"/>
  <c r="Q920" i="1"/>
  <c r="P920" i="1"/>
  <c r="O920" i="1"/>
  <c r="N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S919" i="1"/>
  <c r="R919" i="1"/>
  <c r="Q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S916" i="1" s="1"/>
  <c r="Q916" i="1"/>
  <c r="P916" i="1"/>
  <c r="O916" i="1"/>
  <c r="N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S915" i="1"/>
  <c r="R915" i="1"/>
  <c r="Q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S912" i="1" s="1"/>
  <c r="Q912" i="1"/>
  <c r="P912" i="1"/>
  <c r="O912" i="1"/>
  <c r="N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S908" i="1" s="1"/>
  <c r="Q908" i="1"/>
  <c r="P908" i="1"/>
  <c r="O908" i="1"/>
  <c r="N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S907" i="1"/>
  <c r="R907" i="1"/>
  <c r="Q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S904" i="1" s="1"/>
  <c r="Q904" i="1"/>
  <c r="P904" i="1"/>
  <c r="O904" i="1"/>
  <c r="N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S900" i="1" s="1"/>
  <c r="Q900" i="1"/>
  <c r="P900" i="1"/>
  <c r="O900" i="1"/>
  <c r="N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S899" i="1"/>
  <c r="R899" i="1"/>
  <c r="Q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S896" i="1" s="1"/>
  <c r="Q896" i="1"/>
  <c r="P896" i="1"/>
  <c r="O896" i="1"/>
  <c r="N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S892" i="1" s="1"/>
  <c r="Q892" i="1"/>
  <c r="P892" i="1"/>
  <c r="O892" i="1"/>
  <c r="N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S891" i="1"/>
  <c r="R891" i="1"/>
  <c r="Q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S888" i="1" s="1"/>
  <c r="Q888" i="1"/>
  <c r="P888" i="1"/>
  <c r="O888" i="1"/>
  <c r="N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S887" i="1"/>
  <c r="R887" i="1"/>
  <c r="Q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S884" i="1" s="1"/>
  <c r="Q884" i="1"/>
  <c r="P884" i="1"/>
  <c r="O884" i="1"/>
  <c r="N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S883" i="1"/>
  <c r="R883" i="1"/>
  <c r="Q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S880" i="1" s="1"/>
  <c r="Q880" i="1"/>
  <c r="P880" i="1"/>
  <c r="O880" i="1"/>
  <c r="N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T879" i="1"/>
  <c r="V879" i="1" s="1"/>
  <c r="S879" i="1"/>
  <c r="R879" i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S876" i="1" s="1"/>
  <c r="Q876" i="1"/>
  <c r="P876" i="1"/>
  <c r="O876" i="1"/>
  <c r="N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S872" i="1" s="1"/>
  <c r="Q872" i="1"/>
  <c r="P872" i="1"/>
  <c r="O872" i="1"/>
  <c r="N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S868" i="1" s="1"/>
  <c r="Q868" i="1"/>
  <c r="P868" i="1"/>
  <c r="O868" i="1"/>
  <c r="N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S867" i="1"/>
  <c r="R867" i="1"/>
  <c r="Q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S864" i="1" s="1"/>
  <c r="Q864" i="1"/>
  <c r="P864" i="1"/>
  <c r="O864" i="1"/>
  <c r="N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S863" i="1"/>
  <c r="R863" i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S860" i="1" s="1"/>
  <c r="Q860" i="1"/>
  <c r="P860" i="1"/>
  <c r="O860" i="1"/>
  <c r="N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P856" i="1"/>
  <c r="O856" i="1"/>
  <c r="N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S852" i="1" s="1"/>
  <c r="Q852" i="1"/>
  <c r="P852" i="1"/>
  <c r="O852" i="1"/>
  <c r="N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S851" i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P848" i="1"/>
  <c r="O848" i="1"/>
  <c r="N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S847" i="1"/>
  <c r="R847" i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S844" i="1" s="1"/>
  <c r="Q844" i="1"/>
  <c r="P844" i="1"/>
  <c r="O844" i="1"/>
  <c r="N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P840" i="1"/>
  <c r="O840" i="1"/>
  <c r="N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S836" i="1" s="1"/>
  <c r="Q836" i="1"/>
  <c r="P836" i="1"/>
  <c r="O836" i="1"/>
  <c r="N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S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P832" i="1"/>
  <c r="O832" i="1"/>
  <c r="N832" i="1"/>
  <c r="L832" i="1"/>
  <c r="K832" i="1"/>
  <c r="M832" i="1" s="1"/>
  <c r="J832" i="1"/>
  <c r="AB832" i="1" s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S831" i="1"/>
  <c r="R831" i="1"/>
  <c r="Q831" i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O829" i="1"/>
  <c r="P829" i="1" s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S826" i="1" s="1"/>
  <c r="P826" i="1"/>
  <c r="O826" i="1"/>
  <c r="N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S825" i="1"/>
  <c r="R825" i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T823" i="1"/>
  <c r="V823" i="1" s="1"/>
  <c r="S823" i="1"/>
  <c r="R823" i="1"/>
  <c r="Q823" i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O822" i="1"/>
  <c r="N822" i="1"/>
  <c r="P822" i="1" s="1"/>
  <c r="L822" i="1"/>
  <c r="K822" i="1"/>
  <c r="M822" i="1" s="1"/>
  <c r="J822" i="1"/>
  <c r="AB822" i="1" s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P818" i="1"/>
  <c r="O818" i="1"/>
  <c r="N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S817" i="1"/>
  <c r="R817" i="1"/>
  <c r="Q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S816" i="1" s="1"/>
  <c r="Q816" i="1"/>
  <c r="P816" i="1"/>
  <c r="O816" i="1"/>
  <c r="N816" i="1"/>
  <c r="L816" i="1"/>
  <c r="K816" i="1"/>
  <c r="M816" i="1" s="1"/>
  <c r="J816" i="1"/>
  <c r="AB816" i="1" s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S815" i="1"/>
  <c r="R815" i="1"/>
  <c r="Q815" i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P810" i="1"/>
  <c r="O810" i="1"/>
  <c r="N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S809" i="1"/>
  <c r="R809" i="1"/>
  <c r="Q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S808" i="1" s="1"/>
  <c r="Q808" i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S807" i="1"/>
  <c r="R807" i="1"/>
  <c r="Q807" i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S801" i="1"/>
  <c r="R801" i="1"/>
  <c r="Q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S800" i="1" s="1"/>
  <c r="Q800" i="1"/>
  <c r="P800" i="1"/>
  <c r="O800" i="1"/>
  <c r="N800" i="1"/>
  <c r="L800" i="1"/>
  <c r="K800" i="1"/>
  <c r="M800" i="1" s="1"/>
  <c r="J800" i="1"/>
  <c r="AB800" i="1" s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S799" i="1"/>
  <c r="R799" i="1"/>
  <c r="Q799" i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R797" i="1"/>
  <c r="Q797" i="1"/>
  <c r="S797" i="1" s="1"/>
  <c r="O797" i="1"/>
  <c r="P797" i="1" s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S792" i="1" s="1"/>
  <c r="Q792" i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S791" i="1"/>
  <c r="R791" i="1"/>
  <c r="Q791" i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O789" i="1"/>
  <c r="P789" i="1" s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S784" i="1" s="1"/>
  <c r="Q784" i="1"/>
  <c r="P784" i="1"/>
  <c r="O784" i="1"/>
  <c r="N784" i="1"/>
  <c r="L784" i="1"/>
  <c r="K784" i="1"/>
  <c r="M784" i="1" s="1"/>
  <c r="J784" i="1"/>
  <c r="AB784" i="1" s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S783" i="1"/>
  <c r="R783" i="1"/>
  <c r="Q783" i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P778" i="1"/>
  <c r="O778" i="1"/>
  <c r="N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S777" i="1"/>
  <c r="R777" i="1"/>
  <c r="Q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S776" i="1" s="1"/>
  <c r="Q776" i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S775" i="1"/>
  <c r="R775" i="1"/>
  <c r="Q775" i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O774" i="1"/>
  <c r="N774" i="1"/>
  <c r="P774" i="1" s="1"/>
  <c r="L774" i="1"/>
  <c r="K774" i="1"/>
  <c r="M774" i="1" s="1"/>
  <c r="J774" i="1"/>
  <c r="AB774" i="1" s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P770" i="1"/>
  <c r="O770" i="1"/>
  <c r="N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S769" i="1"/>
  <c r="R769" i="1"/>
  <c r="Q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S768" i="1" s="1"/>
  <c r="Q768" i="1"/>
  <c r="P768" i="1"/>
  <c r="O768" i="1"/>
  <c r="N768" i="1"/>
  <c r="L768" i="1"/>
  <c r="K768" i="1"/>
  <c r="M768" i="1" s="1"/>
  <c r="J768" i="1"/>
  <c r="AB768" i="1" s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S767" i="1"/>
  <c r="R767" i="1"/>
  <c r="Q767" i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S760" i="1" s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S759" i="1"/>
  <c r="R759" i="1"/>
  <c r="Q759" i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S754" i="1" s="1"/>
  <c r="P754" i="1"/>
  <c r="O754" i="1"/>
  <c r="N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S753" i="1"/>
  <c r="R753" i="1"/>
  <c r="Q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S752" i="1" s="1"/>
  <c r="Q752" i="1"/>
  <c r="P752" i="1"/>
  <c r="O752" i="1"/>
  <c r="N752" i="1"/>
  <c r="L752" i="1"/>
  <c r="K752" i="1"/>
  <c r="M752" i="1" s="1"/>
  <c r="J752" i="1"/>
  <c r="AB752" i="1" s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S751" i="1"/>
  <c r="R751" i="1"/>
  <c r="Q751" i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O750" i="1"/>
  <c r="N750" i="1"/>
  <c r="P750" i="1" s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R749" i="1"/>
  <c r="Q749" i="1"/>
  <c r="S749" i="1" s="1"/>
  <c r="O749" i="1"/>
  <c r="P749" i="1" s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S744" i="1" s="1"/>
  <c r="Q744" i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S743" i="1"/>
  <c r="R743" i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R741" i="1"/>
  <c r="Q741" i="1"/>
  <c r="S741" i="1" s="1"/>
  <c r="O741" i="1"/>
  <c r="P741" i="1" s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S736" i="1" s="1"/>
  <c r="Q736" i="1"/>
  <c r="P736" i="1"/>
  <c r="O736" i="1"/>
  <c r="N736" i="1"/>
  <c r="L736" i="1"/>
  <c r="K736" i="1"/>
  <c r="M736" i="1" s="1"/>
  <c r="J736" i="1"/>
  <c r="AB736" i="1" s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S735" i="1"/>
  <c r="R735" i="1"/>
  <c r="Q735" i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O734" i="1"/>
  <c r="N734" i="1"/>
  <c r="P734" i="1" s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R733" i="1"/>
  <c r="Q733" i="1"/>
  <c r="S733" i="1" s="1"/>
  <c r="O733" i="1"/>
  <c r="P733" i="1" s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P730" i="1"/>
  <c r="O730" i="1"/>
  <c r="N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T729" i="1"/>
  <c r="V729" i="1" s="1"/>
  <c r="S729" i="1"/>
  <c r="R729" i="1"/>
  <c r="Q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S728" i="1" s="1"/>
  <c r="Q728" i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S727" i="1"/>
  <c r="R727" i="1"/>
  <c r="Q727" i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O726" i="1"/>
  <c r="N726" i="1"/>
  <c r="P726" i="1" s="1"/>
  <c r="L726" i="1"/>
  <c r="K726" i="1"/>
  <c r="M726" i="1" s="1"/>
  <c r="J726" i="1"/>
  <c r="AB726" i="1" s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P722" i="1"/>
  <c r="O722" i="1"/>
  <c r="N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S721" i="1"/>
  <c r="R721" i="1"/>
  <c r="Q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S720" i="1" s="1"/>
  <c r="Q720" i="1"/>
  <c r="P720" i="1"/>
  <c r="O720" i="1"/>
  <c r="N720" i="1"/>
  <c r="L720" i="1"/>
  <c r="K720" i="1"/>
  <c r="M720" i="1" s="1"/>
  <c r="J720" i="1"/>
  <c r="AB720" i="1" s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S719" i="1"/>
  <c r="R719" i="1"/>
  <c r="Q719" i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P714" i="1"/>
  <c r="O714" i="1"/>
  <c r="N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S713" i="1"/>
  <c r="R713" i="1"/>
  <c r="Q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S712" i="1" s="1"/>
  <c r="Q712" i="1"/>
  <c r="P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S711" i="1"/>
  <c r="R711" i="1"/>
  <c r="Q711" i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O710" i="1"/>
  <c r="N710" i="1"/>
  <c r="P710" i="1" s="1"/>
  <c r="L710" i="1"/>
  <c r="K710" i="1"/>
  <c r="M710" i="1" s="1"/>
  <c r="J710" i="1"/>
  <c r="AB710" i="1" s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P706" i="1"/>
  <c r="O706" i="1"/>
  <c r="N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S705" i="1"/>
  <c r="R705" i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S704" i="1" s="1"/>
  <c r="Q704" i="1"/>
  <c r="P704" i="1"/>
  <c r="O704" i="1"/>
  <c r="N704" i="1"/>
  <c r="L704" i="1"/>
  <c r="K704" i="1"/>
  <c r="M704" i="1" s="1"/>
  <c r="J704" i="1"/>
  <c r="AB704" i="1" s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S703" i="1"/>
  <c r="R703" i="1"/>
  <c r="Q703" i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R701" i="1"/>
  <c r="Q701" i="1"/>
  <c r="S701" i="1" s="1"/>
  <c r="O701" i="1"/>
  <c r="P701" i="1" s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P698" i="1"/>
  <c r="O698" i="1"/>
  <c r="N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S697" i="1"/>
  <c r="R697" i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S696" i="1" s="1"/>
  <c r="Q696" i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O694" i="1"/>
  <c r="N694" i="1"/>
  <c r="P694" i="1" s="1"/>
  <c r="L694" i="1"/>
  <c r="K694" i="1"/>
  <c r="M694" i="1" s="1"/>
  <c r="J694" i="1"/>
  <c r="AB694" i="1" s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R691" i="1"/>
  <c r="Q691" i="1"/>
  <c r="S691" i="1" s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R683" i="1"/>
  <c r="Q683" i="1"/>
  <c r="S683" i="1" s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P682" i="1"/>
  <c r="O682" i="1"/>
  <c r="N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S680" i="1" s="1"/>
  <c r="Q680" i="1"/>
  <c r="P680" i="1"/>
  <c r="O680" i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S679" i="1"/>
  <c r="R679" i="1"/>
  <c r="Q679" i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O678" i="1"/>
  <c r="N678" i="1"/>
  <c r="P678" i="1" s="1"/>
  <c r="L678" i="1"/>
  <c r="K678" i="1"/>
  <c r="M678" i="1" s="1"/>
  <c r="J678" i="1"/>
  <c r="AB678" i="1" s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P672" i="1"/>
  <c r="O672" i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T671" i="1"/>
  <c r="V671" i="1" s="1"/>
  <c r="S671" i="1"/>
  <c r="R671" i="1"/>
  <c r="Q671" i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AB670" i="1" s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P664" i="1"/>
  <c r="O664" i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AB662" i="1" s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R659" i="1"/>
  <c r="Q659" i="1"/>
  <c r="S659" i="1" s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P656" i="1"/>
  <c r="O656" i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S655" i="1"/>
  <c r="R655" i="1"/>
  <c r="Q655" i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AB654" i="1" s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T649" i="1"/>
  <c r="V649" i="1" s="1"/>
  <c r="R649" i="1"/>
  <c r="Q649" i="1"/>
  <c r="S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S647" i="1"/>
  <c r="R647" i="1"/>
  <c r="Q647" i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S645" i="1"/>
  <c r="R645" i="1"/>
  <c r="Q645" i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S644" i="1" s="1"/>
  <c r="Q644" i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P640" i="1"/>
  <c r="O640" i="1"/>
  <c r="N640" i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S637" i="1"/>
  <c r="R637" i="1"/>
  <c r="Q637" i="1"/>
  <c r="O637" i="1"/>
  <c r="P637" i="1" s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S636" i="1" s="1"/>
  <c r="Q636" i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P632" i="1"/>
  <c r="O632" i="1"/>
  <c r="N632" i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S631" i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S628" i="1" s="1"/>
  <c r="Q628" i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P624" i="1"/>
  <c r="O624" i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AB622" i="1" s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R619" i="1"/>
  <c r="Q619" i="1"/>
  <c r="S619" i="1" s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R611" i="1"/>
  <c r="Q611" i="1"/>
  <c r="S611" i="1" s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Q609" i="1"/>
  <c r="S609" i="1" s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T605" i="1"/>
  <c r="S605" i="1"/>
  <c r="R605" i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R601" i="1"/>
  <c r="Q601" i="1"/>
  <c r="S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S598" i="1" s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S597" i="1"/>
  <c r="R597" i="1"/>
  <c r="Q597" i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T591" i="1"/>
  <c r="V591" i="1" s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S590" i="1" s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T585" i="1"/>
  <c r="V585" i="1" s="1"/>
  <c r="R585" i="1"/>
  <c r="Q585" i="1"/>
  <c r="S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S582" i="1" s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S580" i="1" s="1"/>
  <c r="Q580" i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P568" i="1"/>
  <c r="O568" i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T567" i="1"/>
  <c r="V567" i="1" s="1"/>
  <c r="S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S566" i="1" s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R563" i="1"/>
  <c r="Q563" i="1"/>
  <c r="S563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P560" i="1"/>
  <c r="O560" i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S559" i="1"/>
  <c r="R559" i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S558" i="1" s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S556" i="1" s="1"/>
  <c r="Q556" i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S550" i="1" s="1"/>
  <c r="Q550" i="1"/>
  <c r="P550" i="1"/>
  <c r="O550" i="1"/>
  <c r="N550" i="1"/>
  <c r="L550" i="1"/>
  <c r="K550" i="1"/>
  <c r="M550" i="1" s="1"/>
  <c r="J550" i="1"/>
  <c r="AB550" i="1" s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S548" i="1" s="1"/>
  <c r="Q548" i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P544" i="1"/>
  <c r="O544" i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S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S540" i="1" s="1"/>
  <c r="Q540" i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S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S534" i="1" s="1"/>
  <c r="Q534" i="1"/>
  <c r="P534" i="1"/>
  <c r="O534" i="1"/>
  <c r="N534" i="1"/>
  <c r="L534" i="1"/>
  <c r="K534" i="1"/>
  <c r="M534" i="1" s="1"/>
  <c r="J534" i="1"/>
  <c r="AB534" i="1" s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R531" i="1"/>
  <c r="Q531" i="1"/>
  <c r="S531" i="1" s="1"/>
  <c r="O531" i="1"/>
  <c r="P531" i="1" s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S525" i="1"/>
  <c r="R525" i="1"/>
  <c r="Q525" i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O524" i="1"/>
  <c r="N524" i="1"/>
  <c r="P524" i="1" s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R523" i="1"/>
  <c r="Q523" i="1"/>
  <c r="S523" i="1" s="1"/>
  <c r="O523" i="1"/>
  <c r="P523" i="1" s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S518" i="1" s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O516" i="1"/>
  <c r="N516" i="1"/>
  <c r="P516" i="1" s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S509" i="1"/>
  <c r="R509" i="1"/>
  <c r="Q509" i="1"/>
  <c r="O509" i="1"/>
  <c r="P509" i="1" s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S508" i="1" s="1"/>
  <c r="Q508" i="1"/>
  <c r="O508" i="1"/>
  <c r="N508" i="1"/>
  <c r="P508" i="1" s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L506" i="1"/>
  <c r="M506" i="1" s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S502" i="1" s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O500" i="1"/>
  <c r="N500" i="1"/>
  <c r="P500" i="1" s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R499" i="1"/>
  <c r="Q499" i="1"/>
  <c r="S499" i="1" s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S493" i="1"/>
  <c r="R493" i="1"/>
  <c r="Q493" i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S492" i="1" s="1"/>
  <c r="Q492" i="1"/>
  <c r="O492" i="1"/>
  <c r="N492" i="1"/>
  <c r="P492" i="1" s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P488" i="1"/>
  <c r="O488" i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S486" i="1" s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S484" i="1" s="1"/>
  <c r="Q484" i="1"/>
  <c r="O484" i="1"/>
  <c r="N484" i="1"/>
  <c r="P484" i="1" s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R483" i="1"/>
  <c r="Q483" i="1"/>
  <c r="S483" i="1" s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Q481" i="1"/>
  <c r="S481" i="1" s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P480" i="1"/>
  <c r="O480" i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S476" i="1" s="1"/>
  <c r="Q476" i="1"/>
  <c r="O476" i="1"/>
  <c r="N476" i="1"/>
  <c r="P476" i="1" s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P470" i="1"/>
  <c r="O470" i="1"/>
  <c r="N470" i="1"/>
  <c r="L470" i="1"/>
  <c r="K470" i="1"/>
  <c r="M470" i="1" s="1"/>
  <c r="J470" i="1"/>
  <c r="AB470" i="1" s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21" i="1" l="1"/>
  <c r="AB47" i="1"/>
  <c r="AB57" i="1"/>
  <c r="AB69" i="1"/>
  <c r="AB85" i="1"/>
  <c r="AB270" i="1"/>
  <c r="AB272" i="1"/>
  <c r="AB277" i="1"/>
  <c r="AB279" i="1"/>
  <c r="AB286" i="1"/>
  <c r="AB288" i="1"/>
  <c r="AB293" i="1"/>
  <c r="AB295" i="1"/>
  <c r="AB302" i="1"/>
  <c r="AB304" i="1"/>
  <c r="AB309" i="1"/>
  <c r="AB311" i="1"/>
  <c r="AB318" i="1"/>
  <c r="AB320" i="1"/>
  <c r="AB325" i="1"/>
  <c r="AB327" i="1"/>
  <c r="AB334" i="1"/>
  <c r="AB336" i="1"/>
  <c r="AB341" i="1"/>
  <c r="AB343" i="1"/>
  <c r="AB350" i="1"/>
  <c r="AB352" i="1"/>
  <c r="AB357" i="1"/>
  <c r="AB359" i="1"/>
  <c r="AB366" i="1"/>
  <c r="AB368" i="1"/>
  <c r="AB373" i="1"/>
  <c r="AB375" i="1"/>
  <c r="AB382" i="1"/>
  <c r="AB384" i="1"/>
  <c r="AB389" i="1"/>
  <c r="AB391" i="1"/>
  <c r="AB398" i="1"/>
  <c r="AB400" i="1"/>
  <c r="AB405" i="1"/>
  <c r="AB407" i="1"/>
  <c r="AB414" i="1"/>
  <c r="AB416" i="1"/>
  <c r="AB421" i="1"/>
  <c r="AB423" i="1"/>
  <c r="AB430" i="1"/>
  <c r="AB432" i="1"/>
  <c r="AB437" i="1"/>
  <c r="AB439" i="1"/>
  <c r="AB446" i="1"/>
  <c r="AB448" i="1"/>
  <c r="AB453" i="1"/>
  <c r="AB455" i="1"/>
  <c r="AB462" i="1"/>
  <c r="AB464" i="1"/>
  <c r="AB478" i="1"/>
  <c r="AB494" i="1"/>
  <c r="AB510" i="1"/>
  <c r="AB526" i="1"/>
  <c r="AB542" i="1"/>
  <c r="AB558" i="1"/>
  <c r="AB582" i="1"/>
  <c r="AB598" i="1"/>
  <c r="AB614" i="1"/>
  <c r="AB630" i="1"/>
  <c r="AB642" i="1"/>
  <c r="AB9" i="1"/>
  <c r="AB61" i="1"/>
  <c r="AB4" i="1"/>
  <c r="AB10" i="1"/>
  <c r="AB12" i="1"/>
  <c r="AB18" i="1"/>
  <c r="AB24" i="1"/>
  <c r="AB26" i="1"/>
  <c r="AB32" i="1"/>
  <c r="AB36" i="1"/>
  <c r="AB46" i="1"/>
  <c r="AB52" i="1"/>
  <c r="AB60" i="1"/>
  <c r="AB62" i="1"/>
  <c r="AB76" i="1"/>
  <c r="AB78" i="1"/>
  <c r="AB86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3" i="1"/>
  <c r="AB282" i="1"/>
  <c r="AB284" i="1"/>
  <c r="AB289" i="1"/>
  <c r="AB298" i="1"/>
  <c r="AB300" i="1"/>
  <c r="AB305" i="1"/>
  <c r="AB314" i="1"/>
  <c r="AB316" i="1"/>
  <c r="AB321" i="1"/>
  <c r="AB330" i="1"/>
  <c r="AB332" i="1"/>
  <c r="AB337" i="1"/>
  <c r="AB346" i="1"/>
  <c r="AB348" i="1"/>
  <c r="AB353" i="1"/>
  <c r="AB362" i="1"/>
  <c r="AB364" i="1"/>
  <c r="AB369" i="1"/>
  <c r="AB378" i="1"/>
  <c r="AB380" i="1"/>
  <c r="AB385" i="1"/>
  <c r="AB394" i="1"/>
  <c r="AB396" i="1"/>
  <c r="AB401" i="1"/>
  <c r="AB410" i="1"/>
  <c r="AB412" i="1"/>
  <c r="AB417" i="1"/>
  <c r="AB426" i="1"/>
  <c r="AB428" i="1"/>
  <c r="AB433" i="1"/>
  <c r="AB435" i="1"/>
  <c r="AB442" i="1"/>
  <c r="AB444" i="1"/>
  <c r="AB449" i="1"/>
  <c r="AB451" i="1"/>
  <c r="AB458" i="1"/>
  <c r="AB460" i="1"/>
  <c r="AB465" i="1"/>
  <c r="AB467" i="1"/>
  <c r="AB3" i="1"/>
  <c r="AB5" i="1"/>
  <c r="AB13" i="1"/>
  <c r="AB33" i="1"/>
  <c r="AB37" i="1"/>
  <c r="AB65" i="1"/>
  <c r="AB77" i="1"/>
  <c r="AB6" i="1"/>
  <c r="AB8" i="1"/>
  <c r="AB14" i="1"/>
  <c r="AB16" i="1"/>
  <c r="AB20" i="1"/>
  <c r="AB22" i="1"/>
  <c r="AB28" i="1"/>
  <c r="AB30" i="1"/>
  <c r="AB34" i="1"/>
  <c r="AB38" i="1"/>
  <c r="AB40" i="1"/>
  <c r="AB42" i="1"/>
  <c r="AB44" i="1"/>
  <c r="AB48" i="1"/>
  <c r="AB50" i="1"/>
  <c r="AB54" i="1"/>
  <c r="AB56" i="1"/>
  <c r="AB58" i="1"/>
  <c r="AB64" i="1"/>
  <c r="AB66" i="1"/>
  <c r="AB68" i="1"/>
  <c r="AB70" i="1"/>
  <c r="AB72" i="1"/>
  <c r="AB74" i="1"/>
  <c r="AB80" i="1"/>
  <c r="AB82" i="1"/>
  <c r="AB84" i="1"/>
  <c r="AB88" i="1"/>
  <c r="AB90" i="1"/>
  <c r="AB92" i="1"/>
  <c r="AB269" i="1"/>
  <c r="AB271" i="1"/>
  <c r="AB278" i="1"/>
  <c r="AB280" i="1"/>
  <c r="AB285" i="1"/>
  <c r="AB287" i="1"/>
  <c r="AB294" i="1"/>
  <c r="AB296" i="1"/>
  <c r="AB301" i="1"/>
  <c r="AB303" i="1"/>
  <c r="AB310" i="1"/>
  <c r="AB312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7" i="1"/>
  <c r="AB399" i="1"/>
  <c r="AB406" i="1"/>
  <c r="AB408" i="1"/>
  <c r="AB413" i="1"/>
  <c r="AB415" i="1"/>
  <c r="AB422" i="1"/>
  <c r="AB424" i="1"/>
  <c r="AB429" i="1"/>
  <c r="AB431" i="1"/>
  <c r="AB438" i="1"/>
  <c r="AB440" i="1"/>
  <c r="AB445" i="1"/>
  <c r="AB447" i="1"/>
  <c r="AB463" i="1"/>
  <c r="AB486" i="1"/>
  <c r="AB502" i="1"/>
  <c r="AB518" i="1"/>
  <c r="AB566" i="1"/>
  <c r="AB574" i="1"/>
  <c r="AB590" i="1"/>
  <c r="AB606" i="1"/>
  <c r="AB676" i="1"/>
  <c r="AB686" i="1"/>
  <c r="AB692" i="1"/>
  <c r="AB702" i="1"/>
  <c r="AB718" i="1"/>
  <c r="AB766" i="1"/>
  <c r="AB814" i="1"/>
  <c r="AB53" i="1"/>
  <c r="AB73" i="1"/>
  <c r="AB450" i="1"/>
  <c r="AB459" i="1"/>
  <c r="AB466" i="1"/>
  <c r="AB468" i="1"/>
  <c r="AB476" i="1"/>
  <c r="AB638" i="1"/>
  <c r="AB652" i="1"/>
  <c r="AB688" i="1"/>
  <c r="AB696" i="1"/>
  <c r="AB712" i="1"/>
  <c r="AB728" i="1"/>
  <c r="AB744" i="1"/>
  <c r="AB760" i="1"/>
  <c r="AB776" i="1"/>
  <c r="AB792" i="1"/>
  <c r="AB808" i="1"/>
  <c r="AB824" i="1"/>
  <c r="AB848" i="1"/>
  <c r="AB912" i="1"/>
  <c r="AB944" i="1"/>
  <c r="AB976" i="1"/>
  <c r="AB471" i="1"/>
  <c r="P475" i="1"/>
  <c r="M476" i="1"/>
  <c r="AB479" i="1"/>
  <c r="P483" i="1"/>
  <c r="Z483" i="1"/>
  <c r="M484" i="1"/>
  <c r="AB484" i="1" s="1"/>
  <c r="AB487" i="1"/>
  <c r="P491" i="1"/>
  <c r="M492" i="1"/>
  <c r="AB492" i="1" s="1"/>
  <c r="AB495" i="1"/>
  <c r="Z499" i="1"/>
  <c r="AB503" i="1"/>
  <c r="P507" i="1"/>
  <c r="M508" i="1"/>
  <c r="AB508" i="1" s="1"/>
  <c r="V509" i="1"/>
  <c r="AB511" i="1"/>
  <c r="P515" i="1"/>
  <c r="M516" i="1"/>
  <c r="AB516" i="1" s="1"/>
  <c r="AB519" i="1"/>
  <c r="Z523" i="1"/>
  <c r="AB527" i="1"/>
  <c r="Z531" i="1"/>
  <c r="M532" i="1"/>
  <c r="AB532" i="1" s="1"/>
  <c r="AB535" i="1"/>
  <c r="P539" i="1"/>
  <c r="M540" i="1"/>
  <c r="AB540" i="1" s="1"/>
  <c r="AB543" i="1"/>
  <c r="P547" i="1"/>
  <c r="M548" i="1"/>
  <c r="AB548" i="1" s="1"/>
  <c r="AB551" i="1"/>
  <c r="P555" i="1"/>
  <c r="M556" i="1"/>
  <c r="AB556" i="1" s="1"/>
  <c r="AB559" i="1"/>
  <c r="P563" i="1"/>
  <c r="Z563" i="1"/>
  <c r="M564" i="1"/>
  <c r="AB567" i="1"/>
  <c r="P571" i="1"/>
  <c r="M572" i="1"/>
  <c r="AB572" i="1" s="1"/>
  <c r="AB575" i="1"/>
  <c r="P579" i="1"/>
  <c r="M580" i="1"/>
  <c r="AB580" i="1" s="1"/>
  <c r="AB583" i="1"/>
  <c r="P587" i="1"/>
  <c r="M588" i="1"/>
  <c r="AB588" i="1" s="1"/>
  <c r="AB591" i="1"/>
  <c r="P595" i="1"/>
  <c r="M596" i="1"/>
  <c r="AB596" i="1" s="1"/>
  <c r="AB599" i="1"/>
  <c r="P603" i="1"/>
  <c r="M604" i="1"/>
  <c r="AB604" i="1" s="1"/>
  <c r="V605" i="1"/>
  <c r="AB607" i="1"/>
  <c r="P611" i="1"/>
  <c r="Z611" i="1"/>
  <c r="M612" i="1"/>
  <c r="AB612" i="1" s="1"/>
  <c r="AB615" i="1"/>
  <c r="P619" i="1"/>
  <c r="Z619" i="1"/>
  <c r="M620" i="1"/>
  <c r="AB620" i="1" s="1"/>
  <c r="AB623" i="1"/>
  <c r="P627" i="1"/>
  <c r="M628" i="1"/>
  <c r="AB628" i="1" s="1"/>
  <c r="AB631" i="1"/>
  <c r="P635" i="1"/>
  <c r="M636" i="1"/>
  <c r="AB636" i="1" s="1"/>
  <c r="V637" i="1"/>
  <c r="S638" i="1"/>
  <c r="AB639" i="1"/>
  <c r="P643" i="1"/>
  <c r="M644" i="1"/>
  <c r="AB644" i="1" s="1"/>
  <c r="V645" i="1"/>
  <c r="S646" i="1"/>
  <c r="AB646" i="1" s="1"/>
  <c r="AB647" i="1"/>
  <c r="P651" i="1"/>
  <c r="M652" i="1"/>
  <c r="AB655" i="1"/>
  <c r="P659" i="1"/>
  <c r="Z659" i="1"/>
  <c r="M660" i="1"/>
  <c r="AB663" i="1"/>
  <c r="P667" i="1"/>
  <c r="M668" i="1"/>
  <c r="AB668" i="1" s="1"/>
  <c r="AB671" i="1"/>
  <c r="P675" i="1"/>
  <c r="M676" i="1"/>
  <c r="AB679" i="1"/>
  <c r="P683" i="1"/>
  <c r="Z683" i="1"/>
  <c r="M684" i="1"/>
  <c r="AB684" i="1" s="1"/>
  <c r="AB687" i="1"/>
  <c r="P691" i="1"/>
  <c r="Z691" i="1"/>
  <c r="M692" i="1"/>
  <c r="AB695" i="1"/>
  <c r="P699" i="1"/>
  <c r="M700" i="1"/>
  <c r="AB700" i="1" s="1"/>
  <c r="V701" i="1"/>
  <c r="AB703" i="1"/>
  <c r="P707" i="1"/>
  <c r="M708" i="1"/>
  <c r="AB708" i="1" s="1"/>
  <c r="V709" i="1"/>
  <c r="AB711" i="1"/>
  <c r="P715" i="1"/>
  <c r="M716" i="1"/>
  <c r="AB716" i="1" s="1"/>
  <c r="V717" i="1"/>
  <c r="AB719" i="1"/>
  <c r="P723" i="1"/>
  <c r="M724" i="1"/>
  <c r="AB724" i="1" s="1"/>
  <c r="AB727" i="1"/>
  <c r="P731" i="1"/>
  <c r="M732" i="1"/>
  <c r="AB732" i="1" s="1"/>
  <c r="V733" i="1"/>
  <c r="S734" i="1"/>
  <c r="AB734" i="1" s="1"/>
  <c r="AB735" i="1"/>
  <c r="P739" i="1"/>
  <c r="M740" i="1"/>
  <c r="AB740" i="1" s="1"/>
  <c r="V741" i="1"/>
  <c r="S742" i="1"/>
  <c r="AB742" i="1" s="1"/>
  <c r="AB743" i="1"/>
  <c r="P747" i="1"/>
  <c r="M748" i="1"/>
  <c r="AB748" i="1" s="1"/>
  <c r="V749" i="1"/>
  <c r="S750" i="1"/>
  <c r="AB750" i="1" s="1"/>
  <c r="AB751" i="1"/>
  <c r="P755" i="1"/>
  <c r="M756" i="1"/>
  <c r="AB756" i="1" s="1"/>
  <c r="V757" i="1"/>
  <c r="S758" i="1"/>
  <c r="AB758" i="1" s="1"/>
  <c r="AB759" i="1"/>
  <c r="P763" i="1"/>
  <c r="M764" i="1"/>
  <c r="AB764" i="1" s="1"/>
  <c r="AB767" i="1"/>
  <c r="P771" i="1"/>
  <c r="M772" i="1"/>
  <c r="AB772" i="1" s="1"/>
  <c r="AB775" i="1"/>
  <c r="P779" i="1"/>
  <c r="M780" i="1"/>
  <c r="AB780" i="1" s="1"/>
  <c r="V781" i="1"/>
  <c r="S782" i="1"/>
  <c r="AB782" i="1" s="1"/>
  <c r="AB783" i="1"/>
  <c r="P787" i="1"/>
  <c r="M788" i="1"/>
  <c r="AB788" i="1" s="1"/>
  <c r="V789" i="1"/>
  <c r="S790" i="1"/>
  <c r="AB790" i="1" s="1"/>
  <c r="AB791" i="1"/>
  <c r="P795" i="1"/>
  <c r="M796" i="1"/>
  <c r="AB796" i="1" s="1"/>
  <c r="V797" i="1"/>
  <c r="S798" i="1"/>
  <c r="AB798" i="1" s="1"/>
  <c r="AB799" i="1"/>
  <c r="P803" i="1"/>
  <c r="M804" i="1"/>
  <c r="AB804" i="1" s="1"/>
  <c r="V805" i="1"/>
  <c r="S806" i="1"/>
  <c r="AB806" i="1" s="1"/>
  <c r="AB807" i="1"/>
  <c r="P811" i="1"/>
  <c r="Z811" i="1"/>
  <c r="M812" i="1"/>
  <c r="AB812" i="1" s="1"/>
  <c r="AB815" i="1"/>
  <c r="P819" i="1"/>
  <c r="M820" i="1"/>
  <c r="AB820" i="1" s="1"/>
  <c r="AB823" i="1"/>
  <c r="P827" i="1"/>
  <c r="M828" i="1"/>
  <c r="AB828" i="1" s="1"/>
  <c r="V829" i="1"/>
  <c r="S830" i="1"/>
  <c r="AB830" i="1" s="1"/>
  <c r="AB831" i="1"/>
  <c r="Z833" i="1"/>
  <c r="S834" i="1"/>
  <c r="P835" i="1"/>
  <c r="M836" i="1"/>
  <c r="AB836" i="1" s="1"/>
  <c r="Z837" i="1"/>
  <c r="P839" i="1"/>
  <c r="M840" i="1"/>
  <c r="AB840" i="1" s="1"/>
  <c r="P843" i="1"/>
  <c r="M844" i="1"/>
  <c r="AB844" i="1" s="1"/>
  <c r="S846" i="1"/>
  <c r="P847" i="1"/>
  <c r="M848" i="1"/>
  <c r="Z849" i="1"/>
  <c r="S850" i="1"/>
  <c r="P851" i="1"/>
  <c r="M852" i="1"/>
  <c r="AB852" i="1" s="1"/>
  <c r="P855" i="1"/>
  <c r="M856" i="1"/>
  <c r="AB856" i="1" s="1"/>
  <c r="P859" i="1"/>
  <c r="M860" i="1"/>
  <c r="AB860" i="1" s="1"/>
  <c r="Z861" i="1"/>
  <c r="S862" i="1"/>
  <c r="P863" i="1"/>
  <c r="M864" i="1"/>
  <c r="AB864" i="1" s="1"/>
  <c r="Z865" i="1"/>
  <c r="P867" i="1"/>
  <c r="M868" i="1"/>
  <c r="AB868" i="1" s="1"/>
  <c r="P871" i="1"/>
  <c r="M872" i="1"/>
  <c r="AB872" i="1" s="1"/>
  <c r="S874" i="1"/>
  <c r="P875" i="1"/>
  <c r="M876" i="1"/>
  <c r="AB876" i="1" s="1"/>
  <c r="Z877" i="1"/>
  <c r="P879" i="1"/>
  <c r="M880" i="1"/>
  <c r="AB880" i="1" s="1"/>
  <c r="P883" i="1"/>
  <c r="M884" i="1"/>
  <c r="AB884" i="1" s="1"/>
  <c r="P887" i="1"/>
  <c r="M888" i="1"/>
  <c r="AB888" i="1" s="1"/>
  <c r="Z889" i="1"/>
  <c r="S890" i="1"/>
  <c r="P891" i="1"/>
  <c r="M892" i="1"/>
  <c r="AB892" i="1" s="1"/>
  <c r="Z893" i="1"/>
  <c r="S894" i="1"/>
  <c r="P895" i="1"/>
  <c r="M896" i="1"/>
  <c r="AB896" i="1" s="1"/>
  <c r="P899" i="1"/>
  <c r="M900" i="1"/>
  <c r="AB900" i="1" s="1"/>
  <c r="P903" i="1"/>
  <c r="M904" i="1"/>
  <c r="AB904" i="1" s="1"/>
  <c r="Z905" i="1"/>
  <c r="S906" i="1"/>
  <c r="P907" i="1"/>
  <c r="M908" i="1"/>
  <c r="AB908" i="1" s="1"/>
  <c r="S910" i="1"/>
  <c r="P911" i="1"/>
  <c r="M912" i="1"/>
  <c r="Z913" i="1"/>
  <c r="S914" i="1"/>
  <c r="P915" i="1"/>
  <c r="M916" i="1"/>
  <c r="AB916" i="1" s="1"/>
  <c r="P919" i="1"/>
  <c r="M920" i="1"/>
  <c r="AB920" i="1" s="1"/>
  <c r="Z921" i="1"/>
  <c r="S922" i="1"/>
  <c r="P923" i="1"/>
  <c r="M924" i="1"/>
  <c r="AB924" i="1" s="1"/>
  <c r="Z925" i="1"/>
  <c r="S926" i="1"/>
  <c r="P927" i="1"/>
  <c r="M928" i="1"/>
  <c r="AB928" i="1" s="1"/>
  <c r="Z929" i="1"/>
  <c r="S930" i="1"/>
  <c r="P931" i="1"/>
  <c r="M932" i="1"/>
  <c r="AB932" i="1" s="1"/>
  <c r="Z933" i="1"/>
  <c r="S934" i="1"/>
  <c r="P935" i="1"/>
  <c r="M936" i="1"/>
  <c r="AB936" i="1" s="1"/>
  <c r="Z937" i="1"/>
  <c r="S938" i="1"/>
  <c r="P939" i="1"/>
  <c r="M940" i="1"/>
  <c r="AB940" i="1" s="1"/>
  <c r="Z941" i="1"/>
  <c r="S942" i="1"/>
  <c r="P943" i="1"/>
  <c r="M944" i="1"/>
  <c r="Z945" i="1"/>
  <c r="S946" i="1"/>
  <c r="P947" i="1"/>
  <c r="M948" i="1"/>
  <c r="AB948" i="1" s="1"/>
  <c r="P951" i="1"/>
  <c r="M952" i="1"/>
  <c r="AB952" i="1" s="1"/>
  <c r="P955" i="1"/>
  <c r="M956" i="1"/>
  <c r="AB956" i="1" s="1"/>
  <c r="Z957" i="1"/>
  <c r="S958" i="1"/>
  <c r="P959" i="1"/>
  <c r="M960" i="1"/>
  <c r="AB960" i="1" s="1"/>
  <c r="Z961" i="1"/>
  <c r="P963" i="1"/>
  <c r="M964" i="1"/>
  <c r="AB964" i="1" s="1"/>
  <c r="Z965" i="1"/>
  <c r="P967" i="1"/>
  <c r="M968" i="1"/>
  <c r="AB968" i="1" s="1"/>
  <c r="Z969" i="1"/>
  <c r="S970" i="1"/>
  <c r="P971" i="1"/>
  <c r="M972" i="1"/>
  <c r="AB972" i="1" s="1"/>
  <c r="P975" i="1"/>
  <c r="M976" i="1"/>
  <c r="Z977" i="1"/>
  <c r="P979" i="1"/>
  <c r="M980" i="1"/>
  <c r="AB980" i="1" s="1"/>
  <c r="P983" i="1"/>
  <c r="M984" i="1"/>
  <c r="AB984" i="1" s="1"/>
  <c r="Z985" i="1"/>
  <c r="S986" i="1"/>
  <c r="P987" i="1"/>
  <c r="M988" i="1"/>
  <c r="AB988" i="1" s="1"/>
  <c r="Z989" i="1"/>
  <c r="S990" i="1"/>
  <c r="AB990" i="1" s="1"/>
  <c r="P991" i="1"/>
  <c r="M992" i="1"/>
  <c r="AB992" i="1" s="1"/>
  <c r="Z993" i="1"/>
  <c r="S994" i="1"/>
  <c r="P995" i="1"/>
  <c r="M996" i="1"/>
  <c r="AB996" i="1" s="1"/>
  <c r="Z997" i="1"/>
  <c r="S998" i="1"/>
  <c r="AB998" i="1" s="1"/>
  <c r="P999" i="1"/>
  <c r="M1000" i="1"/>
  <c r="AB1000" i="1" s="1"/>
  <c r="Z1001" i="1"/>
  <c r="S1002" i="1"/>
  <c r="P1003" i="1"/>
  <c r="M1004" i="1"/>
  <c r="AB1004" i="1" s="1"/>
  <c r="Z1005" i="1"/>
  <c r="S1006" i="1"/>
  <c r="AB1006" i="1" s="1"/>
  <c r="P1007" i="1"/>
  <c r="M1008" i="1"/>
  <c r="AB1008" i="1" s="1"/>
  <c r="Z1009" i="1"/>
  <c r="S1010" i="1"/>
  <c r="P1011" i="1"/>
  <c r="M1012" i="1"/>
  <c r="AB1012" i="1" s="1"/>
  <c r="Z1013" i="1"/>
  <c r="S1014" i="1"/>
  <c r="AB1014" i="1" s="1"/>
  <c r="P1015" i="1"/>
  <c r="M1016" i="1"/>
  <c r="AB1016" i="1" s="1"/>
  <c r="Z1017" i="1"/>
  <c r="S1018" i="1"/>
  <c r="P1019" i="1"/>
  <c r="M1020" i="1"/>
  <c r="AB1020" i="1" s="1"/>
  <c r="Z1021" i="1"/>
  <c r="S1022" i="1"/>
  <c r="AB1022" i="1" s="1"/>
  <c r="P1023" i="1"/>
  <c r="M1024" i="1"/>
  <c r="AB1024" i="1" s="1"/>
  <c r="Z1025" i="1"/>
  <c r="S1026" i="1"/>
  <c r="P1027" i="1"/>
  <c r="M1028" i="1"/>
  <c r="AB1028" i="1" s="1"/>
  <c r="Z1029" i="1"/>
  <c r="S1030" i="1"/>
  <c r="AB1030" i="1" s="1"/>
  <c r="P1031" i="1"/>
  <c r="M1032" i="1"/>
  <c r="AB1032" i="1" s="1"/>
  <c r="Z1033" i="1"/>
  <c r="S1034" i="1"/>
  <c r="P1035" i="1"/>
  <c r="M1036" i="1"/>
  <c r="AB1036" i="1" s="1"/>
  <c r="Z1037" i="1"/>
  <c r="S1038" i="1"/>
  <c r="AB1038" i="1" s="1"/>
  <c r="P1039" i="1"/>
  <c r="M1040" i="1"/>
  <c r="AB1040" i="1" s="1"/>
  <c r="Z1041" i="1"/>
  <c r="S1042" i="1"/>
  <c r="P1043" i="1"/>
  <c r="M1044" i="1"/>
  <c r="AB1044" i="1" s="1"/>
  <c r="Z1045" i="1"/>
  <c r="S1046" i="1"/>
  <c r="AB1046" i="1" s="1"/>
  <c r="P1047" i="1"/>
  <c r="AB1050" i="1"/>
  <c r="AB1052" i="1"/>
  <c r="AB1057" i="1"/>
  <c r="AB1059" i="1"/>
  <c r="AB1066" i="1"/>
  <c r="AB1068" i="1"/>
  <c r="AB1073" i="1"/>
  <c r="AB1075" i="1"/>
  <c r="AB1082" i="1"/>
  <c r="AB1084" i="1"/>
  <c r="AB1089" i="1"/>
  <c r="AB1091" i="1"/>
  <c r="AB1099" i="1"/>
  <c r="AB1101" i="1"/>
  <c r="AB1133" i="1"/>
  <c r="AB469" i="1"/>
  <c r="P473" i="1"/>
  <c r="M474" i="1"/>
  <c r="AB474" i="1" s="1"/>
  <c r="AB477" i="1"/>
  <c r="P481" i="1"/>
  <c r="Z481" i="1"/>
  <c r="M482" i="1"/>
  <c r="AB482" i="1" s="1"/>
  <c r="V483" i="1"/>
  <c r="AB483" i="1" s="1"/>
  <c r="AB485" i="1"/>
  <c r="P489" i="1"/>
  <c r="M490" i="1"/>
  <c r="AB490" i="1" s="1"/>
  <c r="AB493" i="1"/>
  <c r="P497" i="1"/>
  <c r="M498" i="1"/>
  <c r="AB498" i="1" s="1"/>
  <c r="V499" i="1"/>
  <c r="S500" i="1"/>
  <c r="AB500" i="1" s="1"/>
  <c r="AB501" i="1"/>
  <c r="P505" i="1"/>
  <c r="Z505" i="1"/>
  <c r="AB509" i="1"/>
  <c r="P513" i="1"/>
  <c r="M514" i="1"/>
  <c r="AB514" i="1" s="1"/>
  <c r="S516" i="1"/>
  <c r="AB517" i="1"/>
  <c r="P521" i="1"/>
  <c r="M522" i="1"/>
  <c r="AB522" i="1" s="1"/>
  <c r="V523" i="1"/>
  <c r="S524" i="1"/>
  <c r="AB524" i="1" s="1"/>
  <c r="AB525" i="1"/>
  <c r="P529" i="1"/>
  <c r="M530" i="1"/>
  <c r="AB530" i="1" s="1"/>
  <c r="V531" i="1"/>
  <c r="AB531" i="1" s="1"/>
  <c r="AB533" i="1"/>
  <c r="P537" i="1"/>
  <c r="M538" i="1"/>
  <c r="AB538" i="1" s="1"/>
  <c r="AB541" i="1"/>
  <c r="P545" i="1"/>
  <c r="M546" i="1"/>
  <c r="AB546" i="1" s="1"/>
  <c r="AB549" i="1"/>
  <c r="P553" i="1"/>
  <c r="AB553" i="1" s="1"/>
  <c r="M554" i="1"/>
  <c r="AB554" i="1" s="1"/>
  <c r="AB557" i="1"/>
  <c r="P561" i="1"/>
  <c r="Z561" i="1"/>
  <c r="M562" i="1"/>
  <c r="AB562" i="1" s="1"/>
  <c r="V563" i="1"/>
  <c r="AB563" i="1" s="1"/>
  <c r="S564" i="1"/>
  <c r="AB564" i="1" s="1"/>
  <c r="AB565" i="1"/>
  <c r="P569" i="1"/>
  <c r="M570" i="1"/>
  <c r="AB570" i="1" s="1"/>
  <c r="AB573" i="1"/>
  <c r="P577" i="1"/>
  <c r="M578" i="1"/>
  <c r="AB578" i="1" s="1"/>
  <c r="AB581" i="1"/>
  <c r="P585" i="1"/>
  <c r="M586" i="1"/>
  <c r="AB586" i="1" s="1"/>
  <c r="AB589" i="1"/>
  <c r="P593" i="1"/>
  <c r="M594" i="1"/>
  <c r="AB594" i="1" s="1"/>
  <c r="AB597" i="1"/>
  <c r="P601" i="1"/>
  <c r="Z601" i="1"/>
  <c r="AB601" i="1" s="1"/>
  <c r="M602" i="1"/>
  <c r="AB602" i="1" s="1"/>
  <c r="AB605" i="1"/>
  <c r="P609" i="1"/>
  <c r="Z609" i="1"/>
  <c r="M610" i="1"/>
  <c r="AB610" i="1" s="1"/>
  <c r="V611" i="1"/>
  <c r="AB611" i="1" s="1"/>
  <c r="S612" i="1"/>
  <c r="AB613" i="1"/>
  <c r="P617" i="1"/>
  <c r="M618" i="1"/>
  <c r="AB618" i="1" s="1"/>
  <c r="V619" i="1"/>
  <c r="AB621" i="1"/>
  <c r="P625" i="1"/>
  <c r="Z625" i="1"/>
  <c r="M626" i="1"/>
  <c r="AB626" i="1" s="1"/>
  <c r="AB629" i="1"/>
  <c r="P633" i="1"/>
  <c r="Z633" i="1"/>
  <c r="AB633" i="1" s="1"/>
  <c r="M634" i="1"/>
  <c r="AB634" i="1" s="1"/>
  <c r="AB637" i="1"/>
  <c r="Z641" i="1"/>
  <c r="AB645" i="1"/>
  <c r="P649" i="1"/>
  <c r="M650" i="1"/>
  <c r="AB650" i="1" s="1"/>
  <c r="AB653" i="1"/>
  <c r="P657" i="1"/>
  <c r="M658" i="1"/>
  <c r="AB658" i="1" s="1"/>
  <c r="V659" i="1"/>
  <c r="AB659" i="1" s="1"/>
  <c r="S660" i="1"/>
  <c r="AB660" i="1" s="1"/>
  <c r="AB661" i="1"/>
  <c r="P665" i="1"/>
  <c r="M666" i="1"/>
  <c r="AB666" i="1" s="1"/>
  <c r="AB669" i="1"/>
  <c r="P673" i="1"/>
  <c r="M674" i="1"/>
  <c r="AB674" i="1" s="1"/>
  <c r="AB677" i="1"/>
  <c r="P681" i="1"/>
  <c r="M682" i="1"/>
  <c r="AB682" i="1" s="1"/>
  <c r="V683" i="1"/>
  <c r="AB685" i="1"/>
  <c r="P689" i="1"/>
  <c r="M690" i="1"/>
  <c r="AB690" i="1" s="1"/>
  <c r="V691" i="1"/>
  <c r="AB693" i="1"/>
  <c r="P697" i="1"/>
  <c r="M698" i="1"/>
  <c r="AB698" i="1" s="1"/>
  <c r="AB701" i="1"/>
  <c r="P705" i="1"/>
  <c r="M706" i="1"/>
  <c r="AB706" i="1" s="1"/>
  <c r="AB709" i="1"/>
  <c r="P713" i="1"/>
  <c r="M714" i="1"/>
  <c r="AB714" i="1" s="1"/>
  <c r="AB717" i="1"/>
  <c r="P721" i="1"/>
  <c r="Z721" i="1"/>
  <c r="M722" i="1"/>
  <c r="AB722" i="1" s="1"/>
  <c r="AB725" i="1"/>
  <c r="P729" i="1"/>
  <c r="AB729" i="1" s="1"/>
  <c r="M730" i="1"/>
  <c r="AB730" i="1" s="1"/>
  <c r="AB733" i="1"/>
  <c r="Z737" i="1"/>
  <c r="AB741" i="1"/>
  <c r="Z745" i="1"/>
  <c r="AB749" i="1"/>
  <c r="P753" i="1"/>
  <c r="Z753" i="1"/>
  <c r="M754" i="1"/>
  <c r="AB754" i="1" s="1"/>
  <c r="AB757" i="1"/>
  <c r="Z761" i="1"/>
  <c r="AB765" i="1"/>
  <c r="P769" i="1"/>
  <c r="M770" i="1"/>
  <c r="AB770" i="1" s="1"/>
  <c r="AB773" i="1"/>
  <c r="P777" i="1"/>
  <c r="AB777" i="1" s="1"/>
  <c r="Z777" i="1"/>
  <c r="M778" i="1"/>
  <c r="AB778" i="1" s="1"/>
  <c r="AB781" i="1"/>
  <c r="Z785" i="1"/>
  <c r="AB789" i="1"/>
  <c r="Z793" i="1"/>
  <c r="AB793" i="1" s="1"/>
  <c r="AB797" i="1"/>
  <c r="P801" i="1"/>
  <c r="Z801" i="1"/>
  <c r="AB805" i="1"/>
  <c r="P809" i="1"/>
  <c r="M810" i="1"/>
  <c r="AB810" i="1" s="1"/>
  <c r="V811" i="1"/>
  <c r="AB813" i="1"/>
  <c r="P817" i="1"/>
  <c r="M818" i="1"/>
  <c r="AB818" i="1" s="1"/>
  <c r="AB821" i="1"/>
  <c r="P825" i="1"/>
  <c r="AB825" i="1" s="1"/>
  <c r="Z825" i="1"/>
  <c r="M826" i="1"/>
  <c r="AB826" i="1" s="1"/>
  <c r="AB829" i="1"/>
  <c r="V833" i="1"/>
  <c r="AB834" i="1"/>
  <c r="V837" i="1"/>
  <c r="AB838" i="1"/>
  <c r="AB842" i="1"/>
  <c r="V845" i="1"/>
  <c r="AB846" i="1"/>
  <c r="V849" i="1"/>
  <c r="AB850" i="1"/>
  <c r="AB854" i="1"/>
  <c r="AB858" i="1"/>
  <c r="V861" i="1"/>
  <c r="AB862" i="1"/>
  <c r="V865" i="1"/>
  <c r="AB866" i="1"/>
  <c r="AB870" i="1"/>
  <c r="AB874" i="1"/>
  <c r="V877" i="1"/>
  <c r="AB878" i="1"/>
  <c r="AB882" i="1"/>
  <c r="AB886" i="1"/>
  <c r="V889" i="1"/>
  <c r="AB890" i="1"/>
  <c r="V893" i="1"/>
  <c r="AB894" i="1"/>
  <c r="AB898" i="1"/>
  <c r="AB902" i="1"/>
  <c r="V905" i="1"/>
  <c r="AB906" i="1"/>
  <c r="AB910" i="1"/>
  <c r="V913" i="1"/>
  <c r="AB914" i="1"/>
  <c r="AB918" i="1"/>
  <c r="V921" i="1"/>
  <c r="AB922" i="1"/>
  <c r="V925" i="1"/>
  <c r="AB926" i="1"/>
  <c r="AB930" i="1"/>
  <c r="AB934" i="1"/>
  <c r="AB938" i="1"/>
  <c r="AB942" i="1"/>
  <c r="AB946" i="1"/>
  <c r="AB958" i="1"/>
  <c r="AB970" i="1"/>
  <c r="AB986" i="1"/>
  <c r="AB994" i="1"/>
  <c r="AB1002" i="1"/>
  <c r="AB1010" i="1"/>
  <c r="AB1018" i="1"/>
  <c r="AB1026" i="1"/>
  <c r="AB1034" i="1"/>
  <c r="AB1042" i="1"/>
  <c r="AB475" i="1"/>
  <c r="AB491" i="1"/>
  <c r="AB499" i="1"/>
  <c r="AB507" i="1"/>
  <c r="AB515" i="1"/>
  <c r="AB523" i="1"/>
  <c r="AB539" i="1"/>
  <c r="AB547" i="1"/>
  <c r="AB555" i="1"/>
  <c r="AB571" i="1"/>
  <c r="AB579" i="1"/>
  <c r="AB587" i="1"/>
  <c r="AB595" i="1"/>
  <c r="AB603" i="1"/>
  <c r="AB619" i="1"/>
  <c r="AB627" i="1"/>
  <c r="AB635" i="1"/>
  <c r="AB643" i="1"/>
  <c r="AB651" i="1"/>
  <c r="AB667" i="1"/>
  <c r="AB675" i="1"/>
  <c r="AB683" i="1"/>
  <c r="AB691" i="1"/>
  <c r="AB699" i="1"/>
  <c r="AB707" i="1"/>
  <c r="AB715" i="1"/>
  <c r="AB723" i="1"/>
  <c r="AB731" i="1"/>
  <c r="AB739" i="1"/>
  <c r="AB747" i="1"/>
  <c r="AB755" i="1"/>
  <c r="AB763" i="1"/>
  <c r="AB771" i="1"/>
  <c r="AB779" i="1"/>
  <c r="AB787" i="1"/>
  <c r="AB795" i="1"/>
  <c r="AB803" i="1"/>
  <c r="AB811" i="1"/>
  <c r="AB819" i="1"/>
  <c r="AB827" i="1"/>
  <c r="AB1049" i="1"/>
  <c r="AB1051" i="1"/>
  <c r="AB1058" i="1"/>
  <c r="AB1060" i="1"/>
  <c r="AB1065" i="1"/>
  <c r="AB1067" i="1"/>
  <c r="AB1074" i="1"/>
  <c r="AB1076" i="1"/>
  <c r="AB1081" i="1"/>
  <c r="AB1083" i="1"/>
  <c r="AB1090" i="1"/>
  <c r="AB1092" i="1"/>
  <c r="AB1097" i="1"/>
  <c r="AB1105" i="1"/>
  <c r="AB1107" i="1"/>
  <c r="AB1131" i="1"/>
  <c r="AB1139" i="1"/>
  <c r="AB1141" i="1"/>
  <c r="AB473" i="1"/>
  <c r="AB481" i="1"/>
  <c r="AB489" i="1"/>
  <c r="AB497" i="1"/>
  <c r="AB505" i="1"/>
  <c r="AB513" i="1"/>
  <c r="AB521" i="1"/>
  <c r="AB529" i="1"/>
  <c r="AB537" i="1"/>
  <c r="AB545" i="1"/>
  <c r="AB561" i="1"/>
  <c r="AB569" i="1"/>
  <c r="AB577" i="1"/>
  <c r="AB585" i="1"/>
  <c r="AB593" i="1"/>
  <c r="AB609" i="1"/>
  <c r="AB617" i="1"/>
  <c r="AB625" i="1"/>
  <c r="AB641" i="1"/>
  <c r="AB649" i="1"/>
  <c r="AB657" i="1"/>
  <c r="AB665" i="1"/>
  <c r="AB673" i="1"/>
  <c r="AB681" i="1"/>
  <c r="AB689" i="1"/>
  <c r="AB697" i="1"/>
  <c r="AB705" i="1"/>
  <c r="AB713" i="1"/>
  <c r="AB721" i="1"/>
  <c r="AB737" i="1"/>
  <c r="AB745" i="1"/>
  <c r="AB753" i="1"/>
  <c r="AB761" i="1"/>
  <c r="AB769" i="1"/>
  <c r="AB785" i="1"/>
  <c r="AB801" i="1"/>
  <c r="AB809" i="1"/>
  <c r="AB817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54" i="1"/>
  <c r="AB1056" i="1"/>
  <c r="AB1061" i="1"/>
  <c r="AB1063" i="1"/>
  <c r="AB1070" i="1"/>
  <c r="AB1072" i="1"/>
  <c r="AB1077" i="1"/>
  <c r="AB1079" i="1"/>
  <c r="AB1086" i="1"/>
  <c r="AB1088" i="1"/>
  <c r="AB1093" i="1"/>
  <c r="AB1095" i="1"/>
  <c r="AB1121" i="1"/>
  <c r="AB1123" i="1"/>
  <c r="AB1098" i="1"/>
  <c r="AB1114" i="1"/>
  <c r="AB1130" i="1"/>
  <c r="Z1100" i="1"/>
  <c r="AB1100" i="1" s="1"/>
  <c r="M1103" i="1"/>
  <c r="AB1103" i="1" s="1"/>
  <c r="S1105" i="1"/>
  <c r="P1110" i="1"/>
  <c r="V1112" i="1"/>
  <c r="AB1112" i="1" s="1"/>
  <c r="Z1116" i="1"/>
  <c r="AB1116" i="1" s="1"/>
  <c r="M1119" i="1"/>
  <c r="AB1119" i="1" s="1"/>
  <c r="S1121" i="1"/>
  <c r="P1126" i="1"/>
  <c r="V1128" i="1"/>
  <c r="AB1128" i="1" s="1"/>
  <c r="Z1132" i="1"/>
  <c r="AB1132" i="1" s="1"/>
  <c r="M1135" i="1"/>
  <c r="AB1135" i="1" s="1"/>
  <c r="S1137" i="1"/>
  <c r="AB1137" i="1" s="1"/>
  <c r="P1142" i="1"/>
  <c r="V1144" i="1"/>
  <c r="AB1144" i="1" s="1"/>
  <c r="P1150" i="1"/>
  <c r="AB1150" i="1" s="1"/>
  <c r="V1152" i="1"/>
  <c r="AB1152" i="1" s="1"/>
  <c r="P1158" i="1"/>
  <c r="AB1158" i="1" s="1"/>
  <c r="V1160" i="1"/>
  <c r="AB1160" i="1" s="1"/>
  <c r="P1166" i="1"/>
  <c r="AB1166" i="1" s="1"/>
  <c r="V1168" i="1"/>
  <c r="AB1168" i="1" s="1"/>
  <c r="P1174" i="1"/>
  <c r="AB1174" i="1" s="1"/>
  <c r="V1176" i="1"/>
  <c r="AB1176" i="1" s="1"/>
  <c r="P1182" i="1"/>
  <c r="AB1182" i="1" s="1"/>
  <c r="V1184" i="1"/>
  <c r="AB1184" i="1" s="1"/>
  <c r="P1190" i="1"/>
  <c r="AB1190" i="1" s="1"/>
  <c r="V1192" i="1"/>
  <c r="AB1192" i="1" s="1"/>
  <c r="AB1195" i="1"/>
  <c r="AB1293" i="1"/>
  <c r="AB1295" i="1"/>
  <c r="AB1300" i="1"/>
  <c r="AB1302" i="1"/>
  <c r="AB1309" i="1"/>
  <c r="AB1311" i="1"/>
  <c r="AB1316" i="1"/>
  <c r="AB1318" i="1"/>
  <c r="AB1325" i="1"/>
  <c r="AB1327" i="1"/>
  <c r="AB1332" i="1"/>
  <c r="AB1334" i="1"/>
  <c r="AB1341" i="1"/>
  <c r="AB1343" i="1"/>
  <c r="AB1348" i="1"/>
  <c r="AB1350" i="1"/>
  <c r="AB1357" i="1"/>
  <c r="AB1359" i="1"/>
  <c r="AB1364" i="1"/>
  <c r="AB1366" i="1"/>
  <c r="AB1373" i="1"/>
  <c r="AB1375" i="1"/>
  <c r="AB1380" i="1"/>
  <c r="AB1382" i="1"/>
  <c r="AB1389" i="1"/>
  <c r="AB1391" i="1"/>
  <c r="AB1396" i="1"/>
  <c r="AB1398" i="1"/>
  <c r="AB1405" i="1"/>
  <c r="AB1407" i="1"/>
  <c r="AB1412" i="1"/>
  <c r="AB1414" i="1"/>
  <c r="AB1421" i="1"/>
  <c r="AB1423" i="1"/>
  <c r="AB1428" i="1"/>
  <c r="AB1430" i="1"/>
  <c r="AB1437" i="1"/>
  <c r="AB1439" i="1"/>
  <c r="AB1444" i="1"/>
  <c r="AB1446" i="1"/>
  <c r="AB1453" i="1"/>
  <c r="AB1455" i="1"/>
  <c r="AB1460" i="1"/>
  <c r="AB1462" i="1"/>
  <c r="AB1469" i="1"/>
  <c r="AB1471" i="1"/>
  <c r="AB1476" i="1"/>
  <c r="AB1478" i="1"/>
  <c r="AB1485" i="1"/>
  <c r="AB1487" i="1"/>
  <c r="AB1492" i="1"/>
  <c r="AB1494" i="1"/>
  <c r="AB1501" i="1"/>
  <c r="AB1503" i="1"/>
  <c r="AB1508" i="1"/>
  <c r="AB1510" i="1"/>
  <c r="AB1517" i="1"/>
  <c r="AB1519" i="1"/>
  <c r="AB1524" i="1"/>
  <c r="AB1526" i="1"/>
  <c r="AB1533" i="1"/>
  <c r="AB1535" i="1"/>
  <c r="AB1540" i="1"/>
  <c r="AB1542" i="1"/>
  <c r="AB1549" i="1"/>
  <c r="AB1551" i="1"/>
  <c r="AB1556" i="1"/>
  <c r="AB1558" i="1"/>
  <c r="AB1565" i="1"/>
  <c r="AB1567" i="1"/>
  <c r="AB1572" i="1"/>
  <c r="AB1574" i="1"/>
  <c r="AB1581" i="1"/>
  <c r="AB1583" i="1"/>
  <c r="AB1588" i="1"/>
  <c r="AB1590" i="1"/>
  <c r="AB1597" i="1"/>
  <c r="AB1599" i="1"/>
  <c r="AB1604" i="1"/>
  <c r="AB1606" i="1"/>
  <c r="AB1613" i="1"/>
  <c r="AB1615" i="1"/>
  <c r="AB1620" i="1"/>
  <c r="AB1622" i="1"/>
  <c r="AB1629" i="1"/>
  <c r="AB1631" i="1"/>
  <c r="AB1636" i="1"/>
  <c r="AB1638" i="1"/>
  <c r="AB1645" i="1"/>
  <c r="AB1647" i="1"/>
  <c r="AB1652" i="1"/>
  <c r="AB1654" i="1"/>
  <c r="AB1661" i="1"/>
  <c r="AB1663" i="1"/>
  <c r="AB1668" i="1"/>
  <c r="AB1670" i="1"/>
  <c r="AB1677" i="1"/>
  <c r="AB1679" i="1"/>
  <c r="AB1684" i="1"/>
  <c r="AB1686" i="1"/>
  <c r="AB1693" i="1"/>
  <c r="AB1695" i="1"/>
  <c r="AB1700" i="1"/>
  <c r="AB1702" i="1"/>
  <c r="AB1709" i="1"/>
  <c r="AB1711" i="1"/>
  <c r="AB1716" i="1"/>
  <c r="AB1718" i="1"/>
  <c r="AB1725" i="1"/>
  <c r="AB1727" i="1"/>
  <c r="AB1732" i="1"/>
  <c r="AB1734" i="1"/>
  <c r="AB1741" i="1"/>
  <c r="AB1743" i="1"/>
  <c r="AB1748" i="1"/>
  <c r="AB1750" i="1"/>
  <c r="AB1757" i="1"/>
  <c r="AB1759" i="1"/>
  <c r="AB1764" i="1"/>
  <c r="AB1766" i="1"/>
  <c r="AB1773" i="1"/>
  <c r="AB1775" i="1"/>
  <c r="AB1780" i="1"/>
  <c r="AB1782" i="1"/>
  <c r="AB1789" i="1"/>
  <c r="AB1791" i="1"/>
  <c r="AB1796" i="1"/>
  <c r="AB1798" i="1"/>
  <c r="AB1820" i="1"/>
  <c r="AB1836" i="1"/>
  <c r="AB1852" i="1"/>
  <c r="AB1868" i="1"/>
  <c r="AB1106" i="1"/>
  <c r="AB1122" i="1"/>
  <c r="AB1138" i="1"/>
  <c r="AB1145" i="1"/>
  <c r="AB1153" i="1"/>
  <c r="AB1161" i="1"/>
  <c r="AB1169" i="1"/>
  <c r="AB1177" i="1"/>
  <c r="AB1185" i="1"/>
  <c r="AB1193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6" i="1"/>
  <c r="AB1305" i="1"/>
  <c r="AB1307" i="1"/>
  <c r="AB1312" i="1"/>
  <c r="AB1321" i="1"/>
  <c r="AB1323" i="1"/>
  <c r="AB1328" i="1"/>
  <c r="AB1337" i="1"/>
  <c r="AB1339" i="1"/>
  <c r="AB1344" i="1"/>
  <c r="AB1353" i="1"/>
  <c r="AB1355" i="1"/>
  <c r="AB1360" i="1"/>
  <c r="AB1369" i="1"/>
  <c r="AB1371" i="1"/>
  <c r="AB1376" i="1"/>
  <c r="AB1385" i="1"/>
  <c r="AB1387" i="1"/>
  <c r="AB1392" i="1"/>
  <c r="AB1401" i="1"/>
  <c r="AB1403" i="1"/>
  <c r="AB1408" i="1"/>
  <c r="AB1417" i="1"/>
  <c r="AB1419" i="1"/>
  <c r="AB1424" i="1"/>
  <c r="AB1433" i="1"/>
  <c r="AB1435" i="1"/>
  <c r="AB1440" i="1"/>
  <c r="AB1449" i="1"/>
  <c r="AB1451" i="1"/>
  <c r="AB1456" i="1"/>
  <c r="AB1465" i="1"/>
  <c r="AB1467" i="1"/>
  <c r="AB1472" i="1"/>
  <c r="AB1481" i="1"/>
  <c r="AB1483" i="1"/>
  <c r="AB1488" i="1"/>
  <c r="AB1497" i="1"/>
  <c r="AB1499" i="1"/>
  <c r="AB1504" i="1"/>
  <c r="AB1513" i="1"/>
  <c r="AB1515" i="1"/>
  <c r="AB1520" i="1"/>
  <c r="AB1529" i="1"/>
  <c r="AB1531" i="1"/>
  <c r="AB1536" i="1"/>
  <c r="AB1545" i="1"/>
  <c r="AB1547" i="1"/>
  <c r="AB1552" i="1"/>
  <c r="AB1561" i="1"/>
  <c r="AB1563" i="1"/>
  <c r="AB1568" i="1"/>
  <c r="AB1577" i="1"/>
  <c r="AB1579" i="1"/>
  <c r="AB1584" i="1"/>
  <c r="AB1593" i="1"/>
  <c r="AB1595" i="1"/>
  <c r="AB1600" i="1"/>
  <c r="AB1609" i="1"/>
  <c r="AB1611" i="1"/>
  <c r="AB1616" i="1"/>
  <c r="AB1625" i="1"/>
  <c r="AB1627" i="1"/>
  <c r="AB1632" i="1"/>
  <c r="AB1641" i="1"/>
  <c r="AB1643" i="1"/>
  <c r="AB1648" i="1"/>
  <c r="AB1657" i="1"/>
  <c r="AB1659" i="1"/>
  <c r="AB1664" i="1"/>
  <c r="AB1673" i="1"/>
  <c r="AB1675" i="1"/>
  <c r="AB1680" i="1"/>
  <c r="AB1689" i="1"/>
  <c r="AB1691" i="1"/>
  <c r="AB1696" i="1"/>
  <c r="AB1705" i="1"/>
  <c r="AB1707" i="1"/>
  <c r="AB1712" i="1"/>
  <c r="AB1721" i="1"/>
  <c r="AB1723" i="1"/>
  <c r="AB1728" i="1"/>
  <c r="AB1737" i="1"/>
  <c r="AB1739" i="1"/>
  <c r="AB1744" i="1"/>
  <c r="AB1753" i="1"/>
  <c r="AB1755" i="1"/>
  <c r="AB1760" i="1"/>
  <c r="AB1769" i="1"/>
  <c r="AB1771" i="1"/>
  <c r="AB1776" i="1"/>
  <c r="AB1785" i="1"/>
  <c r="AB1787" i="1"/>
  <c r="AB1792" i="1"/>
  <c r="AB1801" i="1"/>
  <c r="AB1803" i="1"/>
  <c r="AB1866" i="1"/>
  <c r="AB1870" i="1"/>
  <c r="P1102" i="1"/>
  <c r="AB1102" i="1" s="1"/>
  <c r="V1104" i="1"/>
  <c r="AB1104" i="1" s="1"/>
  <c r="Z1108" i="1"/>
  <c r="AB1108" i="1" s="1"/>
  <c r="AB1110" i="1"/>
  <c r="M1111" i="1"/>
  <c r="AB1111" i="1" s="1"/>
  <c r="S1113" i="1"/>
  <c r="AB1113" i="1" s="1"/>
  <c r="P1118" i="1"/>
  <c r="AB1118" i="1" s="1"/>
  <c r="V1120" i="1"/>
  <c r="AB1120" i="1" s="1"/>
  <c r="Z1124" i="1"/>
  <c r="AB1124" i="1" s="1"/>
  <c r="AB1126" i="1"/>
  <c r="M1127" i="1"/>
  <c r="AB1127" i="1" s="1"/>
  <c r="S1129" i="1"/>
  <c r="AB1129" i="1" s="1"/>
  <c r="P1134" i="1"/>
  <c r="AB1134" i="1" s="1"/>
  <c r="V1136" i="1"/>
  <c r="AB1136" i="1" s="1"/>
  <c r="Z1140" i="1"/>
  <c r="AB1140" i="1" s="1"/>
  <c r="AB1142" i="1"/>
  <c r="P1146" i="1"/>
  <c r="AB1146" i="1" s="1"/>
  <c r="V1148" i="1"/>
  <c r="AB1148" i="1" s="1"/>
  <c r="P1154" i="1"/>
  <c r="AB1154" i="1" s="1"/>
  <c r="V1156" i="1"/>
  <c r="AB1156" i="1" s="1"/>
  <c r="P1162" i="1"/>
  <c r="AB1162" i="1" s="1"/>
  <c r="V1164" i="1"/>
  <c r="AB1164" i="1" s="1"/>
  <c r="P1170" i="1"/>
  <c r="AB1170" i="1" s="1"/>
  <c r="V1172" i="1"/>
  <c r="AB1172" i="1" s="1"/>
  <c r="P1178" i="1"/>
  <c r="AB1178" i="1" s="1"/>
  <c r="V1180" i="1"/>
  <c r="AB1180" i="1" s="1"/>
  <c r="P1186" i="1"/>
  <c r="AB1186" i="1" s="1"/>
  <c r="V1188" i="1"/>
  <c r="AB1188" i="1" s="1"/>
  <c r="P1194" i="1"/>
  <c r="AB1194" i="1" s="1"/>
  <c r="AB1292" i="1"/>
  <c r="AB1294" i="1"/>
  <c r="AB1301" i="1"/>
  <c r="AB1303" i="1"/>
  <c r="AB1308" i="1"/>
  <c r="AB1310" i="1"/>
  <c r="AB1317" i="1"/>
  <c r="AB1319" i="1"/>
  <c r="AB1324" i="1"/>
  <c r="AB1326" i="1"/>
  <c r="AB1333" i="1"/>
  <c r="AB1335" i="1"/>
  <c r="AB1340" i="1"/>
  <c r="AB1342" i="1"/>
  <c r="AB1349" i="1"/>
  <c r="AB1351" i="1"/>
  <c r="AB1356" i="1"/>
  <c r="AB1358" i="1"/>
  <c r="AB1365" i="1"/>
  <c r="AB1367" i="1"/>
  <c r="AB1372" i="1"/>
  <c r="AB1374" i="1"/>
  <c r="AB1381" i="1"/>
  <c r="AB1383" i="1"/>
  <c r="AB1388" i="1"/>
  <c r="AB1390" i="1"/>
  <c r="AB1397" i="1"/>
  <c r="AB1399" i="1"/>
  <c r="AB1404" i="1"/>
  <c r="AB1406" i="1"/>
  <c r="AB1413" i="1"/>
  <c r="AB1415" i="1"/>
  <c r="AB1420" i="1"/>
  <c r="AB1422" i="1"/>
  <c r="AB1429" i="1"/>
  <c r="AB1431" i="1"/>
  <c r="AB1436" i="1"/>
  <c r="AB1438" i="1"/>
  <c r="AB1445" i="1"/>
  <c r="AB1447" i="1"/>
  <c r="AB1452" i="1"/>
  <c r="AB1454" i="1"/>
  <c r="AB1461" i="1"/>
  <c r="AB1463" i="1"/>
  <c r="AB1468" i="1"/>
  <c r="AB1470" i="1"/>
  <c r="AB1477" i="1"/>
  <c r="AB1479" i="1"/>
  <c r="AB1484" i="1"/>
  <c r="AB1486" i="1"/>
  <c r="AB1493" i="1"/>
  <c r="AB1495" i="1"/>
  <c r="AB1500" i="1"/>
  <c r="AB1502" i="1"/>
  <c r="AB1509" i="1"/>
  <c r="AB1511" i="1"/>
  <c r="AB1516" i="1"/>
  <c r="AB1518" i="1"/>
  <c r="AB1525" i="1"/>
  <c r="AB1527" i="1"/>
  <c r="AB1532" i="1"/>
  <c r="AB1534" i="1"/>
  <c r="AB1541" i="1"/>
  <c r="AB1543" i="1"/>
  <c r="AB1548" i="1"/>
  <c r="AB1550" i="1"/>
  <c r="AB1557" i="1"/>
  <c r="AB1559" i="1"/>
  <c r="AB1564" i="1"/>
  <c r="AB1566" i="1"/>
  <c r="AB1573" i="1"/>
  <c r="AB1575" i="1"/>
  <c r="AB1580" i="1"/>
  <c r="AB1582" i="1"/>
  <c r="AB1589" i="1"/>
  <c r="AB1591" i="1"/>
  <c r="AB1596" i="1"/>
  <c r="AB1598" i="1"/>
  <c r="AB1605" i="1"/>
  <c r="AB1607" i="1"/>
  <c r="AB1612" i="1"/>
  <c r="AB1614" i="1"/>
  <c r="AB1621" i="1"/>
  <c r="AB1623" i="1"/>
  <c r="AB1628" i="1"/>
  <c r="AB1630" i="1"/>
  <c r="AB1637" i="1"/>
  <c r="AB1639" i="1"/>
  <c r="AB1644" i="1"/>
  <c r="AB1646" i="1"/>
  <c r="AB1653" i="1"/>
  <c r="AB1655" i="1"/>
  <c r="AB1660" i="1"/>
  <c r="AB1662" i="1"/>
  <c r="AB1669" i="1"/>
  <c r="AB1671" i="1"/>
  <c r="AB1676" i="1"/>
  <c r="AB1678" i="1"/>
  <c r="AB1685" i="1"/>
  <c r="AB1687" i="1"/>
  <c r="AB1692" i="1"/>
  <c r="AB1694" i="1"/>
  <c r="AB1701" i="1"/>
  <c r="AB1703" i="1"/>
  <c r="AB1708" i="1"/>
  <c r="AB1710" i="1"/>
  <c r="AB1717" i="1"/>
  <c r="AB1719" i="1"/>
  <c r="AB1724" i="1"/>
  <c r="AB1726" i="1"/>
  <c r="AB1733" i="1"/>
  <c r="AB1735" i="1"/>
  <c r="AB1740" i="1"/>
  <c r="AB1742" i="1"/>
  <c r="AB1749" i="1"/>
  <c r="AB1751" i="1"/>
  <c r="AB1756" i="1"/>
  <c r="AB1758" i="1"/>
  <c r="AB1765" i="1"/>
  <c r="AB1767" i="1"/>
  <c r="AB1772" i="1"/>
  <c r="AB1774" i="1"/>
  <c r="AB1781" i="1"/>
  <c r="AB1783" i="1"/>
  <c r="AB1788" i="1"/>
  <c r="AB1790" i="1"/>
  <c r="AB1797" i="1"/>
  <c r="AB1799" i="1"/>
  <c r="AB1804" i="1"/>
  <c r="AB1812" i="1"/>
  <c r="AB1828" i="1"/>
  <c r="AB1844" i="1"/>
  <c r="AB1860" i="1"/>
  <c r="AB1882" i="1"/>
  <c r="P1809" i="1"/>
  <c r="AB1809" i="1" s="1"/>
  <c r="Z1809" i="1"/>
  <c r="M1810" i="1"/>
  <c r="AB1810" i="1" s="1"/>
  <c r="AB1813" i="1"/>
  <c r="Z1817" i="1"/>
  <c r="AB1821" i="1"/>
  <c r="P1825" i="1"/>
  <c r="AB1825" i="1" s="1"/>
  <c r="M1826" i="1"/>
  <c r="AB1826" i="1" s="1"/>
  <c r="AB1829" i="1"/>
  <c r="P1833" i="1"/>
  <c r="M1834" i="1"/>
  <c r="AB1834" i="1" s="1"/>
  <c r="AB1837" i="1"/>
  <c r="P1841" i="1"/>
  <c r="AB1841" i="1" s="1"/>
  <c r="M1842" i="1"/>
  <c r="AB1842" i="1" s="1"/>
  <c r="AB1845" i="1"/>
  <c r="AB1853" i="1"/>
  <c r="AB1861" i="1"/>
  <c r="AB1871" i="1"/>
  <c r="AB1879" i="1"/>
  <c r="AB1883" i="1"/>
  <c r="AB1887" i="1"/>
  <c r="AB1891" i="1"/>
  <c r="AB1895" i="1"/>
  <c r="AB1899" i="1"/>
  <c r="AB1901" i="1"/>
  <c r="AB1910" i="1"/>
  <c r="AB1915" i="1"/>
  <c r="AB1917" i="1"/>
  <c r="AB1926" i="1"/>
  <c r="AB1931" i="1"/>
  <c r="AB1933" i="1"/>
  <c r="AB1942" i="1"/>
  <c r="AB1947" i="1"/>
  <c r="AB1949" i="1"/>
  <c r="AB1958" i="1"/>
  <c r="AB1963" i="1"/>
  <c r="AB1965" i="1"/>
  <c r="AB1974" i="1"/>
  <c r="AB1979" i="1"/>
  <c r="AB1981" i="1"/>
  <c r="AB1990" i="1"/>
  <c r="AB1995" i="1"/>
  <c r="AB1997" i="1"/>
  <c r="AB2006" i="1"/>
  <c r="AB2011" i="1"/>
  <c r="AB2013" i="1"/>
  <c r="AB2022" i="1"/>
  <c r="AB2027" i="1"/>
  <c r="AB2029" i="1"/>
  <c r="AB2038" i="1"/>
  <c r="AB2043" i="1"/>
  <c r="AB2045" i="1"/>
  <c r="AB2054" i="1"/>
  <c r="AB2059" i="1"/>
  <c r="AB2061" i="1"/>
  <c r="AB2070" i="1"/>
  <c r="AB2075" i="1"/>
  <c r="AB2077" i="1"/>
  <c r="AB2086" i="1"/>
  <c r="AB2091" i="1"/>
  <c r="AB2093" i="1"/>
  <c r="AB2104" i="1"/>
  <c r="AB2118" i="1"/>
  <c r="AB1805" i="1"/>
  <c r="P1807" i="1"/>
  <c r="M1808" i="1"/>
  <c r="AB1808" i="1" s="1"/>
  <c r="V1809" i="1"/>
  <c r="S1810" i="1"/>
  <c r="AB1811" i="1"/>
  <c r="P1815" i="1"/>
  <c r="M1816" i="1"/>
  <c r="AB1816" i="1" s="1"/>
  <c r="V1817" i="1"/>
  <c r="S1818" i="1"/>
  <c r="AB1818" i="1" s="1"/>
  <c r="AB1819" i="1"/>
  <c r="P1823" i="1"/>
  <c r="M1824" i="1"/>
  <c r="AB1824" i="1" s="1"/>
  <c r="AB1827" i="1"/>
  <c r="Z1831" i="1"/>
  <c r="M1832" i="1"/>
  <c r="AB1832" i="1" s="1"/>
  <c r="AB1835" i="1"/>
  <c r="P1839" i="1"/>
  <c r="M1840" i="1"/>
  <c r="AB1840" i="1" s="1"/>
  <c r="AB1843" i="1"/>
  <c r="P1847" i="1"/>
  <c r="M1848" i="1"/>
  <c r="AB1848" i="1" s="1"/>
  <c r="V1849" i="1"/>
  <c r="S1850" i="1"/>
  <c r="AB1850" i="1" s="1"/>
  <c r="AB1851" i="1"/>
  <c r="P1855" i="1"/>
  <c r="M1856" i="1"/>
  <c r="AB1856" i="1" s="1"/>
  <c r="V1857" i="1"/>
  <c r="AB1859" i="1"/>
  <c r="P1863" i="1"/>
  <c r="M1864" i="1"/>
  <c r="AB1864" i="1" s="1"/>
  <c r="AB1867" i="1"/>
  <c r="P1869" i="1"/>
  <c r="AB1869" i="1" s="1"/>
  <c r="M1870" i="1"/>
  <c r="P1873" i="1"/>
  <c r="AB1873" i="1" s="1"/>
  <c r="M1874" i="1"/>
  <c r="AB1874" i="1" s="1"/>
  <c r="Z1875" i="1"/>
  <c r="AB1875" i="1" s="1"/>
  <c r="S1876" i="1"/>
  <c r="P1877" i="1"/>
  <c r="AB1877" i="1" s="1"/>
  <c r="M1878" i="1"/>
  <c r="AB1878" i="1" s="1"/>
  <c r="P1881" i="1"/>
  <c r="AB1881" i="1" s="1"/>
  <c r="M1882" i="1"/>
  <c r="P1885" i="1"/>
  <c r="AB1885" i="1" s="1"/>
  <c r="M1886" i="1"/>
  <c r="AB1886" i="1" s="1"/>
  <c r="P1889" i="1"/>
  <c r="AB1889" i="1" s="1"/>
  <c r="M1890" i="1"/>
  <c r="AB1890" i="1" s="1"/>
  <c r="P1893" i="1"/>
  <c r="AB1893" i="1" s="1"/>
  <c r="M1894" i="1"/>
  <c r="AB1894" i="1" s="1"/>
  <c r="P1897" i="1"/>
  <c r="AB1897" i="1" s="1"/>
  <c r="M1898" i="1"/>
  <c r="AB1898" i="1" s="1"/>
  <c r="AB1904" i="1"/>
  <c r="AB1906" i="1"/>
  <c r="AB1911" i="1"/>
  <c r="AB1913" i="1"/>
  <c r="AB1920" i="1"/>
  <c r="AB1922" i="1"/>
  <c r="AB1927" i="1"/>
  <c r="AB1929" i="1"/>
  <c r="AB1936" i="1"/>
  <c r="AB1938" i="1"/>
  <c r="AB1943" i="1"/>
  <c r="AB1945" i="1"/>
  <c r="AB1952" i="1"/>
  <c r="AB1954" i="1"/>
  <c r="AB1959" i="1"/>
  <c r="AB1961" i="1"/>
  <c r="AB1968" i="1"/>
  <c r="AB1970" i="1"/>
  <c r="AB1975" i="1"/>
  <c r="AB1977" i="1"/>
  <c r="AB1984" i="1"/>
  <c r="AB1986" i="1"/>
  <c r="AB1991" i="1"/>
  <c r="AB1993" i="1"/>
  <c r="AB2000" i="1"/>
  <c r="AB2002" i="1"/>
  <c r="AB2007" i="1"/>
  <c r="AB2009" i="1"/>
  <c r="AB2016" i="1"/>
  <c r="AB2018" i="1"/>
  <c r="AB2023" i="1"/>
  <c r="AB2025" i="1"/>
  <c r="AB2032" i="1"/>
  <c r="AB2034" i="1"/>
  <c r="AB2039" i="1"/>
  <c r="AB2041" i="1"/>
  <c r="AB2048" i="1"/>
  <c r="AB2050" i="1"/>
  <c r="AB2055" i="1"/>
  <c r="AB2057" i="1"/>
  <c r="AB2064" i="1"/>
  <c r="AB2066" i="1"/>
  <c r="AB2071" i="1"/>
  <c r="AB2073" i="1"/>
  <c r="AB2080" i="1"/>
  <c r="AB2082" i="1"/>
  <c r="AB2087" i="1"/>
  <c r="AB2089" i="1"/>
  <c r="AB2096" i="1"/>
  <c r="AB2106" i="1"/>
  <c r="AB2200" i="1"/>
  <c r="AB1817" i="1"/>
  <c r="AB1833" i="1"/>
  <c r="AB1849" i="1"/>
  <c r="AB1857" i="1"/>
  <c r="AB1865" i="1"/>
  <c r="AB1876" i="1"/>
  <c r="AB2196" i="1"/>
  <c r="AB1807" i="1"/>
  <c r="AB1815" i="1"/>
  <c r="AB1823" i="1"/>
  <c r="AB1831" i="1"/>
  <c r="AB1839" i="1"/>
  <c r="AB1847" i="1"/>
  <c r="AB1855" i="1"/>
  <c r="AB1863" i="1"/>
  <c r="AB1903" i="1"/>
  <c r="AB1905" i="1"/>
  <c r="AB1912" i="1"/>
  <c r="AB1914" i="1"/>
  <c r="AB1919" i="1"/>
  <c r="AB1921" i="1"/>
  <c r="AB1928" i="1"/>
  <c r="AB1930" i="1"/>
  <c r="AB1935" i="1"/>
  <c r="AB1937" i="1"/>
  <c r="AB1944" i="1"/>
  <c r="AB1946" i="1"/>
  <c r="AB1951" i="1"/>
  <c r="AB1953" i="1"/>
  <c r="AB1960" i="1"/>
  <c r="AB1962" i="1"/>
  <c r="AB1967" i="1"/>
  <c r="AB1969" i="1"/>
  <c r="AB1976" i="1"/>
  <c r="AB1978" i="1"/>
  <c r="AB1983" i="1"/>
  <c r="AB1985" i="1"/>
  <c r="AB1992" i="1"/>
  <c r="AB1994" i="1"/>
  <c r="AB1999" i="1"/>
  <c r="AB2001" i="1"/>
  <c r="AB2008" i="1"/>
  <c r="AB2010" i="1"/>
  <c r="AB2015" i="1"/>
  <c r="AB2017" i="1"/>
  <c r="AB2024" i="1"/>
  <c r="AB2026" i="1"/>
  <c r="AB2031" i="1"/>
  <c r="AB2033" i="1"/>
  <c r="AB2040" i="1"/>
  <c r="AB2042" i="1"/>
  <c r="AB2047" i="1"/>
  <c r="AB2049" i="1"/>
  <c r="AB2056" i="1"/>
  <c r="AB2058" i="1"/>
  <c r="AB2063" i="1"/>
  <c r="AB2065" i="1"/>
  <c r="AB2072" i="1"/>
  <c r="AB2074" i="1"/>
  <c r="AB2079" i="1"/>
  <c r="AB2081" i="1"/>
  <c r="AB2088" i="1"/>
  <c r="AB2090" i="1"/>
  <c r="AB2095" i="1"/>
  <c r="AB2101" i="1"/>
  <c r="AB2117" i="1"/>
  <c r="AB2120" i="1"/>
  <c r="AB2125" i="1"/>
  <c r="AB2176" i="1"/>
  <c r="AB2240" i="1"/>
  <c r="AB2103" i="1"/>
  <c r="AB2119" i="1"/>
  <c r="M2132" i="1"/>
  <c r="AB2132" i="1" s="1"/>
  <c r="AB2134" i="1"/>
  <c r="S2134" i="1"/>
  <c r="AB2135" i="1"/>
  <c r="M2140" i="1"/>
  <c r="AB2140" i="1" s="1"/>
  <c r="AB2142" i="1"/>
  <c r="S2142" i="1"/>
  <c r="AB2143" i="1"/>
  <c r="M2148" i="1"/>
  <c r="AB2148" i="1" s="1"/>
  <c r="AB2150" i="1"/>
  <c r="S2150" i="1"/>
  <c r="AB2151" i="1"/>
  <c r="Z2153" i="1"/>
  <c r="M2156" i="1"/>
  <c r="AB2156" i="1" s="1"/>
  <c r="S2158" i="1"/>
  <c r="AB2158" i="1" s="1"/>
  <c r="Z2161" i="1"/>
  <c r="M2164" i="1"/>
  <c r="AB2164" i="1" s="1"/>
  <c r="AB2166" i="1"/>
  <c r="S2166" i="1"/>
  <c r="AB2167" i="1"/>
  <c r="Z2169" i="1"/>
  <c r="M2172" i="1"/>
  <c r="AB2172" i="1" s="1"/>
  <c r="S2174" i="1"/>
  <c r="AB2174" i="1" s="1"/>
  <c r="P2175" i="1"/>
  <c r="V2177" i="1"/>
  <c r="S2178" i="1"/>
  <c r="AB2178" i="1" s="1"/>
  <c r="P2179" i="1"/>
  <c r="V2181" i="1"/>
  <c r="S2182" i="1"/>
  <c r="AB2182" i="1" s="1"/>
  <c r="P2183" i="1"/>
  <c r="V2185" i="1"/>
  <c r="S2186" i="1"/>
  <c r="AB2186" i="1" s="1"/>
  <c r="P2187" i="1"/>
  <c r="V2189" i="1"/>
  <c r="S2190" i="1"/>
  <c r="AB2190" i="1" s="1"/>
  <c r="P2191" i="1"/>
  <c r="V2193" i="1"/>
  <c r="S2194" i="1"/>
  <c r="AB2194" i="1" s="1"/>
  <c r="P2195" i="1"/>
  <c r="V2197" i="1"/>
  <c r="S2198" i="1"/>
  <c r="AB2198" i="1" s="1"/>
  <c r="P2199" i="1"/>
  <c r="V2201" i="1"/>
  <c r="S2202" i="1"/>
  <c r="AB2202" i="1" s="1"/>
  <c r="P2203" i="1"/>
  <c r="V2205" i="1"/>
  <c r="S2206" i="1"/>
  <c r="AB2206" i="1" s="1"/>
  <c r="P2207" i="1"/>
  <c r="V2209" i="1"/>
  <c r="S2210" i="1"/>
  <c r="AB2210" i="1" s="1"/>
  <c r="P2211" i="1"/>
  <c r="V2213" i="1"/>
  <c r="S2214" i="1"/>
  <c r="AB2214" i="1" s="1"/>
  <c r="P2215" i="1"/>
  <c r="V2217" i="1"/>
  <c r="S2218" i="1"/>
  <c r="AB2218" i="1" s="1"/>
  <c r="P2219" i="1"/>
  <c r="V2221" i="1"/>
  <c r="S2222" i="1"/>
  <c r="AB2222" i="1" s="1"/>
  <c r="P2223" i="1"/>
  <c r="V2225" i="1"/>
  <c r="S2226" i="1"/>
  <c r="AB2226" i="1" s="1"/>
  <c r="P2227" i="1"/>
  <c r="V2229" i="1"/>
  <c r="S2230" i="1"/>
  <c r="AB2230" i="1" s="1"/>
  <c r="P2231" i="1"/>
  <c r="V2233" i="1"/>
  <c r="S2234" i="1"/>
  <c r="AB2234" i="1" s="1"/>
  <c r="P2235" i="1"/>
  <c r="V2237" i="1"/>
  <c r="S2238" i="1"/>
  <c r="AB2238" i="1" s="1"/>
  <c r="P2239" i="1"/>
  <c r="V2241" i="1"/>
  <c r="S2242" i="1"/>
  <c r="AB2242" i="1" s="1"/>
  <c r="P2243" i="1"/>
  <c r="V2245" i="1"/>
  <c r="AB2245" i="1" s="1"/>
  <c r="S2246" i="1"/>
  <c r="AB2246" i="1" s="1"/>
  <c r="P2247" i="1"/>
  <c r="V2249" i="1"/>
  <c r="S2250" i="1"/>
  <c r="AB2250" i="1" s="1"/>
  <c r="P2251" i="1"/>
  <c r="V2253" i="1"/>
  <c r="AB2253" i="1" s="1"/>
  <c r="S2254" i="1"/>
  <c r="AB2254" i="1" s="1"/>
  <c r="P2255" i="1"/>
  <c r="V2257" i="1"/>
  <c r="S2258" i="1"/>
  <c r="AB2258" i="1" s="1"/>
  <c r="P2259" i="1"/>
  <c r="V2261" i="1"/>
  <c r="AB2261" i="1" s="1"/>
  <c r="S2262" i="1"/>
  <c r="AB2262" i="1" s="1"/>
  <c r="P2263" i="1"/>
  <c r="V2265" i="1"/>
  <c r="S2266" i="1"/>
  <c r="AB2266" i="1" s="1"/>
  <c r="P2267" i="1"/>
  <c r="V2269" i="1"/>
  <c r="AB2269" i="1" s="1"/>
  <c r="S2270" i="1"/>
  <c r="AB2270" i="1" s="1"/>
  <c r="P2271" i="1"/>
  <c r="V2273" i="1"/>
  <c r="S2274" i="1"/>
  <c r="AB2274" i="1" s="1"/>
  <c r="P2275" i="1"/>
  <c r="V2277" i="1"/>
  <c r="AB2277" i="1" s="1"/>
  <c r="S2278" i="1"/>
  <c r="AB2278" i="1" s="1"/>
  <c r="P2279" i="1"/>
  <c r="V2281" i="1"/>
  <c r="S2282" i="1"/>
  <c r="AB2282" i="1" s="1"/>
  <c r="P2283" i="1"/>
  <c r="V2285" i="1"/>
  <c r="AB2285" i="1" s="1"/>
  <c r="S2286" i="1"/>
  <c r="AB2286" i="1" s="1"/>
  <c r="P2287" i="1"/>
  <c r="V2289" i="1"/>
  <c r="S2290" i="1"/>
  <c r="AB2290" i="1" s="1"/>
  <c r="P2291" i="1"/>
  <c r="V2293" i="1"/>
  <c r="AB2293" i="1" s="1"/>
  <c r="S2294" i="1"/>
  <c r="AB2294" i="1" s="1"/>
  <c r="P2295" i="1"/>
  <c r="V2297" i="1"/>
  <c r="S2298" i="1"/>
  <c r="AB2298" i="1" s="1"/>
  <c r="P2299" i="1"/>
  <c r="V2301" i="1"/>
  <c r="AB2301" i="1" s="1"/>
  <c r="S2302" i="1"/>
  <c r="AB2302" i="1" s="1"/>
  <c r="P2303" i="1"/>
  <c r="V2305" i="1"/>
  <c r="S2306" i="1"/>
  <c r="AB2306" i="1" s="1"/>
  <c r="P2307" i="1"/>
  <c r="AB2309" i="1"/>
  <c r="AB2316" i="1"/>
  <c r="AB2319" i="1"/>
  <c r="AB2322" i="1"/>
  <c r="AB2325" i="1"/>
  <c r="AB2332" i="1"/>
  <c r="AB2335" i="1"/>
  <c r="AB2338" i="1"/>
  <c r="AB2341" i="1"/>
  <c r="AB2348" i="1"/>
  <c r="AB2351" i="1"/>
  <c r="AB2354" i="1"/>
  <c r="AB2357" i="1"/>
  <c r="AB2364" i="1"/>
  <c r="AB2367" i="1"/>
  <c r="AB2370" i="1"/>
  <c r="AB2373" i="1"/>
  <c r="AB2380" i="1"/>
  <c r="AB2383" i="1"/>
  <c r="AB2386" i="1"/>
  <c r="AB2389" i="1"/>
  <c r="AB2396" i="1"/>
  <c r="AB2399" i="1"/>
  <c r="AB2402" i="1"/>
  <c r="AB2405" i="1"/>
  <c r="AB2412" i="1"/>
  <c r="AB2415" i="1"/>
  <c r="AB2418" i="1"/>
  <c r="AB2421" i="1"/>
  <c r="AB2428" i="1"/>
  <c r="AB2431" i="1"/>
  <c r="AB2434" i="1"/>
  <c r="AB2437" i="1"/>
  <c r="AB2444" i="1"/>
  <c r="AB2447" i="1"/>
  <c r="AB2450" i="1"/>
  <c r="AB2453" i="1"/>
  <c r="AB2460" i="1"/>
  <c r="AB2463" i="1"/>
  <c r="AB2466" i="1"/>
  <c r="AB2469" i="1"/>
  <c r="AB2476" i="1"/>
  <c r="AB2479" i="1"/>
  <c r="AB2482" i="1"/>
  <c r="AB2485" i="1"/>
  <c r="AB2492" i="1"/>
  <c r="AB2495" i="1"/>
  <c r="AB2498" i="1"/>
  <c r="AB2501" i="1"/>
  <c r="AB2508" i="1"/>
  <c r="AB2511" i="1"/>
  <c r="AB2514" i="1"/>
  <c r="AB2517" i="1"/>
  <c r="AB2524" i="1"/>
  <c r="AB2527" i="1"/>
  <c r="AB2530" i="1"/>
  <c r="AB2533" i="1"/>
  <c r="AB2540" i="1"/>
  <c r="AB2543" i="1"/>
  <c r="AB2546" i="1"/>
  <c r="AB2549" i="1"/>
  <c r="AB2556" i="1"/>
  <c r="AB2559" i="1"/>
  <c r="AB2562" i="1"/>
  <c r="AB2565" i="1"/>
  <c r="AB2572" i="1"/>
  <c r="AB2575" i="1"/>
  <c r="AB2578" i="1"/>
  <c r="AB2581" i="1"/>
  <c r="AB2588" i="1"/>
  <c r="AB2591" i="1"/>
  <c r="AB2594" i="1"/>
  <c r="AB2597" i="1"/>
  <c r="AB2604" i="1"/>
  <c r="AB2607" i="1"/>
  <c r="AB2610" i="1"/>
  <c r="AB2613" i="1"/>
  <c r="AB2620" i="1"/>
  <c r="AB2623" i="1"/>
  <c r="AB2626" i="1"/>
  <c r="AB2629" i="1"/>
  <c r="AB2636" i="1"/>
  <c r="AB2639" i="1"/>
  <c r="AB2642" i="1"/>
  <c r="AB2645" i="1"/>
  <c r="AB2652" i="1"/>
  <c r="AB2655" i="1"/>
  <c r="AB2658" i="1"/>
  <c r="AB2661" i="1"/>
  <c r="AB2668" i="1"/>
  <c r="AB2671" i="1"/>
  <c r="AB2674" i="1"/>
  <c r="AB2677" i="1"/>
  <c r="AB2684" i="1"/>
  <c r="AB2687" i="1"/>
  <c r="AB2690" i="1"/>
  <c r="AB2693" i="1"/>
  <c r="AB2700" i="1"/>
  <c r="AB2703" i="1"/>
  <c r="AB2706" i="1"/>
  <c r="AB2709" i="1"/>
  <c r="AB2716" i="1"/>
  <c r="AB2719" i="1"/>
  <c r="AB2722" i="1"/>
  <c r="AB2725" i="1"/>
  <c r="AB2732" i="1"/>
  <c r="AB2735" i="1"/>
  <c r="AB2738" i="1"/>
  <c r="AB2741" i="1"/>
  <c r="AB2748" i="1"/>
  <c r="AB2751" i="1"/>
  <c r="AB2754" i="1"/>
  <c r="AB2757" i="1"/>
  <c r="AB2764" i="1"/>
  <c r="AB2767" i="1"/>
  <c r="AB2778" i="1"/>
  <c r="P2099" i="1"/>
  <c r="V2101" i="1"/>
  <c r="Z2105" i="1"/>
  <c r="AB2105" i="1" s="1"/>
  <c r="M2108" i="1"/>
  <c r="AB2108" i="1" s="1"/>
  <c r="S2110" i="1"/>
  <c r="AB2110" i="1" s="1"/>
  <c r="P2115" i="1"/>
  <c r="V2117" i="1"/>
  <c r="Z2121" i="1"/>
  <c r="AB2121" i="1" s="1"/>
  <c r="M2124" i="1"/>
  <c r="AB2124" i="1" s="1"/>
  <c r="S2126" i="1"/>
  <c r="AB2126" i="1" s="1"/>
  <c r="AB2130" i="1"/>
  <c r="P2135" i="1"/>
  <c r="V2137" i="1"/>
  <c r="AB2137" i="1" s="1"/>
  <c r="P2143" i="1"/>
  <c r="V2145" i="1"/>
  <c r="AB2145" i="1" s="1"/>
  <c r="P2151" i="1"/>
  <c r="V2153" i="1"/>
  <c r="AB2153" i="1" s="1"/>
  <c r="P2159" i="1"/>
  <c r="AB2159" i="1" s="1"/>
  <c r="V2161" i="1"/>
  <c r="AB2161" i="1" s="1"/>
  <c r="P2167" i="1"/>
  <c r="V2169" i="1"/>
  <c r="AB2169" i="1" s="1"/>
  <c r="M2176" i="1"/>
  <c r="AB2177" i="1"/>
  <c r="M2180" i="1"/>
  <c r="AB2180" i="1" s="1"/>
  <c r="AB2181" i="1"/>
  <c r="M2184" i="1"/>
  <c r="AB2184" i="1" s="1"/>
  <c r="AB2185" i="1"/>
  <c r="M2188" i="1"/>
  <c r="AB2188" i="1" s="1"/>
  <c r="AB2189" i="1"/>
  <c r="M2192" i="1"/>
  <c r="AB2192" i="1" s="1"/>
  <c r="AB2193" i="1"/>
  <c r="M2196" i="1"/>
  <c r="AB2197" i="1"/>
  <c r="M2200" i="1"/>
  <c r="AB2201" i="1"/>
  <c r="M2204" i="1"/>
  <c r="AB2204" i="1" s="1"/>
  <c r="AB2205" i="1"/>
  <c r="M2208" i="1"/>
  <c r="AB2208" i="1" s="1"/>
  <c r="AB2209" i="1"/>
  <c r="M2212" i="1"/>
  <c r="AB2212" i="1" s="1"/>
  <c r="AB2213" i="1"/>
  <c r="M2216" i="1"/>
  <c r="AB2216" i="1" s="1"/>
  <c r="AB2217" i="1"/>
  <c r="M2220" i="1"/>
  <c r="AB2220" i="1" s="1"/>
  <c r="AB2221" i="1"/>
  <c r="M2224" i="1"/>
  <c r="AB2224" i="1" s="1"/>
  <c r="AB2225" i="1"/>
  <c r="M2228" i="1"/>
  <c r="AB2228" i="1" s="1"/>
  <c r="AB2229" i="1"/>
  <c r="M2232" i="1"/>
  <c r="AB2232" i="1" s="1"/>
  <c r="AB2233" i="1"/>
  <c r="M2236" i="1"/>
  <c r="AB2236" i="1" s="1"/>
  <c r="AB2237" i="1"/>
  <c r="M2240" i="1"/>
  <c r="AB2281" i="1"/>
  <c r="AB2289" i="1"/>
  <c r="AB2297" i="1"/>
  <c r="AB2305" i="1"/>
  <c r="AB2111" i="1"/>
  <c r="AB2127" i="1"/>
  <c r="AB2131" i="1"/>
  <c r="AB2139" i="1"/>
  <c r="AB2147" i="1"/>
  <c r="AB2155" i="1"/>
  <c r="AB2163" i="1"/>
  <c r="AB2171" i="1"/>
  <c r="AB2308" i="1"/>
  <c r="AB2311" i="1"/>
  <c r="AB2317" i="1"/>
  <c r="AB2324" i="1"/>
  <c r="AB2327" i="1"/>
  <c r="AB2333" i="1"/>
  <c r="AB2340" i="1"/>
  <c r="AB2343" i="1"/>
  <c r="AB2349" i="1"/>
  <c r="AB2356" i="1"/>
  <c r="AB2359" i="1"/>
  <c r="AB2365" i="1"/>
  <c r="AB2372" i="1"/>
  <c r="AB2375" i="1"/>
  <c r="AB2381" i="1"/>
  <c r="AB2388" i="1"/>
  <c r="AB2391" i="1"/>
  <c r="AB2397" i="1"/>
  <c r="AB2404" i="1"/>
  <c r="AB2407" i="1"/>
  <c r="AB2413" i="1"/>
  <c r="AB2420" i="1"/>
  <c r="AB2423" i="1"/>
  <c r="AB2429" i="1"/>
  <c r="AB2436" i="1"/>
  <c r="AB2439" i="1"/>
  <c r="AB2442" i="1"/>
  <c r="AB2445" i="1"/>
  <c r="AB2452" i="1"/>
  <c r="AB2455" i="1"/>
  <c r="AB2461" i="1"/>
  <c r="AB2468" i="1"/>
  <c r="AB2471" i="1"/>
  <c r="AB2477" i="1"/>
  <c r="AB2484" i="1"/>
  <c r="AB2487" i="1"/>
  <c r="AB2490" i="1"/>
  <c r="AB2493" i="1"/>
  <c r="AB2500" i="1"/>
  <c r="AB2503" i="1"/>
  <c r="AB2509" i="1"/>
  <c r="AB2516" i="1"/>
  <c r="AB2519" i="1"/>
  <c r="AB2525" i="1"/>
  <c r="AB2532" i="1"/>
  <c r="AB2535" i="1"/>
  <c r="AB2541" i="1"/>
  <c r="AB2548" i="1"/>
  <c r="AB2551" i="1"/>
  <c r="AB2557" i="1"/>
  <c r="AB2564" i="1"/>
  <c r="AB2567" i="1"/>
  <c r="AB2573" i="1"/>
  <c r="AB2580" i="1"/>
  <c r="AB2583" i="1"/>
  <c r="AB2589" i="1"/>
  <c r="AB2596" i="1"/>
  <c r="AB2599" i="1"/>
  <c r="AB2605" i="1"/>
  <c r="AB2612" i="1"/>
  <c r="AB2615" i="1"/>
  <c r="AB2621" i="1"/>
  <c r="AB2628" i="1"/>
  <c r="AB2631" i="1"/>
  <c r="AB2637" i="1"/>
  <c r="AB2644" i="1"/>
  <c r="AB2647" i="1"/>
  <c r="AB2653" i="1"/>
  <c r="AB2660" i="1"/>
  <c r="AB2663" i="1"/>
  <c r="AB2669" i="1"/>
  <c r="AB2676" i="1"/>
  <c r="AB2679" i="1"/>
  <c r="AB2685" i="1"/>
  <c r="AB2692" i="1"/>
  <c r="AB2695" i="1"/>
  <c r="AB2701" i="1"/>
  <c r="AB2708" i="1"/>
  <c r="AB2711" i="1"/>
  <c r="AB2717" i="1"/>
  <c r="AB2724" i="1"/>
  <c r="AB2727" i="1"/>
  <c r="AB2733" i="1"/>
  <c r="AB2740" i="1"/>
  <c r="AB2743" i="1"/>
  <c r="AB2749" i="1"/>
  <c r="AB2756" i="1"/>
  <c r="AB2759" i="1"/>
  <c r="AB2765" i="1"/>
  <c r="AB2782" i="1"/>
  <c r="Z2097" i="1"/>
  <c r="AB2097" i="1" s="1"/>
  <c r="AB2099" i="1"/>
  <c r="M2100" i="1"/>
  <c r="AB2100" i="1" s="1"/>
  <c r="S2102" i="1"/>
  <c r="AB2102" i="1" s="1"/>
  <c r="P2107" i="1"/>
  <c r="AB2107" i="1" s="1"/>
  <c r="V2109" i="1"/>
  <c r="AB2109" i="1" s="1"/>
  <c r="Z2113" i="1"/>
  <c r="AB2113" i="1" s="1"/>
  <c r="AB2115" i="1"/>
  <c r="M2116" i="1"/>
  <c r="AB2116" i="1" s="1"/>
  <c r="P2123" i="1"/>
  <c r="AB2123" i="1" s="1"/>
  <c r="AB2175" i="1"/>
  <c r="AB2179" i="1"/>
  <c r="AB2183" i="1"/>
  <c r="AB2187" i="1"/>
  <c r="AB2191" i="1"/>
  <c r="AB2195" i="1"/>
  <c r="AB2199" i="1"/>
  <c r="AB2203" i="1"/>
  <c r="AB2207" i="1"/>
  <c r="AB2211" i="1"/>
  <c r="AB2215" i="1"/>
  <c r="AB2219" i="1"/>
  <c r="AB2223" i="1"/>
  <c r="AB2227" i="1"/>
  <c r="AB2231" i="1"/>
  <c r="AB2235" i="1"/>
  <c r="AB2239" i="1"/>
  <c r="Z2241" i="1"/>
  <c r="AB2241" i="1" s="1"/>
  <c r="AB2243" i="1"/>
  <c r="Z2245" i="1"/>
  <c r="AB2247" i="1"/>
  <c r="Z2249" i="1"/>
  <c r="AB2249" i="1" s="1"/>
  <c r="AB2251" i="1"/>
  <c r="Z2253" i="1"/>
  <c r="AB2255" i="1"/>
  <c r="Z2257" i="1"/>
  <c r="AB2257" i="1" s="1"/>
  <c r="AB2259" i="1"/>
  <c r="Z2261" i="1"/>
  <c r="AB2263" i="1"/>
  <c r="Z2265" i="1"/>
  <c r="AB2265" i="1" s="1"/>
  <c r="AB2267" i="1"/>
  <c r="Z2269" i="1"/>
  <c r="AB2271" i="1"/>
  <c r="Z2273" i="1"/>
  <c r="AB2273" i="1" s="1"/>
  <c r="AB2275" i="1"/>
  <c r="AB2279" i="1"/>
  <c r="AB2283" i="1"/>
  <c r="AB2287" i="1"/>
  <c r="AB2291" i="1"/>
  <c r="AB2295" i="1"/>
  <c r="AB2299" i="1"/>
  <c r="AB2303" i="1"/>
  <c r="AB2307" i="1"/>
  <c r="AB2310" i="1"/>
  <c r="AB2313" i="1"/>
  <c r="AB2320" i="1"/>
  <c r="AB2326" i="1"/>
  <c r="AB2329" i="1"/>
  <c r="AB2336" i="1"/>
  <c r="AB2342" i="1"/>
  <c r="AB2345" i="1"/>
  <c r="AB2352" i="1"/>
  <c r="AB2358" i="1"/>
  <c r="AB2361" i="1"/>
  <c r="AB2368" i="1"/>
  <c r="AB2374" i="1"/>
  <c r="AB2377" i="1"/>
  <c r="AB2384" i="1"/>
  <c r="AB2390" i="1"/>
  <c r="AB2393" i="1"/>
  <c r="AB2400" i="1"/>
  <c r="AB2406" i="1"/>
  <c r="AB2409" i="1"/>
  <c r="AB2416" i="1"/>
  <c r="AB2422" i="1"/>
  <c r="AB2425" i="1"/>
  <c r="AB2432" i="1"/>
  <c r="AB2438" i="1"/>
  <c r="AB2441" i="1"/>
  <c r="AB2448" i="1"/>
  <c r="AB2454" i="1"/>
  <c r="AB2457" i="1"/>
  <c r="AB2464" i="1"/>
  <c r="AB2470" i="1"/>
  <c r="AB2473" i="1"/>
  <c r="AB2480" i="1"/>
  <c r="AB2486" i="1"/>
  <c r="AB2489" i="1"/>
  <c r="AB2496" i="1"/>
  <c r="AB2502" i="1"/>
  <c r="AB2505" i="1"/>
  <c r="AB2512" i="1"/>
  <c r="AB2518" i="1"/>
  <c r="AB2521" i="1"/>
  <c r="AB2528" i="1"/>
  <c r="AB2534" i="1"/>
  <c r="AB2537" i="1"/>
  <c r="AB2544" i="1"/>
  <c r="AB2550" i="1"/>
  <c r="AB2553" i="1"/>
  <c r="AB2560" i="1"/>
  <c r="AB2566" i="1"/>
  <c r="AB2569" i="1"/>
  <c r="AB2576" i="1"/>
  <c r="AB2582" i="1"/>
  <c r="AB2585" i="1"/>
  <c r="AB2592" i="1"/>
  <c r="AB2598" i="1"/>
  <c r="AB2601" i="1"/>
  <c r="AB2608" i="1"/>
  <c r="AB2614" i="1"/>
  <c r="AB2617" i="1"/>
  <c r="AB2624" i="1"/>
  <c r="AB2630" i="1"/>
  <c r="AB2633" i="1"/>
  <c r="AB2640" i="1"/>
  <c r="AB2646" i="1"/>
  <c r="AB2649" i="1"/>
  <c r="AB2656" i="1"/>
  <c r="AB2662" i="1"/>
  <c r="AB2665" i="1"/>
  <c r="AB2672" i="1"/>
  <c r="AB2678" i="1"/>
  <c r="AB2681" i="1"/>
  <c r="AB2688" i="1"/>
  <c r="AB2694" i="1"/>
  <c r="AB2697" i="1"/>
  <c r="AB2704" i="1"/>
  <c r="AB2710" i="1"/>
  <c r="AB2713" i="1"/>
  <c r="AB2720" i="1"/>
  <c r="AB2726" i="1"/>
  <c r="AB2729" i="1"/>
  <c r="AB2736" i="1"/>
  <c r="AB2742" i="1"/>
  <c r="AB2745" i="1"/>
  <c r="AB2752" i="1"/>
  <c r="AB2758" i="1"/>
  <c r="AB2761" i="1"/>
  <c r="AB2792" i="1"/>
  <c r="AB2807" i="1"/>
  <c r="AB2810" i="1"/>
  <c r="S2768" i="1"/>
  <c r="AB2768" i="1" s="1"/>
  <c r="P2773" i="1"/>
  <c r="V2775" i="1"/>
  <c r="AB2775" i="1" s="1"/>
  <c r="Z2779" i="1"/>
  <c r="M2782" i="1"/>
  <c r="S2784" i="1"/>
  <c r="AB2784" i="1" s="1"/>
  <c r="P2789" i="1"/>
  <c r="V2791" i="1"/>
  <c r="AB2791" i="1" s="1"/>
  <c r="M2798" i="1"/>
  <c r="M2799" i="1"/>
  <c r="AB2799" i="1" s="1"/>
  <c r="V2800" i="1"/>
  <c r="AB2800" i="1" s="1"/>
  <c r="S2805" i="1"/>
  <c r="AB2805" i="1" s="1"/>
  <c r="AB2817" i="1"/>
  <c r="AB2819" i="1"/>
  <c r="AB2826" i="1"/>
  <c r="AB2833" i="1"/>
  <c r="AB2835" i="1"/>
  <c r="AB2837" i="1"/>
  <c r="AB2839" i="1"/>
  <c r="AB2841" i="1"/>
  <c r="AB2843" i="1"/>
  <c r="AB2845" i="1"/>
  <c r="AB2847" i="1"/>
  <c r="AB2849" i="1"/>
  <c r="AB2851" i="1"/>
  <c r="AB2853" i="1"/>
  <c r="AB2855" i="1"/>
  <c r="AB2857" i="1"/>
  <c r="AB2859" i="1"/>
  <c r="AB2861" i="1"/>
  <c r="AB2863" i="1"/>
  <c r="AB2865" i="1"/>
  <c r="AB2867" i="1"/>
  <c r="AB2869" i="1"/>
  <c r="AB2871" i="1"/>
  <c r="AB2873" i="1"/>
  <c r="AB2875" i="1"/>
  <c r="AB2877" i="1"/>
  <c r="AB2879" i="1"/>
  <c r="AB2881" i="1"/>
  <c r="AB2883" i="1"/>
  <c r="AB2885" i="1"/>
  <c r="AB2887" i="1"/>
  <c r="AB2889" i="1"/>
  <c r="AB2891" i="1"/>
  <c r="AB2893" i="1"/>
  <c r="AB2895" i="1"/>
  <c r="AB2897" i="1"/>
  <c r="AB2899" i="1"/>
  <c r="AB2901" i="1"/>
  <c r="AB2903" i="1"/>
  <c r="AB2905" i="1"/>
  <c r="AB2907" i="1"/>
  <c r="AB2909" i="1"/>
  <c r="AB2911" i="1"/>
  <c r="AB2913" i="1"/>
  <c r="AB2915" i="1"/>
  <c r="AB2917" i="1"/>
  <c r="AB2919" i="1"/>
  <c r="AB2921" i="1"/>
  <c r="AB2923" i="1"/>
  <c r="AB2925" i="1"/>
  <c r="AB2927" i="1"/>
  <c r="AB2929" i="1"/>
  <c r="AB2931" i="1"/>
  <c r="AB2933" i="1"/>
  <c r="AB2935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20" i="1"/>
  <c r="AB3022" i="1"/>
  <c r="AB3029" i="1"/>
  <c r="AB3031" i="1"/>
  <c r="AB3036" i="1"/>
  <c r="AB3038" i="1"/>
  <c r="AB3045" i="1"/>
  <c r="AB3047" i="1"/>
  <c r="AB3052" i="1"/>
  <c r="AB3054" i="1"/>
  <c r="AB3061" i="1"/>
  <c r="AB3063" i="1"/>
  <c r="AB3068" i="1"/>
  <c r="AB3070" i="1"/>
  <c r="AB3077" i="1"/>
  <c r="AB3079" i="1"/>
  <c r="AB3084" i="1"/>
  <c r="AB3086" i="1"/>
  <c r="AB3093" i="1"/>
  <c r="AB3095" i="1"/>
  <c r="AB3100" i="1"/>
  <c r="AB3102" i="1"/>
  <c r="AB3109" i="1"/>
  <c r="AB3111" i="1"/>
  <c r="AB3116" i="1"/>
  <c r="AB3118" i="1"/>
  <c r="AB3125" i="1"/>
  <c r="AB3127" i="1"/>
  <c r="AB3130" i="1"/>
  <c r="AB3134" i="1"/>
  <c r="AB3138" i="1"/>
  <c r="AB3149" i="1"/>
  <c r="AB3173" i="1"/>
  <c r="AB2769" i="1"/>
  <c r="M2770" i="1"/>
  <c r="AB2770" i="1" s="1"/>
  <c r="S2772" i="1"/>
  <c r="AB2772" i="1" s="1"/>
  <c r="P2777" i="1"/>
  <c r="AB2777" i="1" s="1"/>
  <c r="V2779" i="1"/>
  <c r="AB2779" i="1" s="1"/>
  <c r="Z2783" i="1"/>
  <c r="AB2785" i="1"/>
  <c r="M2786" i="1"/>
  <c r="AB2786" i="1" s="1"/>
  <c r="S2788" i="1"/>
  <c r="AB2788" i="1" s="1"/>
  <c r="P2793" i="1"/>
  <c r="AB2793" i="1" s="1"/>
  <c r="V2795" i="1"/>
  <c r="AB2795" i="1" s="1"/>
  <c r="AB2798" i="1"/>
  <c r="S2801" i="1"/>
  <c r="AB2801" i="1" s="1"/>
  <c r="P2806" i="1"/>
  <c r="AB2806" i="1" s="1"/>
  <c r="Z2808" i="1"/>
  <c r="AB2814" i="1"/>
  <c r="AB2821" i="1"/>
  <c r="AB2823" i="1"/>
  <c r="AB2830" i="1"/>
  <c r="AB3016" i="1"/>
  <c r="AB3018" i="1"/>
  <c r="AB3025" i="1"/>
  <c r="AB3027" i="1"/>
  <c r="AB3032" i="1"/>
  <c r="AB3034" i="1"/>
  <c r="AB3041" i="1"/>
  <c r="AB3043" i="1"/>
  <c r="AB3048" i="1"/>
  <c r="AB3050" i="1"/>
  <c r="AB3057" i="1"/>
  <c r="AB3059" i="1"/>
  <c r="AB3064" i="1"/>
  <c r="AB3066" i="1"/>
  <c r="AB3073" i="1"/>
  <c r="AB3075" i="1"/>
  <c r="AB3080" i="1"/>
  <c r="AB3082" i="1"/>
  <c r="AB3089" i="1"/>
  <c r="AB3091" i="1"/>
  <c r="AB3096" i="1"/>
  <c r="AB3098" i="1"/>
  <c r="AB3105" i="1"/>
  <c r="AB3107" i="1"/>
  <c r="AB3112" i="1"/>
  <c r="AB3114" i="1"/>
  <c r="AB3121" i="1"/>
  <c r="AB3123" i="1"/>
  <c r="AB3129" i="1"/>
  <c r="AB3133" i="1"/>
  <c r="AB3137" i="1"/>
  <c r="AB3147" i="1"/>
  <c r="AB3151" i="1"/>
  <c r="AB3163" i="1"/>
  <c r="AB3169" i="1"/>
  <c r="AB3179" i="1"/>
  <c r="Z2771" i="1"/>
  <c r="AB2771" i="1" s="1"/>
  <c r="AB2773" i="1"/>
  <c r="M2774" i="1"/>
  <c r="AB2774" i="1" s="1"/>
  <c r="S2776" i="1"/>
  <c r="AB2776" i="1" s="1"/>
  <c r="P2781" i="1"/>
  <c r="AB2781" i="1" s="1"/>
  <c r="V2783" i="1"/>
  <c r="AB2783" i="1" s="1"/>
  <c r="Z2787" i="1"/>
  <c r="AB2787" i="1" s="1"/>
  <c r="AB2789" i="1"/>
  <c r="M2790" i="1"/>
  <c r="AB2790" i="1" s="1"/>
  <c r="S2792" i="1"/>
  <c r="P2797" i="1"/>
  <c r="AB2797" i="1" s="1"/>
  <c r="P2802" i="1"/>
  <c r="AB2802" i="1" s="1"/>
  <c r="Z2804" i="1"/>
  <c r="AB2804" i="1" s="1"/>
  <c r="M2807" i="1"/>
  <c r="V2808" i="1"/>
  <c r="AB2808" i="1" s="1"/>
  <c r="AB2811" i="1"/>
  <c r="AB2818" i="1"/>
  <c r="AB2825" i="1"/>
  <c r="AB2827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0" i="1"/>
  <c r="AB2882" i="1"/>
  <c r="AB2884" i="1"/>
  <c r="AB2886" i="1"/>
  <c r="AB2888" i="1"/>
  <c r="AB2890" i="1"/>
  <c r="AB2892" i="1"/>
  <c r="AB2894" i="1"/>
  <c r="AB2896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23" i="1"/>
  <c r="AB3028" i="1"/>
  <c r="AB3030" i="1"/>
  <c r="AB3039" i="1"/>
  <c r="AB3044" i="1"/>
  <c r="AB3046" i="1"/>
  <c r="AB3055" i="1"/>
  <c r="AB3060" i="1"/>
  <c r="AB3062" i="1"/>
  <c r="AB3071" i="1"/>
  <c r="AB3076" i="1"/>
  <c r="AB3078" i="1"/>
  <c r="AB3087" i="1"/>
  <c r="AB3092" i="1"/>
  <c r="AB3094" i="1"/>
  <c r="AB3103" i="1"/>
  <c r="AB3108" i="1"/>
  <c r="AB3110" i="1"/>
  <c r="AB3119" i="1"/>
  <c r="AB3124" i="1"/>
  <c r="AB3126" i="1"/>
  <c r="AB3157" i="1"/>
  <c r="AB3165" i="1"/>
  <c r="AB3193" i="1"/>
  <c r="AB3496" i="1"/>
  <c r="AB3521" i="1"/>
  <c r="AB3194" i="1"/>
  <c r="AB3198" i="1"/>
  <c r="AB3200" i="1"/>
  <c r="AB3202" i="1"/>
  <c r="AB3206" i="1"/>
  <c r="AB3208" i="1"/>
  <c r="AB3215" i="1"/>
  <c r="AB3217" i="1"/>
  <c r="AB3222" i="1"/>
  <c r="AB3224" i="1"/>
  <c r="AB3231" i="1"/>
  <c r="AB3238" i="1"/>
  <c r="AB3240" i="1"/>
  <c r="AB3247" i="1"/>
  <c r="AB3254" i="1"/>
  <c r="AB3256" i="1"/>
  <c r="AB3263" i="1"/>
  <c r="AB3265" i="1"/>
  <c r="AB3270" i="1"/>
  <c r="AB3272" i="1"/>
  <c r="AB3279" i="1"/>
  <c r="AB3281" i="1"/>
  <c r="AB3286" i="1"/>
  <c r="AB3288" i="1"/>
  <c r="AB3295" i="1"/>
  <c r="AB3297" i="1"/>
  <c r="AB3302" i="1"/>
  <c r="AB3304" i="1"/>
  <c r="AB3311" i="1"/>
  <c r="AB3318" i="1"/>
  <c r="AB3320" i="1"/>
  <c r="AB3327" i="1"/>
  <c r="AB3329" i="1"/>
  <c r="AB3334" i="1"/>
  <c r="AB3336" i="1"/>
  <c r="AB3343" i="1"/>
  <c r="AB3345" i="1"/>
  <c r="AB3350" i="1"/>
  <c r="AB3352" i="1"/>
  <c r="AB3359" i="1"/>
  <c r="AB3361" i="1"/>
  <c r="AB3366" i="1"/>
  <c r="AB3368" i="1"/>
  <c r="AB3375" i="1"/>
  <c r="AB3377" i="1"/>
  <c r="AB3384" i="1"/>
  <c r="AB3391" i="1"/>
  <c r="AB3398" i="1"/>
  <c r="AB3400" i="1"/>
  <c r="AB3407" i="1"/>
  <c r="AB3414" i="1"/>
  <c r="AB3416" i="1"/>
  <c r="AB3423" i="1"/>
  <c r="AB3430" i="1"/>
  <c r="AB3432" i="1"/>
  <c r="AB3439" i="1"/>
  <c r="AB3441" i="1"/>
  <c r="AB3446" i="1"/>
  <c r="AB3448" i="1"/>
  <c r="AB3455" i="1"/>
  <c r="AB3457" i="1"/>
  <c r="AB3462" i="1"/>
  <c r="AB3464" i="1"/>
  <c r="AB3471" i="1"/>
  <c r="AB3473" i="1"/>
  <c r="AB3478" i="1"/>
  <c r="AB3480" i="1"/>
  <c r="AB3140" i="1"/>
  <c r="Z3144" i="1"/>
  <c r="AB3148" i="1"/>
  <c r="Z3152" i="1"/>
  <c r="M3153" i="1"/>
  <c r="AB3153" i="1" s="1"/>
  <c r="AB3156" i="1"/>
  <c r="Z3160" i="1"/>
  <c r="AB3164" i="1"/>
  <c r="P3168" i="1"/>
  <c r="Z3168" i="1"/>
  <c r="M3169" i="1"/>
  <c r="AB3172" i="1"/>
  <c r="Z3176" i="1"/>
  <c r="AB3180" i="1"/>
  <c r="Z3184" i="1"/>
  <c r="M3185" i="1"/>
  <c r="AB3185" i="1" s="1"/>
  <c r="AB3188" i="1"/>
  <c r="P3192" i="1"/>
  <c r="AB3192" i="1" s="1"/>
  <c r="M3193" i="1"/>
  <c r="P3196" i="1"/>
  <c r="AB3196" i="1" s="1"/>
  <c r="M3197" i="1"/>
  <c r="AB3197" i="1" s="1"/>
  <c r="M3201" i="1"/>
  <c r="AB3201" i="1" s="1"/>
  <c r="P3204" i="1"/>
  <c r="AB3204" i="1" s="1"/>
  <c r="M3205" i="1"/>
  <c r="AB3205" i="1" s="1"/>
  <c r="AB3211" i="1"/>
  <c r="AB3213" i="1"/>
  <c r="AB3218" i="1"/>
  <c r="AB3220" i="1"/>
  <c r="AB3227" i="1"/>
  <c r="AB3229" i="1"/>
  <c r="AB3234" i="1"/>
  <c r="AB3236" i="1"/>
  <c r="AB3243" i="1"/>
  <c r="AB3245" i="1"/>
  <c r="AB3250" i="1"/>
  <c r="AB3252" i="1"/>
  <c r="AB3259" i="1"/>
  <c r="AB3261" i="1"/>
  <c r="AB3266" i="1"/>
  <c r="AB3268" i="1"/>
  <c r="AB3275" i="1"/>
  <c r="AB3277" i="1"/>
  <c r="AB3282" i="1"/>
  <c r="AB3284" i="1"/>
  <c r="AB3291" i="1"/>
  <c r="AB3293" i="1"/>
  <c r="AB3298" i="1"/>
  <c r="AB3300" i="1"/>
  <c r="AB3307" i="1"/>
  <c r="AB3309" i="1"/>
  <c r="AB3314" i="1"/>
  <c r="AB3316" i="1"/>
  <c r="AB3323" i="1"/>
  <c r="AB3325" i="1"/>
  <c r="AB3330" i="1"/>
  <c r="AB3332" i="1"/>
  <c r="AB3339" i="1"/>
  <c r="AB3341" i="1"/>
  <c r="AB3346" i="1"/>
  <c r="AB3348" i="1"/>
  <c r="AB3355" i="1"/>
  <c r="AB3357" i="1"/>
  <c r="AB3362" i="1"/>
  <c r="AB3364" i="1"/>
  <c r="AB3371" i="1"/>
  <c r="AB3373" i="1"/>
  <c r="AB3378" i="1"/>
  <c r="AB3380" i="1"/>
  <c r="AB3387" i="1"/>
  <c r="AB3389" i="1"/>
  <c r="AB3394" i="1"/>
  <c r="AB3396" i="1"/>
  <c r="AB3403" i="1"/>
  <c r="AB3405" i="1"/>
  <c r="AB3410" i="1"/>
  <c r="AB3412" i="1"/>
  <c r="AB3419" i="1"/>
  <c r="AB3421" i="1"/>
  <c r="AB3426" i="1"/>
  <c r="AB3428" i="1"/>
  <c r="AB3435" i="1"/>
  <c r="AB3437" i="1"/>
  <c r="AB3442" i="1"/>
  <c r="AB3444" i="1"/>
  <c r="AB3451" i="1"/>
  <c r="AB3453" i="1"/>
  <c r="AB3458" i="1"/>
  <c r="AB3460" i="1"/>
  <c r="AB3467" i="1"/>
  <c r="AB3469" i="1"/>
  <c r="AB3474" i="1"/>
  <c r="AB3476" i="1"/>
  <c r="AB3483" i="1"/>
  <c r="AB3485" i="1"/>
  <c r="P3142" i="1"/>
  <c r="AB3142" i="1" s="1"/>
  <c r="M3143" i="1"/>
  <c r="AB3143" i="1" s="1"/>
  <c r="V3144" i="1"/>
  <c r="AB3144" i="1" s="1"/>
  <c r="S3145" i="1"/>
  <c r="AB3145" i="1" s="1"/>
  <c r="AB3146" i="1"/>
  <c r="P3150" i="1"/>
  <c r="AB3150" i="1" s="1"/>
  <c r="M3151" i="1"/>
  <c r="V3152" i="1"/>
  <c r="AB3152" i="1" s="1"/>
  <c r="S3153" i="1"/>
  <c r="AB3154" i="1"/>
  <c r="P3158" i="1"/>
  <c r="AB3158" i="1" s="1"/>
  <c r="M3159" i="1"/>
  <c r="AB3159" i="1" s="1"/>
  <c r="V3160" i="1"/>
  <c r="AB3160" i="1" s="1"/>
  <c r="S3161" i="1"/>
  <c r="AB3161" i="1" s="1"/>
  <c r="AB3162" i="1"/>
  <c r="P3166" i="1"/>
  <c r="AB3166" i="1" s="1"/>
  <c r="M3167" i="1"/>
  <c r="AB3167" i="1" s="1"/>
  <c r="V3168" i="1"/>
  <c r="AB3168" i="1" s="1"/>
  <c r="S3169" i="1"/>
  <c r="AB3170" i="1"/>
  <c r="P3174" i="1"/>
  <c r="AB3174" i="1" s="1"/>
  <c r="M3175" i="1"/>
  <c r="AB3175" i="1" s="1"/>
  <c r="V3176" i="1"/>
  <c r="AB3176" i="1" s="1"/>
  <c r="S3177" i="1"/>
  <c r="AB3177" i="1" s="1"/>
  <c r="AB3178" i="1"/>
  <c r="P3182" i="1"/>
  <c r="AB3182" i="1" s="1"/>
  <c r="M3183" i="1"/>
  <c r="AB3183" i="1" s="1"/>
  <c r="V3184" i="1"/>
  <c r="AB3184" i="1" s="1"/>
  <c r="S3185" i="1"/>
  <c r="AB3186" i="1"/>
  <c r="P3190" i="1"/>
  <c r="AB3190" i="1" s="1"/>
  <c r="M3191" i="1"/>
  <c r="AB3191" i="1" s="1"/>
  <c r="AB3195" i="1"/>
  <c r="AB3199" i="1"/>
  <c r="AB3203" i="1"/>
  <c r="AB3207" i="1"/>
  <c r="AB3209" i="1"/>
  <c r="AB3214" i="1"/>
  <c r="AB3216" i="1"/>
  <c r="AB3223" i="1"/>
  <c r="AB3225" i="1"/>
  <c r="AB3230" i="1"/>
  <c r="AB3232" i="1"/>
  <c r="AB3239" i="1"/>
  <c r="AB3241" i="1"/>
  <c r="AB3246" i="1"/>
  <c r="AB3248" i="1"/>
  <c r="AB3255" i="1"/>
  <c r="AB3257" i="1"/>
  <c r="AB3262" i="1"/>
  <c r="AB3264" i="1"/>
  <c r="AB3271" i="1"/>
  <c r="AB3273" i="1"/>
  <c r="AB3278" i="1"/>
  <c r="AB3280" i="1"/>
  <c r="AB3287" i="1"/>
  <c r="AB3289" i="1"/>
  <c r="AB3294" i="1"/>
  <c r="AB3296" i="1"/>
  <c r="AB3303" i="1"/>
  <c r="AB3305" i="1"/>
  <c r="AB3310" i="1"/>
  <c r="AB3312" i="1"/>
  <c r="AB3319" i="1"/>
  <c r="AB3321" i="1"/>
  <c r="AB3326" i="1"/>
  <c r="AB3328" i="1"/>
  <c r="AB3335" i="1"/>
  <c r="AB3337" i="1"/>
  <c r="AB3342" i="1"/>
  <c r="AB3344" i="1"/>
  <c r="AB3351" i="1"/>
  <c r="AB3353" i="1"/>
  <c r="AB3358" i="1"/>
  <c r="AB3360" i="1"/>
  <c r="AB3367" i="1"/>
  <c r="AB3369" i="1"/>
  <c r="AB3374" i="1"/>
  <c r="AB3376" i="1"/>
  <c r="AB3383" i="1"/>
  <c r="AB3385" i="1"/>
  <c r="AB3390" i="1"/>
  <c r="AB3392" i="1"/>
  <c r="AB3399" i="1"/>
  <c r="AB3401" i="1"/>
  <c r="AB3406" i="1"/>
  <c r="AB3408" i="1"/>
  <c r="AB3415" i="1"/>
  <c r="AB3417" i="1"/>
  <c r="AB3422" i="1"/>
  <c r="AB3424" i="1"/>
  <c r="AB3431" i="1"/>
  <c r="AB3433" i="1"/>
  <c r="AB3438" i="1"/>
  <c r="AB3440" i="1"/>
  <c r="AB3447" i="1"/>
  <c r="AB3449" i="1"/>
  <c r="AB3454" i="1"/>
  <c r="AB3456" i="1"/>
  <c r="AB3463" i="1"/>
  <c r="AB3465" i="1"/>
  <c r="AB3470" i="1"/>
  <c r="AB3472" i="1"/>
  <c r="AB3479" i="1"/>
  <c r="AB3481" i="1"/>
  <c r="AB3513" i="1"/>
  <c r="AB3498" i="1"/>
  <c r="AB3514" i="1"/>
  <c r="AB3522" i="1"/>
  <c r="AB3526" i="1"/>
  <c r="AB3556" i="1"/>
  <c r="AB3572" i="1"/>
  <c r="AB3588" i="1"/>
  <c r="AB3604" i="1"/>
  <c r="AB3620" i="1"/>
  <c r="AB3653" i="1"/>
  <c r="M3487" i="1"/>
  <c r="AB3487" i="1" s="1"/>
  <c r="S3489" i="1"/>
  <c r="AB3489" i="1" s="1"/>
  <c r="AB3494" i="1"/>
  <c r="S3494" i="1"/>
  <c r="AB3495" i="1"/>
  <c r="P3499" i="1"/>
  <c r="AB3499" i="1" s="1"/>
  <c r="Z3501" i="1"/>
  <c r="AB3501" i="1" s="1"/>
  <c r="M3504" i="1"/>
  <c r="AB3504" i="1" s="1"/>
  <c r="V3505" i="1"/>
  <c r="AB3505" i="1" s="1"/>
  <c r="S3510" i="1"/>
  <c r="AB3510" i="1" s="1"/>
  <c r="AB3511" i="1"/>
  <c r="P3515" i="1"/>
  <c r="AB3515" i="1" s="1"/>
  <c r="V3517" i="1"/>
  <c r="AB3517" i="1" s="1"/>
  <c r="M3524" i="1"/>
  <c r="AB3524" i="1" s="1"/>
  <c r="M3528" i="1"/>
  <c r="AB3528" i="1" s="1"/>
  <c r="M3532" i="1"/>
  <c r="AB3532" i="1" s="1"/>
  <c r="M3536" i="1"/>
  <c r="AB3536" i="1" s="1"/>
  <c r="M3540" i="1"/>
  <c r="AB3540" i="1" s="1"/>
  <c r="M3544" i="1"/>
  <c r="AB3544" i="1" s="1"/>
  <c r="AB3552" i="1"/>
  <c r="AB3555" i="1"/>
  <c r="AB3558" i="1"/>
  <c r="AB3561" i="1"/>
  <c r="AB3568" i="1"/>
  <c r="AB3571" i="1"/>
  <c r="AB3574" i="1"/>
  <c r="AB3577" i="1"/>
  <c r="AB3584" i="1"/>
  <c r="AB3587" i="1"/>
  <c r="AB3590" i="1"/>
  <c r="AB3593" i="1"/>
  <c r="AB3600" i="1"/>
  <c r="AB3603" i="1"/>
  <c r="AB3606" i="1"/>
  <c r="AB3609" i="1"/>
  <c r="AB3616" i="1"/>
  <c r="AB3619" i="1"/>
  <c r="AB3622" i="1"/>
  <c r="AB3625" i="1"/>
  <c r="AB3647" i="1"/>
  <c r="AB3491" i="1"/>
  <c r="AB3548" i="1"/>
  <c r="AB3551" i="1"/>
  <c r="AB3554" i="1"/>
  <c r="AB3557" i="1"/>
  <c r="AB3564" i="1"/>
  <c r="AB3567" i="1"/>
  <c r="AB3570" i="1"/>
  <c r="AB3573" i="1"/>
  <c r="AB3580" i="1"/>
  <c r="AB3583" i="1"/>
  <c r="AB3586" i="1"/>
  <c r="AB3589" i="1"/>
  <c r="AB3596" i="1"/>
  <c r="AB3599" i="1"/>
  <c r="AB3602" i="1"/>
  <c r="AB3605" i="1"/>
  <c r="AB3612" i="1"/>
  <c r="AB3615" i="1"/>
  <c r="AB3618" i="1"/>
  <c r="AB3621" i="1"/>
  <c r="AB3627" i="1"/>
  <c r="AB3628" i="1"/>
  <c r="P3486" i="1"/>
  <c r="AB3486" i="1" s="1"/>
  <c r="V3488" i="1"/>
  <c r="AB3488" i="1" s="1"/>
  <c r="P3491" i="1"/>
  <c r="Z3493" i="1"/>
  <c r="AB3493" i="1" s="1"/>
  <c r="M3496" i="1"/>
  <c r="V3497" i="1"/>
  <c r="AB3497" i="1" s="1"/>
  <c r="S3502" i="1"/>
  <c r="AB3502" i="1" s="1"/>
  <c r="AB3503" i="1"/>
  <c r="P3507" i="1"/>
  <c r="AB3507" i="1" s="1"/>
  <c r="Z3509" i="1"/>
  <c r="AB3509" i="1" s="1"/>
  <c r="M3512" i="1"/>
  <c r="AB3512" i="1" s="1"/>
  <c r="V3513" i="1"/>
  <c r="P3519" i="1"/>
  <c r="AB3519" i="1" s="1"/>
  <c r="V3521" i="1"/>
  <c r="AB3523" i="1"/>
  <c r="Z3525" i="1"/>
  <c r="AB3525" i="1" s="1"/>
  <c r="AB3527" i="1"/>
  <c r="Z3529" i="1"/>
  <c r="AB3529" i="1" s="1"/>
  <c r="AB3531" i="1"/>
  <c r="Z3533" i="1"/>
  <c r="AB3533" i="1" s="1"/>
  <c r="AB3535" i="1"/>
  <c r="Z3537" i="1"/>
  <c r="AB3537" i="1" s="1"/>
  <c r="AB3539" i="1"/>
  <c r="Z3541" i="1"/>
  <c r="AB3541" i="1" s="1"/>
  <c r="AB3543" i="1"/>
  <c r="Z3545" i="1"/>
  <c r="AB3545" i="1" s="1"/>
  <c r="AB3643" i="1"/>
  <c r="V3628" i="1"/>
  <c r="Z3632" i="1"/>
  <c r="AB3632" i="1" s="1"/>
  <c r="AB3634" i="1"/>
  <c r="M3635" i="1"/>
  <c r="AB3635" i="1" s="1"/>
  <c r="S3637" i="1"/>
  <c r="AB3637" i="1" s="1"/>
  <c r="P3642" i="1"/>
  <c r="AB3642" i="1" s="1"/>
  <c r="V3644" i="1"/>
  <c r="AB3644" i="1" s="1"/>
  <c r="Z3648" i="1"/>
  <c r="S3650" i="1"/>
  <c r="AB3650" i="1" s="1"/>
  <c r="P3655" i="1"/>
  <c r="AB3655" i="1" s="1"/>
  <c r="Z3657" i="1"/>
  <c r="M3660" i="1"/>
  <c r="AB3660" i="1" s="1"/>
  <c r="V3661" i="1"/>
  <c r="AB3661" i="1" s="1"/>
  <c r="AB3665" i="1"/>
  <c r="M3668" i="1"/>
  <c r="AB3668" i="1" s="1"/>
  <c r="V3669" i="1"/>
  <c r="AB3669" i="1" s="1"/>
  <c r="S3670" i="1"/>
  <c r="AB3670" i="1" s="1"/>
  <c r="P3671" i="1"/>
  <c r="Z3673" i="1"/>
  <c r="AB3681" i="1"/>
  <c r="M3684" i="1"/>
  <c r="AB3684" i="1" s="1"/>
  <c r="V3685" i="1"/>
  <c r="AB3685" i="1" s="1"/>
  <c r="S3686" i="1"/>
  <c r="AB3686" i="1" s="1"/>
  <c r="P3687" i="1"/>
  <c r="Z3689" i="1"/>
  <c r="AB3697" i="1"/>
  <c r="M3700" i="1"/>
  <c r="AB3700" i="1" s="1"/>
  <c r="V3701" i="1"/>
  <c r="AB3701" i="1" s="1"/>
  <c r="S3702" i="1"/>
  <c r="AB3702" i="1" s="1"/>
  <c r="P3703" i="1"/>
  <c r="Z3705" i="1"/>
  <c r="AB3713" i="1"/>
  <c r="M3716" i="1"/>
  <c r="AB3716" i="1" s="1"/>
  <c r="V3717" i="1"/>
  <c r="AB3717" i="1" s="1"/>
  <c r="S3718" i="1"/>
  <c r="AB3718" i="1" s="1"/>
  <c r="P3719" i="1"/>
  <c r="Z3721" i="1"/>
  <c r="AB3729" i="1"/>
  <c r="AB3734" i="1"/>
  <c r="AB3750" i="1"/>
  <c r="AB3761" i="1"/>
  <c r="AB3766" i="1"/>
  <c r="AB3978" i="1"/>
  <c r="AB3993" i="1"/>
  <c r="P3630" i="1"/>
  <c r="V3632" i="1"/>
  <c r="Z3636" i="1"/>
  <c r="AB3636" i="1" s="1"/>
  <c r="M3639" i="1"/>
  <c r="AB3639" i="1" s="1"/>
  <c r="S3641" i="1"/>
  <c r="AB3641" i="1" s="1"/>
  <c r="P3646" i="1"/>
  <c r="V3648" i="1"/>
  <c r="AB3648" i="1" s="1"/>
  <c r="P3651" i="1"/>
  <c r="AB3651" i="1" s="1"/>
  <c r="Z3653" i="1"/>
  <c r="M3656" i="1"/>
  <c r="AB3656" i="1" s="1"/>
  <c r="V3657" i="1"/>
  <c r="AB3657" i="1" s="1"/>
  <c r="AB3662" i="1"/>
  <c r="S3662" i="1"/>
  <c r="AB3663" i="1"/>
  <c r="M3672" i="1"/>
  <c r="AB3672" i="1" s="1"/>
  <c r="V3673" i="1"/>
  <c r="AB3674" i="1"/>
  <c r="S3674" i="1"/>
  <c r="P3675" i="1"/>
  <c r="AB3675" i="1" s="1"/>
  <c r="Z3677" i="1"/>
  <c r="AB3679" i="1"/>
  <c r="M3688" i="1"/>
  <c r="AB3688" i="1" s="1"/>
  <c r="V3689" i="1"/>
  <c r="AB3690" i="1"/>
  <c r="S3690" i="1"/>
  <c r="P3691" i="1"/>
  <c r="AB3691" i="1" s="1"/>
  <c r="Z3693" i="1"/>
  <c r="AB3695" i="1"/>
  <c r="M3704" i="1"/>
  <c r="AB3704" i="1" s="1"/>
  <c r="V3705" i="1"/>
  <c r="AB3706" i="1"/>
  <c r="S3706" i="1"/>
  <c r="P3707" i="1"/>
  <c r="AB3707" i="1" s="1"/>
  <c r="Z3709" i="1"/>
  <c r="AB3711" i="1"/>
  <c r="M3720" i="1"/>
  <c r="AB3720" i="1" s="1"/>
  <c r="V3721" i="1"/>
  <c r="AB3722" i="1"/>
  <c r="S3722" i="1"/>
  <c r="P3723" i="1"/>
  <c r="AB3723" i="1" s="1"/>
  <c r="Z3725" i="1"/>
  <c r="AB3727" i="1"/>
  <c r="M3736" i="1"/>
  <c r="AB3736" i="1" s="1"/>
  <c r="V3737" i="1"/>
  <c r="AB3738" i="1"/>
  <c r="S3738" i="1"/>
  <c r="P3739" i="1"/>
  <c r="AB3739" i="1" s="1"/>
  <c r="Z3741" i="1"/>
  <c r="AB3743" i="1"/>
  <c r="M3752" i="1"/>
  <c r="AB3752" i="1" s="1"/>
  <c r="V3753" i="1"/>
  <c r="AB3754" i="1"/>
  <c r="S3754" i="1"/>
  <c r="P3755" i="1"/>
  <c r="AB3755" i="1" s="1"/>
  <c r="Z3757" i="1"/>
  <c r="AB3759" i="1"/>
  <c r="M3768" i="1"/>
  <c r="AB3768" i="1" s="1"/>
  <c r="V3769" i="1"/>
  <c r="AB3770" i="1"/>
  <c r="S3770" i="1"/>
  <c r="P3771" i="1"/>
  <c r="AB3771" i="1" s="1"/>
  <c r="Z3773" i="1"/>
  <c r="AB3775" i="1"/>
  <c r="M3784" i="1"/>
  <c r="AB3784" i="1" s="1"/>
  <c r="V3785" i="1"/>
  <c r="AB3786" i="1"/>
  <c r="S3786" i="1"/>
  <c r="P3787" i="1"/>
  <c r="AB3787" i="1" s="1"/>
  <c r="Z3789" i="1"/>
  <c r="AB3791" i="1"/>
  <c r="M3800" i="1"/>
  <c r="AB3800" i="1" s="1"/>
  <c r="AB3808" i="1"/>
  <c r="AB3811" i="1"/>
  <c r="AB3817" i="1"/>
  <c r="AB3824" i="1"/>
  <c r="AB3827" i="1"/>
  <c r="AB3833" i="1"/>
  <c r="AB3840" i="1"/>
  <c r="AB3843" i="1"/>
  <c r="AB3849" i="1"/>
  <c r="AB3856" i="1"/>
  <c r="AB3859" i="1"/>
  <c r="AB3865" i="1"/>
  <c r="AB3872" i="1"/>
  <c r="AB3875" i="1"/>
  <c r="AB3881" i="1"/>
  <c r="AB3888" i="1"/>
  <c r="AB3891" i="1"/>
  <c r="AB3897" i="1"/>
  <c r="AB3904" i="1"/>
  <c r="AB3907" i="1"/>
  <c r="AB3913" i="1"/>
  <c r="AB3920" i="1"/>
  <c r="AB3923" i="1"/>
  <c r="AB3929" i="1"/>
  <c r="AB3936" i="1"/>
  <c r="AB3939" i="1"/>
  <c r="AB3945" i="1"/>
  <c r="AB3952" i="1"/>
  <c r="AB3955" i="1"/>
  <c r="AB3961" i="1"/>
  <c r="AB3968" i="1"/>
  <c r="AB3971" i="1"/>
  <c r="AB3992" i="1"/>
  <c r="AB3673" i="1"/>
  <c r="AB3689" i="1"/>
  <c r="AB3705" i="1"/>
  <c r="AB3721" i="1"/>
  <c r="AB3737" i="1"/>
  <c r="AB3753" i="1"/>
  <c r="AB3769" i="1"/>
  <c r="AB3774" i="1"/>
  <c r="AB3785" i="1"/>
  <c r="AB3790" i="1"/>
  <c r="AB3804" i="1"/>
  <c r="AB3807" i="1"/>
  <c r="AB3810" i="1"/>
  <c r="AB3813" i="1"/>
  <c r="AB3820" i="1"/>
  <c r="AB3823" i="1"/>
  <c r="AB3826" i="1"/>
  <c r="AB3829" i="1"/>
  <c r="AB3836" i="1"/>
  <c r="AB3839" i="1"/>
  <c r="AB3842" i="1"/>
  <c r="AB3845" i="1"/>
  <c r="AB3852" i="1"/>
  <c r="AB3855" i="1"/>
  <c r="AB3858" i="1"/>
  <c r="AB3861" i="1"/>
  <c r="AB3868" i="1"/>
  <c r="AB3871" i="1"/>
  <c r="AB3874" i="1"/>
  <c r="AB3877" i="1"/>
  <c r="AB3884" i="1"/>
  <c r="AB3887" i="1"/>
  <c r="AB3890" i="1"/>
  <c r="AB3893" i="1"/>
  <c r="AB3900" i="1"/>
  <c r="AB3903" i="1"/>
  <c r="AB3906" i="1"/>
  <c r="AB3909" i="1"/>
  <c r="AB3916" i="1"/>
  <c r="AB3919" i="1"/>
  <c r="AB3922" i="1"/>
  <c r="AB3925" i="1"/>
  <c r="AB3932" i="1"/>
  <c r="AB3935" i="1"/>
  <c r="AB3938" i="1"/>
  <c r="AB3941" i="1"/>
  <c r="AB3948" i="1"/>
  <c r="AB3951" i="1"/>
  <c r="AB3954" i="1"/>
  <c r="AB3957" i="1"/>
  <c r="AB3964" i="1"/>
  <c r="AB3967" i="1"/>
  <c r="AB3970" i="1"/>
  <c r="AB3973" i="1"/>
  <c r="Z3628" i="1"/>
  <c r="AB3630" i="1"/>
  <c r="M3631" i="1"/>
  <c r="AB3631" i="1" s="1"/>
  <c r="S3633" i="1"/>
  <c r="AB3633" i="1" s="1"/>
  <c r="P3638" i="1"/>
  <c r="AB3638" i="1" s="1"/>
  <c r="V3640" i="1"/>
  <c r="AB3640" i="1" s="1"/>
  <c r="Z3644" i="1"/>
  <c r="AB3646" i="1"/>
  <c r="M3647" i="1"/>
  <c r="S3649" i="1"/>
  <c r="AB3649" i="1" s="1"/>
  <c r="S3654" i="1"/>
  <c r="AB3654" i="1" s="1"/>
  <c r="P3659" i="1"/>
  <c r="AB3659" i="1" s="1"/>
  <c r="Z3661" i="1"/>
  <c r="M3664" i="1"/>
  <c r="AB3664" i="1" s="1"/>
  <c r="V3665" i="1"/>
  <c r="AB3666" i="1"/>
  <c r="S3666" i="1"/>
  <c r="P3667" i="1"/>
  <c r="AB3667" i="1" s="1"/>
  <c r="Z3669" i="1"/>
  <c r="AB3671" i="1"/>
  <c r="AB3677" i="1"/>
  <c r="M3680" i="1"/>
  <c r="AB3680" i="1" s="1"/>
  <c r="V3681" i="1"/>
  <c r="AB3682" i="1"/>
  <c r="S3682" i="1"/>
  <c r="P3683" i="1"/>
  <c r="AB3683" i="1" s="1"/>
  <c r="Z3685" i="1"/>
  <c r="AB3687" i="1"/>
  <c r="AB3693" i="1"/>
  <c r="M3696" i="1"/>
  <c r="AB3696" i="1" s="1"/>
  <c r="V3697" i="1"/>
  <c r="AB3698" i="1"/>
  <c r="S3698" i="1"/>
  <c r="P3699" i="1"/>
  <c r="AB3699" i="1" s="1"/>
  <c r="Z3701" i="1"/>
  <c r="AB3703" i="1"/>
  <c r="AB3709" i="1"/>
  <c r="M3712" i="1"/>
  <c r="AB3712" i="1" s="1"/>
  <c r="V3713" i="1"/>
  <c r="AB3714" i="1"/>
  <c r="S3714" i="1"/>
  <c r="P3715" i="1"/>
  <c r="AB3715" i="1" s="1"/>
  <c r="Z3717" i="1"/>
  <c r="AB3719" i="1"/>
  <c r="AB3725" i="1"/>
  <c r="M3728" i="1"/>
  <c r="AB3728" i="1" s="1"/>
  <c r="V3729" i="1"/>
  <c r="AB3730" i="1"/>
  <c r="S3730" i="1"/>
  <c r="P3731" i="1"/>
  <c r="AB3731" i="1" s="1"/>
  <c r="Z3733" i="1"/>
  <c r="AB3733" i="1" s="1"/>
  <c r="AB3735" i="1"/>
  <c r="AB3741" i="1"/>
  <c r="M3744" i="1"/>
  <c r="AB3744" i="1" s="1"/>
  <c r="V3745" i="1"/>
  <c r="AB3745" i="1" s="1"/>
  <c r="AB3746" i="1"/>
  <c r="S3746" i="1"/>
  <c r="P3747" i="1"/>
  <c r="AB3747" i="1" s="1"/>
  <c r="Z3749" i="1"/>
  <c r="AB3749" i="1" s="1"/>
  <c r="AB3751" i="1"/>
  <c r="AB3757" i="1"/>
  <c r="M3760" i="1"/>
  <c r="AB3760" i="1" s="1"/>
  <c r="V3761" i="1"/>
  <c r="AB3762" i="1"/>
  <c r="S3762" i="1"/>
  <c r="P3763" i="1"/>
  <c r="AB3763" i="1" s="1"/>
  <c r="Z3765" i="1"/>
  <c r="AB3765" i="1" s="1"/>
  <c r="AB3767" i="1"/>
  <c r="AB3773" i="1"/>
  <c r="M3776" i="1"/>
  <c r="AB3776" i="1" s="1"/>
  <c r="V3777" i="1"/>
  <c r="AB3777" i="1" s="1"/>
  <c r="AB3778" i="1"/>
  <c r="S3778" i="1"/>
  <c r="P3779" i="1"/>
  <c r="AB3779" i="1" s="1"/>
  <c r="Z3781" i="1"/>
  <c r="AB3781" i="1" s="1"/>
  <c r="AB3783" i="1"/>
  <c r="AB3789" i="1"/>
  <c r="M3792" i="1"/>
  <c r="AB3792" i="1" s="1"/>
  <c r="V3793" i="1"/>
  <c r="AB3793" i="1" s="1"/>
  <c r="AB3794" i="1"/>
  <c r="S3794" i="1"/>
  <c r="P3795" i="1"/>
  <c r="AB3795" i="1" s="1"/>
  <c r="Z3797" i="1"/>
  <c r="AB3797" i="1" s="1"/>
  <c r="AB3799" i="1"/>
  <c r="Z3801" i="1"/>
  <c r="AB3801" i="1" s="1"/>
  <c r="AB3803" i="1"/>
  <c r="AB3806" i="1"/>
  <c r="AB3809" i="1"/>
  <c r="AB3816" i="1"/>
  <c r="AB3819" i="1"/>
  <c r="AB3822" i="1"/>
  <c r="AB3825" i="1"/>
  <c r="AB3832" i="1"/>
  <c r="AB3835" i="1"/>
  <c r="AB3838" i="1"/>
  <c r="AB3841" i="1"/>
  <c r="AB3848" i="1"/>
  <c r="AB3851" i="1"/>
  <c r="AB3854" i="1"/>
  <c r="AB3857" i="1"/>
  <c r="AB3864" i="1"/>
  <c r="AB3867" i="1"/>
  <c r="AB3870" i="1"/>
  <c r="AB3873" i="1"/>
  <c r="AB3880" i="1"/>
  <c r="AB3883" i="1"/>
  <c r="AB3886" i="1"/>
  <c r="AB3889" i="1"/>
  <c r="AB3896" i="1"/>
  <c r="AB3899" i="1"/>
  <c r="AB3902" i="1"/>
  <c r="AB3905" i="1"/>
  <c r="AB3912" i="1"/>
  <c r="AB3915" i="1"/>
  <c r="AB3918" i="1"/>
  <c r="AB3921" i="1"/>
  <c r="AB3928" i="1"/>
  <c r="AB3931" i="1"/>
  <c r="AB3934" i="1"/>
  <c r="AB3937" i="1"/>
  <c r="AB3944" i="1"/>
  <c r="AB3947" i="1"/>
  <c r="AB3950" i="1"/>
  <c r="AB3953" i="1"/>
  <c r="AB3960" i="1"/>
  <c r="AB3963" i="1"/>
  <c r="AB3966" i="1"/>
  <c r="AB3969" i="1"/>
  <c r="AB3976" i="1"/>
  <c r="V3977" i="1"/>
  <c r="AB3977" i="1" s="1"/>
  <c r="Z3981" i="1"/>
  <c r="AB3981" i="1" s="1"/>
  <c r="M3984" i="1"/>
  <c r="AB3984" i="1" s="1"/>
  <c r="S3986" i="1"/>
  <c r="AB3986" i="1" s="1"/>
  <c r="AB3987" i="1"/>
  <c r="Z3989" i="1"/>
  <c r="AB3989" i="1" s="1"/>
  <c r="M3992" i="1"/>
  <c r="AB3994" i="1"/>
  <c r="S3994" i="1"/>
  <c r="AB3995" i="1"/>
  <c r="Z3997" i="1"/>
  <c r="AB3997" i="1" s="1"/>
  <c r="M4000" i="1"/>
  <c r="AB4000" i="1" s="1"/>
  <c r="M4004" i="1"/>
  <c r="AB4004" i="1" s="1"/>
  <c r="M4008" i="1"/>
  <c r="AB4008" i="1" s="1"/>
  <c r="M4012" i="1"/>
  <c r="AB4012" i="1" s="1"/>
  <c r="M4016" i="1"/>
  <c r="AB4016" i="1" s="1"/>
  <c r="M4020" i="1"/>
  <c r="AB4020" i="1" s="1"/>
  <c r="M4024" i="1"/>
  <c r="AB4024" i="1" s="1"/>
  <c r="M4028" i="1"/>
  <c r="AB4028" i="1" s="1"/>
  <c r="M4032" i="1"/>
  <c r="AB4032" i="1" s="1"/>
  <c r="M4036" i="1"/>
  <c r="AB4036" i="1" s="1"/>
  <c r="M4040" i="1"/>
  <c r="AB4040" i="1" s="1"/>
  <c r="AB4041" i="1"/>
  <c r="AB4051" i="1"/>
  <c r="AB4054" i="1"/>
  <c r="AB4057" i="1"/>
  <c r="AB4064" i="1"/>
  <c r="AB4067" i="1"/>
  <c r="AB4070" i="1"/>
  <c r="AB4073" i="1"/>
  <c r="AB4080" i="1"/>
  <c r="AB4083" i="1"/>
  <c r="AB4086" i="1"/>
  <c r="AB4089" i="1"/>
  <c r="AB4106" i="1"/>
  <c r="AB4134" i="1"/>
  <c r="AB4161" i="1"/>
  <c r="AB4122" i="1"/>
  <c r="AB4138" i="1"/>
  <c r="S3978" i="1"/>
  <c r="M3980" i="1"/>
  <c r="AB3980" i="1" s="1"/>
  <c r="S3982" i="1"/>
  <c r="AB3982" i="1" s="1"/>
  <c r="Z3985" i="1"/>
  <c r="M3988" i="1"/>
  <c r="AB3988" i="1" s="1"/>
  <c r="AB3990" i="1"/>
  <c r="S3990" i="1"/>
  <c r="Z3993" i="1"/>
  <c r="M3996" i="1"/>
  <c r="AB3996" i="1" s="1"/>
  <c r="S3998" i="1"/>
  <c r="AB3998" i="1" s="1"/>
  <c r="Z4001" i="1"/>
  <c r="Z4005" i="1"/>
  <c r="Z4009" i="1"/>
  <c r="Z4013" i="1"/>
  <c r="Z4017" i="1"/>
  <c r="Z4021" i="1"/>
  <c r="Z4025" i="1"/>
  <c r="Z4029" i="1"/>
  <c r="Z4033" i="1"/>
  <c r="Z4037" i="1"/>
  <c r="AB4043" i="1"/>
  <c r="AB4046" i="1"/>
  <c r="AB4049" i="1"/>
  <c r="AB4056" i="1"/>
  <c r="AB4059" i="1"/>
  <c r="AB4065" i="1"/>
  <c r="AB4072" i="1"/>
  <c r="AB4075" i="1"/>
  <c r="AB4081" i="1"/>
  <c r="AB4088" i="1"/>
  <c r="AB4108" i="1"/>
  <c r="Z3977" i="1"/>
  <c r="AB3979" i="1"/>
  <c r="P3983" i="1"/>
  <c r="AB3983" i="1" s="1"/>
  <c r="V3985" i="1"/>
  <c r="AB3985" i="1" s="1"/>
  <c r="P3991" i="1"/>
  <c r="AB3991" i="1" s="1"/>
  <c r="V3993" i="1"/>
  <c r="P3999" i="1"/>
  <c r="AB3999" i="1" s="1"/>
  <c r="V4001" i="1"/>
  <c r="AB4001" i="1" s="1"/>
  <c r="AB4002" i="1"/>
  <c r="S4002" i="1"/>
  <c r="P4003" i="1"/>
  <c r="AB4003" i="1" s="1"/>
  <c r="V4005" i="1"/>
  <c r="AB4005" i="1" s="1"/>
  <c r="AB4006" i="1"/>
  <c r="S4006" i="1"/>
  <c r="P4007" i="1"/>
  <c r="AB4007" i="1" s="1"/>
  <c r="V4009" i="1"/>
  <c r="AB4009" i="1" s="1"/>
  <c r="AB4010" i="1"/>
  <c r="S4010" i="1"/>
  <c r="P4011" i="1"/>
  <c r="AB4011" i="1" s="1"/>
  <c r="V4013" i="1"/>
  <c r="AB4013" i="1" s="1"/>
  <c r="AB4014" i="1"/>
  <c r="S4014" i="1"/>
  <c r="P4015" i="1"/>
  <c r="AB4015" i="1" s="1"/>
  <c r="V4017" i="1"/>
  <c r="AB4017" i="1" s="1"/>
  <c r="AB4018" i="1"/>
  <c r="S4018" i="1"/>
  <c r="P4019" i="1"/>
  <c r="AB4019" i="1" s="1"/>
  <c r="V4021" i="1"/>
  <c r="AB4021" i="1" s="1"/>
  <c r="AB4022" i="1"/>
  <c r="S4022" i="1"/>
  <c r="P4023" i="1"/>
  <c r="AB4023" i="1" s="1"/>
  <c r="V4025" i="1"/>
  <c r="AB4025" i="1" s="1"/>
  <c r="AB4026" i="1"/>
  <c r="S4026" i="1"/>
  <c r="P4027" i="1"/>
  <c r="AB4027" i="1" s="1"/>
  <c r="V4029" i="1"/>
  <c r="AB4029" i="1" s="1"/>
  <c r="AB4030" i="1"/>
  <c r="S4030" i="1"/>
  <c r="P4031" i="1"/>
  <c r="AB4031" i="1" s="1"/>
  <c r="V4033" i="1"/>
  <c r="AB4033" i="1" s="1"/>
  <c r="AB4034" i="1"/>
  <c r="S4034" i="1"/>
  <c r="P4035" i="1"/>
  <c r="AB4035" i="1" s="1"/>
  <c r="V4037" i="1"/>
  <c r="AB4037" i="1" s="1"/>
  <c r="AB4038" i="1"/>
  <c r="S4038" i="1"/>
  <c r="P4039" i="1"/>
  <c r="AB4039" i="1" s="1"/>
  <c r="AB4042" i="1"/>
  <c r="AB4045" i="1"/>
  <c r="AB4052" i="1"/>
  <c r="AB4058" i="1"/>
  <c r="AB4061" i="1"/>
  <c r="AB4068" i="1"/>
  <c r="AB4074" i="1"/>
  <c r="AB4077" i="1"/>
  <c r="AB4084" i="1"/>
  <c r="AB4090" i="1"/>
  <c r="AB4118" i="1"/>
  <c r="AB4124" i="1"/>
  <c r="AB4125" i="1"/>
  <c r="AB4146" i="1"/>
  <c r="AB4140" i="1"/>
  <c r="AB4325" i="1"/>
  <c r="AB4329" i="1"/>
  <c r="AB4333" i="1"/>
  <c r="AB4341" i="1"/>
  <c r="AB4350" i="1"/>
  <c r="AB4407" i="1"/>
  <c r="Z4093" i="1"/>
  <c r="M4096" i="1"/>
  <c r="AB4096" i="1" s="1"/>
  <c r="S4098" i="1"/>
  <c r="AB4098" i="1" s="1"/>
  <c r="P4103" i="1"/>
  <c r="V4105" i="1"/>
  <c r="AB4105" i="1" s="1"/>
  <c r="Z4109" i="1"/>
  <c r="M4112" i="1"/>
  <c r="AB4112" i="1" s="1"/>
  <c r="S4114" i="1"/>
  <c r="AB4114" i="1" s="1"/>
  <c r="P4119" i="1"/>
  <c r="V4121" i="1"/>
  <c r="AB4121" i="1" s="1"/>
  <c r="Z4125" i="1"/>
  <c r="M4128" i="1"/>
  <c r="AB4128" i="1" s="1"/>
  <c r="S4130" i="1"/>
  <c r="AB4130" i="1" s="1"/>
  <c r="S4135" i="1"/>
  <c r="AB4135" i="1" s="1"/>
  <c r="P4140" i="1"/>
  <c r="Z4142" i="1"/>
  <c r="M4145" i="1"/>
  <c r="AB4145" i="1" s="1"/>
  <c r="V4146" i="1"/>
  <c r="M4153" i="1"/>
  <c r="AB4153" i="1" s="1"/>
  <c r="V4154" i="1"/>
  <c r="AB4154" i="1" s="1"/>
  <c r="S4155" i="1"/>
  <c r="AB4155" i="1" s="1"/>
  <c r="P4156" i="1"/>
  <c r="AB4156" i="1" s="1"/>
  <c r="Z4158" i="1"/>
  <c r="M4169" i="1"/>
  <c r="AB4169" i="1" s="1"/>
  <c r="V4170" i="1"/>
  <c r="AB4170" i="1" s="1"/>
  <c r="S4171" i="1"/>
  <c r="AB4171" i="1" s="1"/>
  <c r="P4172" i="1"/>
  <c r="AB4172" i="1" s="1"/>
  <c r="Z4174" i="1"/>
  <c r="AB4176" i="1"/>
  <c r="AB4180" i="1"/>
  <c r="AB4184" i="1"/>
  <c r="AB4188" i="1"/>
  <c r="AB4192" i="1"/>
  <c r="AB4196" i="1"/>
  <c r="AB4200" i="1"/>
  <c r="AB4204" i="1"/>
  <c r="AB4208" i="1"/>
  <c r="AB4212" i="1"/>
  <c r="AB4216" i="1"/>
  <c r="AB4220" i="1"/>
  <c r="AB4224" i="1"/>
  <c r="AB4228" i="1"/>
  <c r="AB4232" i="1"/>
  <c r="AB4236" i="1"/>
  <c r="AB4240" i="1"/>
  <c r="AB4244" i="1"/>
  <c r="AB4248" i="1"/>
  <c r="AB4252" i="1"/>
  <c r="AB4256" i="1"/>
  <c r="AB4260" i="1"/>
  <c r="AB4264" i="1"/>
  <c r="AB4268" i="1"/>
  <c r="AB4272" i="1"/>
  <c r="AB4276" i="1"/>
  <c r="AB4280" i="1"/>
  <c r="AB4284" i="1"/>
  <c r="AB4288" i="1"/>
  <c r="AB4292" i="1"/>
  <c r="AB4296" i="1"/>
  <c r="AB4300" i="1"/>
  <c r="AB4304" i="1"/>
  <c r="AB4308" i="1"/>
  <c r="AB4312" i="1"/>
  <c r="AB4316" i="1"/>
  <c r="AB4320" i="1"/>
  <c r="AB4324" i="1"/>
  <c r="AB4328" i="1"/>
  <c r="AB4332" i="1"/>
  <c r="AB4337" i="1"/>
  <c r="AB4339" i="1"/>
  <c r="P4091" i="1"/>
  <c r="AB4091" i="1" s="1"/>
  <c r="V4093" i="1"/>
  <c r="AB4093" i="1" s="1"/>
  <c r="Z4097" i="1"/>
  <c r="AB4097" i="1" s="1"/>
  <c r="AB4099" i="1"/>
  <c r="M4100" i="1"/>
  <c r="AB4100" i="1" s="1"/>
  <c r="S4102" i="1"/>
  <c r="AB4102" i="1" s="1"/>
  <c r="P4107" i="1"/>
  <c r="AB4107" i="1" s="1"/>
  <c r="V4109" i="1"/>
  <c r="AB4109" i="1" s="1"/>
  <c r="Z4113" i="1"/>
  <c r="AB4115" i="1"/>
  <c r="M4116" i="1"/>
  <c r="AB4116" i="1" s="1"/>
  <c r="S4118" i="1"/>
  <c r="P4123" i="1"/>
  <c r="AB4123" i="1" s="1"/>
  <c r="V4125" i="1"/>
  <c r="Z4129" i="1"/>
  <c r="S4131" i="1"/>
  <c r="AB4131" i="1" s="1"/>
  <c r="P4136" i="1"/>
  <c r="AB4136" i="1" s="1"/>
  <c r="Z4138" i="1"/>
  <c r="M4141" i="1"/>
  <c r="AB4141" i="1" s="1"/>
  <c r="V4142" i="1"/>
  <c r="AB4142" i="1" s="1"/>
  <c r="AB4147" i="1"/>
  <c r="S4147" i="1"/>
  <c r="AB4148" i="1"/>
  <c r="M4157" i="1"/>
  <c r="AB4157" i="1" s="1"/>
  <c r="V4158" i="1"/>
  <c r="AB4159" i="1"/>
  <c r="S4159" i="1"/>
  <c r="P4160" i="1"/>
  <c r="AB4160" i="1" s="1"/>
  <c r="Z4162" i="1"/>
  <c r="AB4164" i="1"/>
  <c r="M4173" i="1"/>
  <c r="AB4173" i="1" s="1"/>
  <c r="V4174" i="1"/>
  <c r="AB4175" i="1"/>
  <c r="S4175" i="1"/>
  <c r="AB4179" i="1"/>
  <c r="AB4183" i="1"/>
  <c r="AB4187" i="1"/>
  <c r="AB4191" i="1"/>
  <c r="AB4195" i="1"/>
  <c r="AB4199" i="1"/>
  <c r="AB4203" i="1"/>
  <c r="AB4207" i="1"/>
  <c r="AB4211" i="1"/>
  <c r="AB4215" i="1"/>
  <c r="AB4219" i="1"/>
  <c r="AB4223" i="1"/>
  <c r="AB4227" i="1"/>
  <c r="AB4231" i="1"/>
  <c r="AB4235" i="1"/>
  <c r="AB4239" i="1"/>
  <c r="AB4243" i="1"/>
  <c r="AB4247" i="1"/>
  <c r="AB4251" i="1"/>
  <c r="AB4255" i="1"/>
  <c r="AB4259" i="1"/>
  <c r="AB4263" i="1"/>
  <c r="AB4267" i="1"/>
  <c r="AB4271" i="1"/>
  <c r="AB4275" i="1"/>
  <c r="AB4279" i="1"/>
  <c r="AB4283" i="1"/>
  <c r="AB4287" i="1"/>
  <c r="AB4291" i="1"/>
  <c r="AB4295" i="1"/>
  <c r="AB4299" i="1"/>
  <c r="AB4303" i="1"/>
  <c r="AB4307" i="1"/>
  <c r="AB4311" i="1"/>
  <c r="AB4315" i="1"/>
  <c r="AB4319" i="1"/>
  <c r="AB4323" i="1"/>
  <c r="AB4403" i="1"/>
  <c r="S4090" i="1"/>
  <c r="P4095" i="1"/>
  <c r="AB4095" i="1" s="1"/>
  <c r="V4097" i="1"/>
  <c r="Z4101" i="1"/>
  <c r="AB4101" i="1" s="1"/>
  <c r="AB4103" i="1"/>
  <c r="M4104" i="1"/>
  <c r="AB4104" i="1" s="1"/>
  <c r="S4106" i="1"/>
  <c r="P4111" i="1"/>
  <c r="AB4111" i="1" s="1"/>
  <c r="V4113" i="1"/>
  <c r="AB4113" i="1" s="1"/>
  <c r="Z4117" i="1"/>
  <c r="AB4117" i="1" s="1"/>
  <c r="AB4119" i="1"/>
  <c r="M4120" i="1"/>
  <c r="AB4120" i="1" s="1"/>
  <c r="S4122" i="1"/>
  <c r="P4127" i="1"/>
  <c r="AB4127" i="1" s="1"/>
  <c r="V4129" i="1"/>
  <c r="AB4129" i="1" s="1"/>
  <c r="P4132" i="1"/>
  <c r="AB4132" i="1" s="1"/>
  <c r="Z4134" i="1"/>
  <c r="M4137" i="1"/>
  <c r="AB4137" i="1" s="1"/>
  <c r="V4138" i="1"/>
  <c r="AB4143" i="1"/>
  <c r="S4143" i="1"/>
  <c r="AB4144" i="1"/>
  <c r="P4148" i="1"/>
  <c r="Z4150" i="1"/>
  <c r="AB4150" i="1" s="1"/>
  <c r="AB4152" i="1"/>
  <c r="AB4158" i="1"/>
  <c r="M4161" i="1"/>
  <c r="V4162" i="1"/>
  <c r="AB4162" i="1" s="1"/>
  <c r="S4163" i="1"/>
  <c r="AB4163" i="1" s="1"/>
  <c r="P4164" i="1"/>
  <c r="Z4166" i="1"/>
  <c r="AB4166" i="1" s="1"/>
  <c r="AB4168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AB4226" i="1"/>
  <c r="AB4230" i="1"/>
  <c r="AB4234" i="1"/>
  <c r="AB4238" i="1"/>
  <c r="AB4242" i="1"/>
  <c r="AB4246" i="1"/>
  <c r="AB4250" i="1"/>
  <c r="AB4254" i="1"/>
  <c r="AB4258" i="1"/>
  <c r="AB4262" i="1"/>
  <c r="AB4266" i="1"/>
  <c r="AB4270" i="1"/>
  <c r="AB4274" i="1"/>
  <c r="AB4278" i="1"/>
  <c r="AB4282" i="1"/>
  <c r="AB4286" i="1"/>
  <c r="AB4290" i="1"/>
  <c r="AB4294" i="1"/>
  <c r="AB4298" i="1"/>
  <c r="AB4302" i="1"/>
  <c r="AB4306" i="1"/>
  <c r="AB4310" i="1"/>
  <c r="AB4314" i="1"/>
  <c r="AB4318" i="1"/>
  <c r="AB4322" i="1"/>
  <c r="AB4326" i="1"/>
  <c r="AB4330" i="1"/>
  <c r="AB4334" i="1"/>
  <c r="AB4336" i="1"/>
  <c r="AB4338" i="1"/>
  <c r="AB4340" i="1"/>
  <c r="AB4343" i="1"/>
  <c r="AB4370" i="1"/>
  <c r="Z4343" i="1"/>
  <c r="M4346" i="1"/>
  <c r="AB4346" i="1" s="1"/>
  <c r="S4348" i="1"/>
  <c r="AB4348" i="1" s="1"/>
  <c r="AB4349" i="1"/>
  <c r="Z4351" i="1"/>
  <c r="M4354" i="1"/>
  <c r="AB4354" i="1" s="1"/>
  <c r="AB4356" i="1"/>
  <c r="S4356" i="1"/>
  <c r="P4361" i="1"/>
  <c r="V4363" i="1"/>
  <c r="AB4363" i="1" s="1"/>
  <c r="P4369" i="1"/>
  <c r="V4371" i="1"/>
  <c r="AB4371" i="1" s="1"/>
  <c r="P4377" i="1"/>
  <c r="V4379" i="1"/>
  <c r="AB4379" i="1" s="1"/>
  <c r="P4385" i="1"/>
  <c r="Z4387" i="1"/>
  <c r="M4390" i="1"/>
  <c r="AB4390" i="1" s="1"/>
  <c r="V4391" i="1"/>
  <c r="AB4391" i="1" s="1"/>
  <c r="S4396" i="1"/>
  <c r="AB4396" i="1" s="1"/>
  <c r="P4401" i="1"/>
  <c r="Z4403" i="1"/>
  <c r="M4406" i="1"/>
  <c r="AB4406" i="1" s="1"/>
  <c r="V4407" i="1"/>
  <c r="AB4412" i="1"/>
  <c r="S4412" i="1"/>
  <c r="AB4413" i="1"/>
  <c r="AB4420" i="1"/>
  <c r="AB4422" i="1"/>
  <c r="AB4429" i="1"/>
  <c r="AB4436" i="1"/>
  <c r="AB4438" i="1"/>
  <c r="AB4445" i="1"/>
  <c r="AB4452" i="1"/>
  <c r="AB4454" i="1"/>
  <c r="AB4461" i="1"/>
  <c r="AB4468" i="1"/>
  <c r="AB4470" i="1"/>
  <c r="AB4477" i="1"/>
  <c r="AB4481" i="1"/>
  <c r="AB4485" i="1"/>
  <c r="AB4489" i="1"/>
  <c r="AB4493" i="1"/>
  <c r="AB4497" i="1"/>
  <c r="AB4501" i="1"/>
  <c r="AB4505" i="1"/>
  <c r="AB4509" i="1"/>
  <c r="AB4513" i="1"/>
  <c r="AB4517" i="1"/>
  <c r="AB4521" i="1"/>
  <c r="V4351" i="1"/>
  <c r="AB4351" i="1" s="1"/>
  <c r="P4357" i="1"/>
  <c r="AB4357" i="1" s="1"/>
  <c r="Z4359" i="1"/>
  <c r="AB4359" i="1" s="1"/>
  <c r="M4362" i="1"/>
  <c r="AB4362" i="1" s="1"/>
  <c r="S4364" i="1"/>
  <c r="AB4364" i="1" s="1"/>
  <c r="AB4365" i="1"/>
  <c r="Z4367" i="1"/>
  <c r="AB4367" i="1" s="1"/>
  <c r="M4370" i="1"/>
  <c r="AB4372" i="1"/>
  <c r="S4372" i="1"/>
  <c r="AB4373" i="1"/>
  <c r="Z4375" i="1"/>
  <c r="AB4375" i="1" s="1"/>
  <c r="M4378" i="1"/>
  <c r="AB4378" i="1" s="1"/>
  <c r="S4380" i="1"/>
  <c r="AB4380" i="1" s="1"/>
  <c r="AB4381" i="1"/>
  <c r="Z4383" i="1"/>
  <c r="AB4383" i="1" s="1"/>
  <c r="M4386" i="1"/>
  <c r="AB4386" i="1" s="1"/>
  <c r="V4387" i="1"/>
  <c r="AB4387" i="1" s="1"/>
  <c r="S4392" i="1"/>
  <c r="AB4392" i="1" s="1"/>
  <c r="AB4393" i="1"/>
  <c r="P4397" i="1"/>
  <c r="AB4397" i="1" s="1"/>
  <c r="Z4399" i="1"/>
  <c r="AB4399" i="1" s="1"/>
  <c r="M4402" i="1"/>
  <c r="AB4402" i="1" s="1"/>
  <c r="V4403" i="1"/>
  <c r="AB4408" i="1"/>
  <c r="S4408" i="1"/>
  <c r="AB4409" i="1"/>
  <c r="AB4417" i="1"/>
  <c r="AB4424" i="1"/>
  <c r="AB4426" i="1"/>
  <c r="AB4433" i="1"/>
  <c r="AB4440" i="1"/>
  <c r="AB4442" i="1"/>
  <c r="AB4449" i="1"/>
  <c r="AB4456" i="1"/>
  <c r="AB4458" i="1"/>
  <c r="AB4465" i="1"/>
  <c r="AB4472" i="1"/>
  <c r="AB4474" i="1"/>
  <c r="AB4344" i="1"/>
  <c r="AB4345" i="1"/>
  <c r="AB4353" i="1"/>
  <c r="AB4389" i="1"/>
  <c r="AB4405" i="1"/>
  <c r="AB4527" i="1"/>
  <c r="AB4360" i="1"/>
  <c r="AB4361" i="1"/>
  <c r="AB4368" i="1"/>
  <c r="AB4369" i="1"/>
  <c r="AB4376" i="1"/>
  <c r="AB4377" i="1"/>
  <c r="AB4384" i="1"/>
  <c r="AB4385" i="1"/>
  <c r="AB4400" i="1"/>
  <c r="AB4401" i="1"/>
  <c r="AB4416" i="1"/>
  <c r="AB4418" i="1"/>
  <c r="AB4425" i="1"/>
  <c r="AB4432" i="1"/>
  <c r="AB4434" i="1"/>
  <c r="AB4441" i="1"/>
  <c r="AB4448" i="1"/>
  <c r="AB4450" i="1"/>
  <c r="AB4457" i="1"/>
  <c r="AB4464" i="1"/>
  <c r="AB4466" i="1"/>
  <c r="AB4473" i="1"/>
  <c r="AB4537" i="1"/>
  <c r="AB4539" i="1"/>
  <c r="AB4546" i="1"/>
  <c r="AB4553" i="1"/>
  <c r="AB4555" i="1"/>
  <c r="AB4562" i="1"/>
  <c r="AB4569" i="1"/>
  <c r="AB4578" i="1"/>
  <c r="AB4580" i="1"/>
  <c r="AB4597" i="1"/>
  <c r="AB4598" i="1"/>
  <c r="AB4610" i="1"/>
  <c r="AB4612" i="1"/>
  <c r="AB4630" i="1"/>
  <c r="AB4525" i="1"/>
  <c r="M4526" i="1"/>
  <c r="AB4526" i="1" s="1"/>
  <c r="AB4530" i="1"/>
  <c r="AB4534" i="1"/>
  <c r="AB4541" i="1"/>
  <c r="AB4543" i="1"/>
  <c r="AB4550" i="1"/>
  <c r="AB4557" i="1"/>
  <c r="AB4559" i="1"/>
  <c r="AB4566" i="1"/>
  <c r="AB4589" i="1"/>
  <c r="AB4590" i="1"/>
  <c r="AB4602" i="1"/>
  <c r="AB4621" i="1"/>
  <c r="AB4634" i="1"/>
  <c r="Z4527" i="1"/>
  <c r="AB4538" i="1"/>
  <c r="AB4545" i="1"/>
  <c r="AB4547" i="1"/>
  <c r="AB4554" i="1"/>
  <c r="AB4561" i="1"/>
  <c r="AB4563" i="1"/>
  <c r="AB4570" i="1"/>
  <c r="AB4581" i="1"/>
  <c r="AB4582" i="1"/>
  <c r="AB4594" i="1"/>
  <c r="AB4596" i="1"/>
  <c r="AB4614" i="1"/>
  <c r="AB4626" i="1"/>
  <c r="AB4628" i="1"/>
  <c r="AB4654" i="1"/>
  <c r="AB4577" i="1"/>
  <c r="V4583" i="1"/>
  <c r="AB4585" i="1"/>
  <c r="AB4593" i="1"/>
  <c r="AB4601" i="1"/>
  <c r="AB4609" i="1"/>
  <c r="AB4617" i="1"/>
  <c r="AB4625" i="1"/>
  <c r="AB4633" i="1"/>
  <c r="AB4637" i="1"/>
  <c r="AB4639" i="1"/>
  <c r="AB4641" i="1"/>
  <c r="AB4643" i="1"/>
  <c r="AB4645" i="1"/>
  <c r="AB4660" i="1"/>
  <c r="P4571" i="1"/>
  <c r="AB4571" i="1" s="1"/>
  <c r="Z4571" i="1"/>
  <c r="M4572" i="1"/>
  <c r="AB4572" i="1" s="1"/>
  <c r="V4573" i="1"/>
  <c r="AB4573" i="1" s="1"/>
  <c r="S4574" i="1"/>
  <c r="AB4574" i="1" s="1"/>
  <c r="AB4575" i="1"/>
  <c r="P4579" i="1"/>
  <c r="AB4579" i="1" s="1"/>
  <c r="M4580" i="1"/>
  <c r="AB4583" i="1"/>
  <c r="P4587" i="1"/>
  <c r="AB4587" i="1" s="1"/>
  <c r="M4588" i="1"/>
  <c r="AB4588" i="1" s="1"/>
  <c r="AB4591" i="1"/>
  <c r="P4595" i="1"/>
  <c r="AB4595" i="1" s="1"/>
  <c r="M4596" i="1"/>
  <c r="AB4599" i="1"/>
  <c r="P4603" i="1"/>
  <c r="AB4603" i="1" s="1"/>
  <c r="M4604" i="1"/>
  <c r="AB4604" i="1" s="1"/>
  <c r="AB4607" i="1"/>
  <c r="P4611" i="1"/>
  <c r="AB4611" i="1" s="1"/>
  <c r="M4612" i="1"/>
  <c r="V4613" i="1"/>
  <c r="AB4613" i="1" s="1"/>
  <c r="S4614" i="1"/>
  <c r="AB4615" i="1"/>
  <c r="P4619" i="1"/>
  <c r="AB4619" i="1" s="1"/>
  <c r="M4620" i="1"/>
  <c r="AB4620" i="1" s="1"/>
  <c r="V4621" i="1"/>
  <c r="S4622" i="1"/>
  <c r="AB4622" i="1" s="1"/>
  <c r="AB4623" i="1"/>
  <c r="P4627" i="1"/>
  <c r="AB4627" i="1" s="1"/>
  <c r="M4628" i="1"/>
  <c r="V4629" i="1"/>
  <c r="AB4629" i="1" s="1"/>
  <c r="S4630" i="1"/>
  <c r="AB4631" i="1"/>
  <c r="P4635" i="1"/>
  <c r="AB4635" i="1" s="1"/>
  <c r="AB4652" i="1"/>
  <c r="AB4664" i="1"/>
  <c r="P4649" i="1"/>
  <c r="AB4649" i="1" s="1"/>
  <c r="Z4649" i="1"/>
  <c r="M4650" i="1"/>
  <c r="AB4650" i="1" s="1"/>
  <c r="P4657" i="1"/>
  <c r="M4658" i="1"/>
  <c r="AB4658" i="1" s="1"/>
  <c r="V4659" i="1"/>
  <c r="AB4659" i="1" s="1"/>
  <c r="S4660" i="1"/>
  <c r="AB4661" i="1"/>
  <c r="P4665" i="1"/>
  <c r="M4666" i="1"/>
  <c r="AB4666" i="1" s="1"/>
  <c r="P4671" i="1"/>
  <c r="AB4671" i="1" s="1"/>
  <c r="M4672" i="1"/>
  <c r="AB4672" i="1" s="1"/>
  <c r="AB4678" i="1"/>
  <c r="AB4680" i="1"/>
  <c r="AB4685" i="1"/>
  <c r="AB4687" i="1"/>
  <c r="AB4694" i="1"/>
  <c r="AB4696" i="1"/>
  <c r="AB4701" i="1"/>
  <c r="AB4703" i="1"/>
  <c r="AB4710" i="1"/>
  <c r="AB4712" i="1"/>
  <c r="AB4717" i="1"/>
  <c r="AB4719" i="1"/>
  <c r="AB4728" i="1"/>
  <c r="AB4744" i="1"/>
  <c r="M4646" i="1"/>
  <c r="AB4646" i="1" s="1"/>
  <c r="P4647" i="1"/>
  <c r="M4648" i="1"/>
  <c r="AB4648" i="1" s="1"/>
  <c r="V4649" i="1"/>
  <c r="AB4651" i="1"/>
  <c r="AB4667" i="1"/>
  <c r="AB4676" i="1"/>
  <c r="AB4681" i="1"/>
  <c r="AB4683" i="1"/>
  <c r="AB4692" i="1"/>
  <c r="AB4697" i="1"/>
  <c r="AB4699" i="1"/>
  <c r="AB4708" i="1"/>
  <c r="AB4713" i="1"/>
  <c r="AB4715" i="1"/>
  <c r="P4653" i="1"/>
  <c r="AB4653" i="1" s="1"/>
  <c r="M4654" i="1"/>
  <c r="AB4657" i="1"/>
  <c r="P4661" i="1"/>
  <c r="M4662" i="1"/>
  <c r="AB4662" i="1" s="1"/>
  <c r="V4663" i="1"/>
  <c r="AB4665" i="1"/>
  <c r="P4669" i="1"/>
  <c r="AB4669" i="1" s="1"/>
  <c r="M4670" i="1"/>
  <c r="AB4670" i="1" s="1"/>
  <c r="AB4677" i="1"/>
  <c r="AB4679" i="1"/>
  <c r="AB4686" i="1"/>
  <c r="AB4688" i="1"/>
  <c r="AB4693" i="1"/>
  <c r="AB4695" i="1"/>
  <c r="AB4702" i="1"/>
  <c r="AB4704" i="1"/>
  <c r="AB4709" i="1"/>
  <c r="AB4711" i="1"/>
  <c r="AB4718" i="1"/>
  <c r="AB4720" i="1"/>
  <c r="AB4736" i="1"/>
  <c r="AB4647" i="1"/>
  <c r="AB4655" i="1"/>
  <c r="AB4663" i="1"/>
  <c r="AB4721" i="1"/>
  <c r="AB4742" i="1"/>
  <c r="AB4723" i="1"/>
  <c r="P4725" i="1"/>
  <c r="M4726" i="1"/>
  <c r="AB4726" i="1" s="1"/>
  <c r="V4727" i="1"/>
  <c r="P4733" i="1"/>
  <c r="AB4733" i="1" s="1"/>
  <c r="Z4733" i="1"/>
  <c r="M4734" i="1"/>
  <c r="AB4734" i="1" s="1"/>
  <c r="P4741" i="1"/>
  <c r="M4742" i="1"/>
  <c r="V4743" i="1"/>
  <c r="AB4749" i="1"/>
  <c r="AB4751" i="1"/>
  <c r="AB4758" i="1"/>
  <c r="AB4760" i="1"/>
  <c r="AB4765" i="1"/>
  <c r="AB4767" i="1"/>
  <c r="AB4774" i="1"/>
  <c r="AB4776" i="1"/>
  <c r="AB4781" i="1"/>
  <c r="AB4783" i="1"/>
  <c r="AB4790" i="1"/>
  <c r="AB4792" i="1"/>
  <c r="AB4797" i="1"/>
  <c r="AB4811" i="1"/>
  <c r="AB4813" i="1"/>
  <c r="AB4727" i="1"/>
  <c r="AB4735" i="1"/>
  <c r="AB4743" i="1"/>
  <c r="AB4756" i="1"/>
  <c r="AB4761" i="1"/>
  <c r="AB4763" i="1"/>
  <c r="AB4772" i="1"/>
  <c r="AB4777" i="1"/>
  <c r="AB4779" i="1"/>
  <c r="AB4793" i="1"/>
  <c r="AB4795" i="1"/>
  <c r="AB4725" i="1"/>
  <c r="P4729" i="1"/>
  <c r="AB4729" i="1" s="1"/>
  <c r="M4730" i="1"/>
  <c r="AB4730" i="1" s="1"/>
  <c r="P4737" i="1"/>
  <c r="AB4737" i="1" s="1"/>
  <c r="M4738" i="1"/>
  <c r="AB4738" i="1" s="1"/>
  <c r="AB4741" i="1"/>
  <c r="P4745" i="1"/>
  <c r="AB4745" i="1" s="1"/>
  <c r="Z4745" i="1"/>
  <c r="M4746" i="1"/>
  <c r="AB4746" i="1" s="1"/>
  <c r="AB4750" i="1"/>
  <c r="AB4752" i="1"/>
  <c r="AB4757" i="1"/>
  <c r="AB4759" i="1"/>
  <c r="AB4766" i="1"/>
  <c r="AB4768" i="1"/>
  <c r="AB4773" i="1"/>
  <c r="AB4775" i="1"/>
  <c r="AB4782" i="1"/>
  <c r="AB4784" i="1"/>
  <c r="AB4789" i="1"/>
  <c r="AB4791" i="1"/>
  <c r="AB4805" i="1"/>
  <c r="AB4731" i="1"/>
  <c r="AB4739" i="1"/>
  <c r="AB4747" i="1"/>
  <c r="AB4769" i="1"/>
  <c r="AB4785" i="1"/>
  <c r="AB4787" i="1"/>
  <c r="P4798" i="1"/>
  <c r="M4799" i="1"/>
  <c r="AB4799" i="1" s="1"/>
  <c r="V4800" i="1"/>
  <c r="AB4802" i="1"/>
  <c r="P4806" i="1"/>
  <c r="M4807" i="1"/>
  <c r="AB4807" i="1" s="1"/>
  <c r="P4814" i="1"/>
  <c r="M4815" i="1"/>
  <c r="AB4815" i="1" s="1"/>
  <c r="V4816" i="1"/>
  <c r="S4817" i="1"/>
  <c r="AB4817" i="1" s="1"/>
  <c r="AB4818" i="1"/>
  <c r="AB4822" i="1"/>
  <c r="AB4829" i="1"/>
  <c r="AB4831" i="1"/>
  <c r="AB4836" i="1"/>
  <c r="AB4838" i="1"/>
  <c r="AB4845" i="1"/>
  <c r="AB4847" i="1"/>
  <c r="AB4852" i="1"/>
  <c r="AB4854" i="1"/>
  <c r="AB4864" i="1"/>
  <c r="AB4800" i="1"/>
  <c r="AB4808" i="1"/>
  <c r="AB4816" i="1"/>
  <c r="AB4827" i="1"/>
  <c r="AB4832" i="1"/>
  <c r="AB4834" i="1"/>
  <c r="AB4843" i="1"/>
  <c r="AB4848" i="1"/>
  <c r="AB4850" i="1"/>
  <c r="AB4798" i="1"/>
  <c r="P4802" i="1"/>
  <c r="M4803" i="1"/>
  <c r="AB4803" i="1" s="1"/>
  <c r="AB4806" i="1"/>
  <c r="P4810" i="1"/>
  <c r="AB4810" i="1" s="1"/>
  <c r="M4811" i="1"/>
  <c r="AB4814" i="1"/>
  <c r="P4818" i="1"/>
  <c r="M4819" i="1"/>
  <c r="AB4819" i="1" s="1"/>
  <c r="V4820" i="1"/>
  <c r="AB4821" i="1"/>
  <c r="AB4823" i="1"/>
  <c r="AB4828" i="1"/>
  <c r="AB4830" i="1"/>
  <c r="AB4837" i="1"/>
  <c r="AB4839" i="1"/>
  <c r="AB4844" i="1"/>
  <c r="AB4846" i="1"/>
  <c r="AB4853" i="1"/>
  <c r="AB4855" i="1"/>
  <c r="AB4872" i="1"/>
  <c r="AB4804" i="1"/>
  <c r="AB4812" i="1"/>
  <c r="AB4820" i="1"/>
  <c r="P4859" i="1"/>
  <c r="AB4859" i="1" s="1"/>
  <c r="Z4859" i="1"/>
  <c r="M4860" i="1"/>
  <c r="AB4860" i="1" s="1"/>
  <c r="P4867" i="1"/>
  <c r="M4868" i="1"/>
  <c r="AB4868" i="1" s="1"/>
  <c r="P4875" i="1"/>
  <c r="M4876" i="1"/>
  <c r="AB4876" i="1" s="1"/>
  <c r="S4878" i="1"/>
  <c r="AB4878" i="1" s="1"/>
  <c r="AB4884" i="1"/>
  <c r="AB4886" i="1"/>
  <c r="AB4891" i="1"/>
  <c r="AB4893" i="1"/>
  <c r="AB4900" i="1"/>
  <c r="AB4902" i="1"/>
  <c r="AB4907" i="1"/>
  <c r="AB4909" i="1"/>
  <c r="AB4921" i="1"/>
  <c r="AB4861" i="1"/>
  <c r="AB4869" i="1"/>
  <c r="AB4877" i="1"/>
  <c r="AB4923" i="1"/>
  <c r="AB4935" i="1"/>
  <c r="P4863" i="1"/>
  <c r="AB4863" i="1" s="1"/>
  <c r="M4864" i="1"/>
  <c r="AB4867" i="1"/>
  <c r="P4871" i="1"/>
  <c r="Z4871" i="1"/>
  <c r="AB4871" i="1" s="1"/>
  <c r="M4872" i="1"/>
  <c r="AB4875" i="1"/>
  <c r="AB4883" i="1"/>
  <c r="AB4885" i="1"/>
  <c r="AB4892" i="1"/>
  <c r="AB4894" i="1"/>
  <c r="AB4899" i="1"/>
  <c r="AB4901" i="1"/>
  <c r="AB4908" i="1"/>
  <c r="AB4910" i="1"/>
  <c r="AB4915" i="1"/>
  <c r="AB4857" i="1"/>
  <c r="AB4865" i="1"/>
  <c r="AB4873" i="1"/>
  <c r="AB4879" i="1"/>
  <c r="AB4881" i="1"/>
  <c r="AB4890" i="1"/>
  <c r="AB4895" i="1"/>
  <c r="AB4897" i="1"/>
  <c r="AB4906" i="1"/>
  <c r="AB4911" i="1"/>
  <c r="AB4913" i="1"/>
  <c r="AB4917" i="1"/>
  <c r="P4920" i="1"/>
  <c r="M4921" i="1"/>
  <c r="V4922" i="1"/>
  <c r="AB4922" i="1" s="1"/>
  <c r="S4923" i="1"/>
  <c r="AB4924" i="1"/>
  <c r="P4928" i="1"/>
  <c r="M4929" i="1"/>
  <c r="AB4929" i="1" s="1"/>
  <c r="V4930" i="1"/>
  <c r="S4931" i="1"/>
  <c r="AB4931" i="1" s="1"/>
  <c r="P4936" i="1"/>
  <c r="M4937" i="1"/>
  <c r="AB4937" i="1" s="1"/>
  <c r="V4938" i="1"/>
  <c r="AB4938" i="1" s="1"/>
  <c r="S4939" i="1"/>
  <c r="AB4939" i="1" s="1"/>
  <c r="AB4940" i="1"/>
  <c r="AB4945" i="1"/>
  <c r="AB4947" i="1"/>
  <c r="AB4952" i="1"/>
  <c r="AB4966" i="1"/>
  <c r="AB4916" i="1"/>
  <c r="AB4930" i="1"/>
  <c r="AB4943" i="1"/>
  <c r="AB4948" i="1"/>
  <c r="AB4950" i="1"/>
  <c r="AB4976" i="1"/>
  <c r="M4917" i="1"/>
  <c r="V4918" i="1"/>
  <c r="AB4918" i="1" s="1"/>
  <c r="S4919" i="1"/>
  <c r="AB4919" i="1" s="1"/>
  <c r="AB4920" i="1"/>
  <c r="P4924" i="1"/>
  <c r="M4925" i="1"/>
  <c r="AB4925" i="1" s="1"/>
  <c r="V4926" i="1"/>
  <c r="S4927" i="1"/>
  <c r="AB4927" i="1" s="1"/>
  <c r="AB4928" i="1"/>
  <c r="P4932" i="1"/>
  <c r="AB4932" i="1" s="1"/>
  <c r="M4933" i="1"/>
  <c r="AB4933" i="1" s="1"/>
  <c r="V4934" i="1"/>
  <c r="AB4934" i="1" s="1"/>
  <c r="S4935" i="1"/>
  <c r="AB4936" i="1"/>
  <c r="P4940" i="1"/>
  <c r="M4941" i="1"/>
  <c r="AB4941" i="1" s="1"/>
  <c r="AB4944" i="1"/>
  <c r="AB4946" i="1"/>
  <c r="AB4953" i="1"/>
  <c r="AB4958" i="1"/>
  <c r="AB4926" i="1"/>
  <c r="AB4968" i="1"/>
  <c r="P4955" i="1"/>
  <c r="M4956" i="1"/>
  <c r="AB4956" i="1" s="1"/>
  <c r="P4963" i="1"/>
  <c r="M4964" i="1"/>
  <c r="AB4964" i="1" s="1"/>
  <c r="P4971" i="1"/>
  <c r="M4972" i="1"/>
  <c r="AB4972" i="1" s="1"/>
  <c r="V4973" i="1"/>
  <c r="S4974" i="1"/>
  <c r="AB4974" i="1" s="1"/>
  <c r="AB4979" i="1"/>
  <c r="AB4986" i="1"/>
  <c r="AB4988" i="1"/>
  <c r="AB4993" i="1"/>
  <c r="AB4995" i="1"/>
  <c r="AB5002" i="1"/>
  <c r="AB4957" i="1"/>
  <c r="AB4965" i="1"/>
  <c r="AB4973" i="1"/>
  <c r="AB4955" i="1"/>
  <c r="P4959" i="1"/>
  <c r="AB4959" i="1" s="1"/>
  <c r="M4960" i="1"/>
  <c r="AB4960" i="1" s="1"/>
  <c r="AB4963" i="1"/>
  <c r="P4967" i="1"/>
  <c r="Z4967" i="1"/>
  <c r="AB4967" i="1" s="1"/>
  <c r="M4968" i="1"/>
  <c r="S4970" i="1"/>
  <c r="AB4970" i="1" s="1"/>
  <c r="AB4971" i="1"/>
  <c r="P4975" i="1"/>
  <c r="AB4975" i="1" s="1"/>
  <c r="M4976" i="1"/>
  <c r="AB4978" i="1"/>
  <c r="AB4980" i="1"/>
  <c r="AB4985" i="1"/>
  <c r="AB4987" i="1"/>
  <c r="AB4994" i="1"/>
  <c r="AB4996" i="1"/>
  <c r="AB5001" i="1"/>
  <c r="AB4961" i="1"/>
  <c r="AB4969" i="1"/>
  <c r="AB4977" i="1"/>
  <c r="AB4981" i="1"/>
  <c r="AB4983" i="1"/>
  <c r="AB4992" i="1"/>
  <c r="AB4997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<sst xmlns="http://schemas.openxmlformats.org/spreadsheetml/2006/main" count="33" uniqueCount="20">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</sst>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15" borderId="4" xfId="0" applyFont="1" applyFill="1" applyBorder="1" applyAlignment="1" applyProtection="1">
      <alignment horizontal="center" vertical="center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0" fillId="0" borderId="5" xfId="1" applyNumberFormat="1" applyFont="1" applyBorder="1" applyAlignment="1" applyProtection="1">
      <alignment horizontal="center"/>
    </xf>
    <xf numFmtId="1" fontId="0" fillId="0" borderId="5" xfId="1" applyNumberFormat="1" applyFont="1" applyBorder="1" applyAlignment="1" applyProtection="1">
      <alignment horizontal="left"/>
    </xf>
    <xf numFmtId="0" fontId="0" fillId="17" borderId="5" xfId="0" applyFill="1" applyBorder="1" applyAlignment="1" applyProtection="1">
      <alignment horizontal="center"/>
    </xf>
    <xf numFmtId="167" fontId="0" fillId="18" borderId="6" xfId="0" applyNumberFormat="1" applyFill="1" applyBorder="1" applyAlignment="1" applyProtection="1">
      <alignment horizontal="center"/>
    </xf>
    <xf numFmtId="2" fontId="0" fillId="0" borderId="5" xfId="0" applyNumberFormat="1" applyFont="1" applyBorder="1" applyAlignment="1" applyProtection="1">
      <alignment vertical="center"/>
    </xf>
    <xf numFmtId="2" fontId="0" fillId="0" borderId="5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/>
    </xf>
    <xf numFmtId="0" fontId="0" fillId="0" borderId="3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BRIL%202021%20-%20UPA%20CARUARU/13.2%20PCF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CARUARU</v>
          </cell>
          <cell r="E12" t="str">
            <v>ADENIR JOSE DOS SANTOS</v>
          </cell>
          <cell r="F12" t="str">
            <v>3 - Administrativo</v>
          </cell>
          <cell r="G12">
            <v>411010</v>
          </cell>
          <cell r="H12">
            <v>44287</v>
          </cell>
          <cell r="J12">
            <v>104.056</v>
          </cell>
          <cell r="L12">
            <v>110.95</v>
          </cell>
          <cell r="M12">
            <v>22</v>
          </cell>
          <cell r="O12">
            <v>1.1599999999999999</v>
          </cell>
          <cell r="R12">
            <v>150</v>
          </cell>
          <cell r="S12">
            <v>66</v>
          </cell>
          <cell r="U12">
            <v>0</v>
          </cell>
        </row>
        <row r="13">
          <cell r="C13" t="str">
            <v>UPA CARUARU</v>
          </cell>
          <cell r="E13" t="str">
            <v>ADJA LUCIVANIA DA SILVA</v>
          </cell>
          <cell r="F13" t="str">
            <v>2 - Outros Profissionais da Saúde</v>
          </cell>
          <cell r="G13">
            <v>223405</v>
          </cell>
          <cell r="H13">
            <v>44287</v>
          </cell>
          <cell r="J13">
            <v>373.29199999999997</v>
          </cell>
          <cell r="L13">
            <v>110.95</v>
          </cell>
          <cell r="M13">
            <v>0</v>
          </cell>
          <cell r="O13">
            <v>1.1599999999999999</v>
          </cell>
          <cell r="S13">
            <v>0</v>
          </cell>
          <cell r="U13">
            <v>0</v>
          </cell>
        </row>
        <row r="14">
          <cell r="C14" t="str">
            <v>UPA CARUARU</v>
          </cell>
          <cell r="E14" t="str">
            <v>ADONIAS ANTONIO DA SILVA AMARAL</v>
          </cell>
          <cell r="F14" t="str">
            <v>3 - Administrativo</v>
          </cell>
          <cell r="G14">
            <v>317210</v>
          </cell>
          <cell r="H14">
            <v>44287</v>
          </cell>
          <cell r="J14">
            <v>161.85839999999999</v>
          </cell>
          <cell r="L14">
            <v>110.95</v>
          </cell>
          <cell r="M14">
            <v>34.79</v>
          </cell>
          <cell r="O14">
            <v>1.1599999999999999</v>
          </cell>
          <cell r="S14">
            <v>0</v>
          </cell>
          <cell r="U14">
            <v>0</v>
          </cell>
        </row>
        <row r="15">
          <cell r="C15" t="str">
            <v>UPA CARUARU</v>
          </cell>
          <cell r="E15" t="str">
            <v>AEDJA MARIA DA SILVA</v>
          </cell>
          <cell r="F15" t="str">
            <v>2 - Outros Profissionais da Saúde</v>
          </cell>
          <cell r="G15">
            <v>322205</v>
          </cell>
          <cell r="H15">
            <v>44287</v>
          </cell>
          <cell r="J15">
            <v>115.35039999999999</v>
          </cell>
          <cell r="L15">
            <v>110.95</v>
          </cell>
          <cell r="M15">
            <v>22</v>
          </cell>
          <cell r="O15">
            <v>1.1599999999999999</v>
          </cell>
          <cell r="S15">
            <v>66</v>
          </cell>
          <cell r="U15">
            <v>0</v>
          </cell>
        </row>
        <row r="16">
          <cell r="C16" t="str">
            <v>UPA CARUARU</v>
          </cell>
          <cell r="E16" t="str">
            <v>AGUEDA MARIA RAFAEL ARAUJO</v>
          </cell>
          <cell r="F16" t="str">
            <v>2 - Outros Profissionais da Saúde</v>
          </cell>
          <cell r="G16">
            <v>322205</v>
          </cell>
          <cell r="H16">
            <v>44287</v>
          </cell>
          <cell r="J16">
            <v>110.7128</v>
          </cell>
          <cell r="L16">
            <v>110.95</v>
          </cell>
          <cell r="M16">
            <v>22</v>
          </cell>
          <cell r="O16">
            <v>1.1599999999999999</v>
          </cell>
          <cell r="R16">
            <v>211.2</v>
          </cell>
          <cell r="S16">
            <v>61.6</v>
          </cell>
          <cell r="U16">
            <v>0</v>
          </cell>
        </row>
        <row r="17">
          <cell r="C17" t="str">
            <v>UPA CARUARU</v>
          </cell>
          <cell r="E17" t="str">
            <v>ALEF EDEILDO DA SILVA</v>
          </cell>
          <cell r="F17" t="str">
            <v>3 - Administrativo</v>
          </cell>
          <cell r="G17">
            <v>411010</v>
          </cell>
          <cell r="H17">
            <v>44287</v>
          </cell>
          <cell r="J17">
            <v>93.041600000000003</v>
          </cell>
          <cell r="L17">
            <v>110.95</v>
          </cell>
          <cell r="M17">
            <v>22</v>
          </cell>
          <cell r="O17">
            <v>1.1599999999999999</v>
          </cell>
          <cell r="R17">
            <v>211.2</v>
          </cell>
          <cell r="S17">
            <v>50.6</v>
          </cell>
          <cell r="U17">
            <v>0</v>
          </cell>
        </row>
        <row r="18">
          <cell r="C18" t="str">
            <v>UPA CARUARU</v>
          </cell>
          <cell r="E18" t="str">
            <v>ALINE ALVES AMORIM</v>
          </cell>
          <cell r="F18" t="str">
            <v>2 - Outros Profissionais da Saúde</v>
          </cell>
          <cell r="G18">
            <v>322205</v>
          </cell>
          <cell r="H18">
            <v>44287</v>
          </cell>
          <cell r="J18">
            <v>114.0384</v>
          </cell>
          <cell r="L18">
            <v>110.95</v>
          </cell>
          <cell r="M18">
            <v>22</v>
          </cell>
          <cell r="O18">
            <v>1.1599999999999999</v>
          </cell>
          <cell r="R18">
            <v>211.2</v>
          </cell>
          <cell r="S18">
            <v>63.8</v>
          </cell>
          <cell r="U18">
            <v>0</v>
          </cell>
        </row>
        <row r="19">
          <cell r="C19" t="str">
            <v>UPA CARUARU</v>
          </cell>
          <cell r="E19" t="str">
            <v>ALLEF ANDERSON TIMOTEO DA SILVA</v>
          </cell>
          <cell r="F19" t="str">
            <v>3 - Administrativo</v>
          </cell>
          <cell r="G19">
            <v>411010</v>
          </cell>
          <cell r="H19">
            <v>44287</v>
          </cell>
          <cell r="J19">
            <v>87.254400000000004</v>
          </cell>
          <cell r="L19">
            <v>110.95</v>
          </cell>
          <cell r="M19">
            <v>22</v>
          </cell>
          <cell r="O19">
            <v>1.1599999999999999</v>
          </cell>
          <cell r="S19">
            <v>0</v>
          </cell>
          <cell r="U19">
            <v>0</v>
          </cell>
        </row>
        <row r="20">
          <cell r="C20" t="str">
            <v>UPA CARUARU</v>
          </cell>
          <cell r="E20" t="str">
            <v>AMANDA RAFAELLY DE MORAIS SILVA</v>
          </cell>
          <cell r="F20" t="str">
            <v>2 - Outros Profissionais da Saúde</v>
          </cell>
          <cell r="G20">
            <v>322205</v>
          </cell>
          <cell r="H20">
            <v>44287</v>
          </cell>
          <cell r="J20">
            <v>231.49919999999997</v>
          </cell>
          <cell r="L20">
            <v>110.95</v>
          </cell>
          <cell r="M20">
            <v>22</v>
          </cell>
          <cell r="O20">
            <v>1.1599999999999999</v>
          </cell>
          <cell r="S20">
            <v>0</v>
          </cell>
          <cell r="U20">
            <v>0</v>
          </cell>
        </row>
        <row r="21">
          <cell r="C21" t="str">
            <v>UPA CARUARU</v>
          </cell>
          <cell r="E21" t="str">
            <v>ANA ELEUZINA TEIXEIRA MARTINS CAVALCANTI</v>
          </cell>
          <cell r="F21" t="str">
            <v>1 - Médico</v>
          </cell>
          <cell r="G21">
            <v>225124</v>
          </cell>
          <cell r="H21">
            <v>44287</v>
          </cell>
          <cell r="J21">
            <v>373.00240000000002</v>
          </cell>
          <cell r="L21">
            <v>110.95</v>
          </cell>
          <cell r="M21">
            <v>6.34</v>
          </cell>
          <cell r="O21">
            <v>1.1599999999999999</v>
          </cell>
          <cell r="S21">
            <v>0</v>
          </cell>
          <cell r="U21">
            <v>0</v>
          </cell>
        </row>
        <row r="22">
          <cell r="C22" t="str">
            <v>UPA CARUARU</v>
          </cell>
          <cell r="E22" t="str">
            <v>ANA MARILIA GONCALVES PEREIRA</v>
          </cell>
          <cell r="F22" t="str">
            <v>1 - Médico</v>
          </cell>
          <cell r="G22">
            <v>225124</v>
          </cell>
          <cell r="H22">
            <v>44287</v>
          </cell>
          <cell r="J22">
            <v>75.093599999999995</v>
          </cell>
          <cell r="L22">
            <v>110.95</v>
          </cell>
          <cell r="M22">
            <v>0</v>
          </cell>
          <cell r="O22">
            <v>9.2799999999999994</v>
          </cell>
          <cell r="S22">
            <v>0</v>
          </cell>
          <cell r="U22">
            <v>0</v>
          </cell>
        </row>
        <row r="23">
          <cell r="C23" t="str">
            <v>UPA CARUARU</v>
          </cell>
          <cell r="E23" t="str">
            <v>ANA ROBERTA DE MELO COSTA</v>
          </cell>
          <cell r="F23" t="str">
            <v>3 - Administrativo</v>
          </cell>
          <cell r="G23">
            <v>513430</v>
          </cell>
          <cell r="H23">
            <v>44287</v>
          </cell>
          <cell r="J23">
            <v>99.694400000000002</v>
          </cell>
          <cell r="L23">
            <v>110.95</v>
          </cell>
          <cell r="M23">
            <v>22</v>
          </cell>
          <cell r="O23">
            <v>1.1599999999999999</v>
          </cell>
          <cell r="S23">
            <v>0</v>
          </cell>
          <cell r="U23">
            <v>0</v>
          </cell>
        </row>
        <row r="24">
          <cell r="C24" t="str">
            <v>UPA CARUARU</v>
          </cell>
          <cell r="E24" t="str">
            <v>ANDERSON ARY DIAS DE OLIVEIRA SILVA</v>
          </cell>
          <cell r="F24" t="str">
            <v>1 - Médico</v>
          </cell>
          <cell r="G24">
            <v>225270</v>
          </cell>
          <cell r="H24">
            <v>44287</v>
          </cell>
          <cell r="J24">
            <v>438.6232</v>
          </cell>
          <cell r="L24">
            <v>110.95</v>
          </cell>
          <cell r="M24">
            <v>0</v>
          </cell>
          <cell r="O24">
            <v>9.2799999999999994</v>
          </cell>
          <cell r="S24">
            <v>0</v>
          </cell>
          <cell r="U24">
            <v>0</v>
          </cell>
        </row>
        <row r="25">
          <cell r="C25" t="str">
            <v>UPA CARUARU</v>
          </cell>
          <cell r="E25" t="str">
            <v>ANDERSON BEZERRA DE LIMA</v>
          </cell>
          <cell r="F25" t="str">
            <v>3 - Administrativo</v>
          </cell>
          <cell r="G25">
            <v>517410</v>
          </cell>
          <cell r="H25">
            <v>44287</v>
          </cell>
          <cell r="J25">
            <v>114.4</v>
          </cell>
          <cell r="L25">
            <v>110.95</v>
          </cell>
          <cell r="M25">
            <v>0</v>
          </cell>
          <cell r="O25">
            <v>1.1599999999999999</v>
          </cell>
          <cell r="S25">
            <v>0</v>
          </cell>
          <cell r="U25">
            <v>0</v>
          </cell>
        </row>
        <row r="26">
          <cell r="C26" t="str">
            <v>UPA CARUARU</v>
          </cell>
          <cell r="E26" t="str">
            <v>ANDRE DOS SANTOS LIMA</v>
          </cell>
          <cell r="F26" t="str">
            <v>1 - Médico</v>
          </cell>
          <cell r="G26">
            <v>225125</v>
          </cell>
          <cell r="H26">
            <v>44287</v>
          </cell>
          <cell r="J26">
            <v>346.10079999999999</v>
          </cell>
          <cell r="L26">
            <v>110.95</v>
          </cell>
          <cell r="M26">
            <v>0</v>
          </cell>
          <cell r="O26">
            <v>9.2799999999999994</v>
          </cell>
          <cell r="S26">
            <v>0</v>
          </cell>
          <cell r="U26">
            <v>0</v>
          </cell>
        </row>
        <row r="27">
          <cell r="C27" t="str">
            <v>UPA CARUARU</v>
          </cell>
          <cell r="E27" t="str">
            <v>ANDRESSA BRASILINO BARROS DE ARAUJO ALVES</v>
          </cell>
          <cell r="F27" t="str">
            <v>1 - Médico</v>
          </cell>
          <cell r="G27">
            <v>225124</v>
          </cell>
          <cell r="H27">
            <v>44287</v>
          </cell>
          <cell r="J27">
            <v>370.92959999999999</v>
          </cell>
          <cell r="L27">
            <v>110.95</v>
          </cell>
          <cell r="M27">
            <v>0</v>
          </cell>
          <cell r="O27">
            <v>9.2799999999999994</v>
          </cell>
          <cell r="S27">
            <v>0</v>
          </cell>
          <cell r="U27">
            <v>0</v>
          </cell>
        </row>
        <row r="28">
          <cell r="C28" t="str">
            <v>UPA CARUARU</v>
          </cell>
          <cell r="E28" t="str">
            <v>ANGELA MARIA PEREIRA</v>
          </cell>
          <cell r="F28" t="str">
            <v>2 - Outros Profissionais da Saúde</v>
          </cell>
          <cell r="G28">
            <v>322205</v>
          </cell>
          <cell r="H28">
            <v>44287</v>
          </cell>
          <cell r="J28">
            <v>106.392</v>
          </cell>
          <cell r="L28">
            <v>110.95</v>
          </cell>
          <cell r="M28">
            <v>22</v>
          </cell>
          <cell r="O28">
            <v>1.1599999999999999</v>
          </cell>
          <cell r="S28">
            <v>0</v>
          </cell>
          <cell r="U28">
            <v>0</v>
          </cell>
        </row>
        <row r="29">
          <cell r="C29" t="str">
            <v>UPA CARUARU</v>
          </cell>
          <cell r="E29" t="str">
            <v>ANNE CAROLLINE CORDEIRO MELO NUNES</v>
          </cell>
          <cell r="F29" t="str">
            <v>2 - Outros Profissionais da Saúde</v>
          </cell>
          <cell r="G29">
            <v>223505</v>
          </cell>
          <cell r="H29">
            <v>44287</v>
          </cell>
          <cell r="J29">
            <v>348.71359999999999</v>
          </cell>
          <cell r="L29">
            <v>110.95</v>
          </cell>
          <cell r="M29">
            <v>3.08</v>
          </cell>
          <cell r="O29">
            <v>2.44</v>
          </cell>
          <cell r="S29">
            <v>0</v>
          </cell>
          <cell r="U29">
            <v>103.28</v>
          </cell>
          <cell r="X29" t="str">
            <v>AUXILIO CRECHE</v>
          </cell>
        </row>
        <row r="30">
          <cell r="C30" t="str">
            <v>UPA CARUARU</v>
          </cell>
          <cell r="E30" t="str">
            <v>ANNE PRISCILLA LINS NAZARE</v>
          </cell>
          <cell r="F30" t="str">
            <v>1 - Médico</v>
          </cell>
          <cell r="G30">
            <v>225125</v>
          </cell>
          <cell r="H30">
            <v>44287</v>
          </cell>
          <cell r="J30">
            <v>667.83680000000004</v>
          </cell>
          <cell r="L30">
            <v>110.95</v>
          </cell>
          <cell r="M30">
            <v>0</v>
          </cell>
          <cell r="O30">
            <v>9.2799999999999994</v>
          </cell>
          <cell r="S30">
            <v>0</v>
          </cell>
          <cell r="U30">
            <v>0</v>
          </cell>
        </row>
        <row r="31">
          <cell r="C31" t="str">
            <v>UPA CARUARU</v>
          </cell>
          <cell r="E31" t="str">
            <v>ANNY BEATRIZ DE ARAUJO GOIS</v>
          </cell>
          <cell r="F31" t="str">
            <v>1 - Médico</v>
          </cell>
          <cell r="G31">
            <v>225124</v>
          </cell>
          <cell r="H31">
            <v>44287</v>
          </cell>
          <cell r="J31">
            <v>334.00959999999998</v>
          </cell>
          <cell r="L31">
            <v>110.95</v>
          </cell>
          <cell r="M31">
            <v>11.09</v>
          </cell>
          <cell r="O31">
            <v>9.2799999999999994</v>
          </cell>
          <cell r="S31">
            <v>0</v>
          </cell>
          <cell r="U31">
            <v>0</v>
          </cell>
        </row>
        <row r="32">
          <cell r="C32" t="str">
            <v>UPA CARUARU</v>
          </cell>
          <cell r="E32" t="str">
            <v>ANTONIO HENRIQUE AMORIM SOARES</v>
          </cell>
          <cell r="F32" t="str">
            <v>1 - Médico</v>
          </cell>
          <cell r="G32">
            <v>225125</v>
          </cell>
          <cell r="H32">
            <v>44287</v>
          </cell>
          <cell r="J32">
            <v>453.72480000000002</v>
          </cell>
          <cell r="L32">
            <v>110.95</v>
          </cell>
          <cell r="M32">
            <v>0</v>
          </cell>
          <cell r="O32">
            <v>9.2799999999999994</v>
          </cell>
          <cell r="S32">
            <v>0</v>
          </cell>
          <cell r="U32">
            <v>0</v>
          </cell>
        </row>
        <row r="33">
          <cell r="C33" t="str">
            <v>UPA CARUARU</v>
          </cell>
          <cell r="E33" t="str">
            <v>ARTHUR ANTUNES GOMES FERREIRA</v>
          </cell>
          <cell r="F33" t="str">
            <v>3 - Administrativo</v>
          </cell>
          <cell r="G33">
            <v>317210</v>
          </cell>
          <cell r="H33">
            <v>44287</v>
          </cell>
          <cell r="J33">
            <v>46.381599999999999</v>
          </cell>
          <cell r="L33">
            <v>110.95</v>
          </cell>
          <cell r="M33">
            <v>0</v>
          </cell>
          <cell r="O33">
            <v>1.1599999999999999</v>
          </cell>
          <cell r="S33">
            <v>34.79</v>
          </cell>
          <cell r="U33">
            <v>0</v>
          </cell>
        </row>
        <row r="34">
          <cell r="C34" t="str">
            <v>UPA CARUARU</v>
          </cell>
          <cell r="E34" t="str">
            <v>AUDENICE GALDINO DA CONCEICAO</v>
          </cell>
          <cell r="F34" t="str">
            <v>2 - Outros Profissionais da Saúde</v>
          </cell>
          <cell r="G34">
            <v>324115</v>
          </cell>
          <cell r="H34">
            <v>44287</v>
          </cell>
          <cell r="J34">
            <v>251.21680000000001</v>
          </cell>
          <cell r="L34">
            <v>110.95</v>
          </cell>
          <cell r="M34">
            <v>12.2</v>
          </cell>
          <cell r="O34">
            <v>2.44</v>
          </cell>
          <cell r="R34">
            <v>171.6</v>
          </cell>
          <cell r="S34">
            <v>0</v>
          </cell>
          <cell r="U34">
            <v>0</v>
          </cell>
        </row>
        <row r="35">
          <cell r="C35" t="str">
            <v>UPA CARUARU</v>
          </cell>
          <cell r="E35" t="str">
            <v>BRUNO DE OLIVEIRA SANTOS</v>
          </cell>
          <cell r="F35" t="str">
            <v>2 - Outros Profissionais da Saúde</v>
          </cell>
          <cell r="G35">
            <v>223505</v>
          </cell>
          <cell r="H35">
            <v>44287</v>
          </cell>
          <cell r="J35">
            <v>285.02800000000002</v>
          </cell>
          <cell r="L35">
            <v>110.95</v>
          </cell>
          <cell r="M35">
            <v>3.08</v>
          </cell>
          <cell r="O35">
            <v>1.1599999999999999</v>
          </cell>
          <cell r="R35">
            <v>105.6</v>
          </cell>
          <cell r="S35">
            <v>123.36</v>
          </cell>
          <cell r="U35">
            <v>0</v>
          </cell>
        </row>
        <row r="36">
          <cell r="C36" t="str">
            <v>UPA CARUARU</v>
          </cell>
          <cell r="E36" t="str">
            <v>BRUNO LEANDRO SANTIAGO</v>
          </cell>
          <cell r="F36" t="str">
            <v>3 - Administrativo</v>
          </cell>
          <cell r="G36">
            <v>517410</v>
          </cell>
          <cell r="H36">
            <v>44287</v>
          </cell>
          <cell r="J36">
            <v>99.093599999999995</v>
          </cell>
          <cell r="L36">
            <v>110.95</v>
          </cell>
          <cell r="M36">
            <v>22</v>
          </cell>
          <cell r="O36">
            <v>2.44</v>
          </cell>
          <cell r="S36">
            <v>62.04</v>
          </cell>
          <cell r="U36">
            <v>0</v>
          </cell>
        </row>
        <row r="37">
          <cell r="C37" t="str">
            <v>UPA CARUARU</v>
          </cell>
          <cell r="E37" t="str">
            <v>CARLA WANESSA ROUXINOL DE ANDRADE</v>
          </cell>
          <cell r="F37" t="str">
            <v>2 - Outros Profissionais da Saúde</v>
          </cell>
          <cell r="G37">
            <v>223505</v>
          </cell>
          <cell r="H37">
            <v>44287</v>
          </cell>
          <cell r="J37">
            <v>285.56799999999998</v>
          </cell>
          <cell r="L37">
            <v>110.95</v>
          </cell>
          <cell r="M37">
            <v>3.08</v>
          </cell>
          <cell r="O37">
            <v>1.1599999999999999</v>
          </cell>
          <cell r="R37">
            <v>195</v>
          </cell>
          <cell r="S37">
            <v>0</v>
          </cell>
          <cell r="U37">
            <v>103.28</v>
          </cell>
          <cell r="X37" t="str">
            <v>AUXILIO CRECHE</v>
          </cell>
        </row>
        <row r="38">
          <cell r="C38" t="str">
            <v>UPA CARUARU</v>
          </cell>
          <cell r="E38" t="str">
            <v>CARLOS ANTONIO RODRIGUES CAETANO</v>
          </cell>
          <cell r="F38" t="str">
            <v>2 - Outros Profissionais da Saúde</v>
          </cell>
          <cell r="G38">
            <v>322205</v>
          </cell>
          <cell r="H38">
            <v>44287</v>
          </cell>
          <cell r="J38">
            <v>114.0192</v>
          </cell>
          <cell r="L38">
            <v>110.95</v>
          </cell>
          <cell r="M38">
            <v>22</v>
          </cell>
          <cell r="O38">
            <v>1.1599999999999999</v>
          </cell>
          <cell r="S38">
            <v>54</v>
          </cell>
          <cell r="U38">
            <v>0</v>
          </cell>
        </row>
        <row r="39">
          <cell r="C39" t="str">
            <v>UPA CARUARU</v>
          </cell>
          <cell r="E39" t="str">
            <v>CARLOS DIOMEDES ROSENDO DE LIMA</v>
          </cell>
          <cell r="F39" t="str">
            <v>3 - Administrativo</v>
          </cell>
          <cell r="G39">
            <v>414105</v>
          </cell>
          <cell r="H39">
            <v>44287</v>
          </cell>
          <cell r="J39">
            <v>121.77200000000001</v>
          </cell>
          <cell r="L39">
            <v>110.95</v>
          </cell>
          <cell r="M39">
            <v>22.79</v>
          </cell>
          <cell r="O39">
            <v>1.1599999999999999</v>
          </cell>
          <cell r="S39">
            <v>0</v>
          </cell>
          <cell r="U39">
            <v>0</v>
          </cell>
        </row>
        <row r="40">
          <cell r="C40" t="str">
            <v>UPA CARUARU</v>
          </cell>
          <cell r="E40" t="str">
            <v>CARLOS LINDENBERG ALVES DA SILVA</v>
          </cell>
          <cell r="F40" t="str">
            <v>3 - Administrativo</v>
          </cell>
          <cell r="G40">
            <v>411010</v>
          </cell>
          <cell r="H40">
            <v>44287</v>
          </cell>
          <cell r="J40">
            <v>102.8552</v>
          </cell>
          <cell r="L40">
            <v>110.95</v>
          </cell>
          <cell r="M40">
            <v>22</v>
          </cell>
          <cell r="O40">
            <v>1.1599999999999999</v>
          </cell>
          <cell r="R40">
            <v>396</v>
          </cell>
          <cell r="S40">
            <v>0</v>
          </cell>
          <cell r="U40">
            <v>0</v>
          </cell>
        </row>
        <row r="41">
          <cell r="C41" t="str">
            <v>UPA CARUARU</v>
          </cell>
          <cell r="E41" t="str">
            <v>CARLOS ROBERTO GALVAO</v>
          </cell>
          <cell r="F41" t="str">
            <v>3 - Administrativo</v>
          </cell>
          <cell r="G41">
            <v>351605</v>
          </cell>
          <cell r="H41">
            <v>44287</v>
          </cell>
          <cell r="J41">
            <v>124.0376</v>
          </cell>
          <cell r="L41">
            <v>110.95</v>
          </cell>
          <cell r="M41">
            <v>30.86</v>
          </cell>
          <cell r="O41">
            <v>1.1599999999999999</v>
          </cell>
          <cell r="R41">
            <v>211.2</v>
          </cell>
          <cell r="S41">
            <v>92.59</v>
          </cell>
          <cell r="U41">
            <v>0</v>
          </cell>
        </row>
        <row r="42">
          <cell r="C42" t="str">
            <v>UPA CARUARU</v>
          </cell>
          <cell r="E42" t="str">
            <v>CARMEN DOLORES MONTEIRO DOS SANTOS</v>
          </cell>
          <cell r="F42" t="str">
            <v>2 - Outros Profissionais da Saúde</v>
          </cell>
          <cell r="G42">
            <v>515205</v>
          </cell>
          <cell r="H42">
            <v>44287</v>
          </cell>
          <cell r="J42">
            <v>136.148</v>
          </cell>
          <cell r="L42">
            <v>110.95</v>
          </cell>
          <cell r="M42">
            <v>22</v>
          </cell>
          <cell r="O42">
            <v>9.2799999999999994</v>
          </cell>
          <cell r="S42">
            <v>55</v>
          </cell>
          <cell r="U42">
            <v>0</v>
          </cell>
        </row>
        <row r="43">
          <cell r="C43" t="str">
            <v>UPA CARUARU</v>
          </cell>
          <cell r="E43" t="str">
            <v>CARMEN LUCIA TAVARES DE OLIVEIRA MACHADO</v>
          </cell>
          <cell r="F43" t="str">
            <v>1 - Médico</v>
          </cell>
          <cell r="G43">
            <v>225125</v>
          </cell>
          <cell r="H43">
            <v>44287</v>
          </cell>
          <cell r="J43">
            <v>622.89599999999996</v>
          </cell>
          <cell r="L43">
            <v>110.95</v>
          </cell>
          <cell r="M43">
            <v>12.67</v>
          </cell>
          <cell r="O43">
            <v>9.2799999999999994</v>
          </cell>
          <cell r="S43">
            <v>0</v>
          </cell>
          <cell r="U43">
            <v>0</v>
          </cell>
        </row>
        <row r="44">
          <cell r="C44" t="str">
            <v>UPA CARUARU</v>
          </cell>
          <cell r="E44" t="str">
            <v>CAROLINE FEITOSA MONTEIRO CHAGAS DE ANDRADE</v>
          </cell>
          <cell r="F44" t="str">
            <v>1 - Médico</v>
          </cell>
          <cell r="G44">
            <v>225124</v>
          </cell>
          <cell r="H44">
            <v>44287</v>
          </cell>
          <cell r="J44">
            <v>941.23440000000005</v>
          </cell>
          <cell r="L44">
            <v>110.95</v>
          </cell>
          <cell r="M44">
            <v>7.92</v>
          </cell>
          <cell r="O44">
            <v>1.1599999999999999</v>
          </cell>
          <cell r="R44">
            <v>150</v>
          </cell>
          <cell r="S44">
            <v>0</v>
          </cell>
          <cell r="U44">
            <v>0</v>
          </cell>
        </row>
        <row r="45">
          <cell r="C45" t="str">
            <v>UPA CARUARU</v>
          </cell>
          <cell r="E45" t="str">
            <v>CESAR RAMON BEZERRA</v>
          </cell>
          <cell r="F45" t="str">
            <v>2 - Outros Profissionais da Saúde</v>
          </cell>
          <cell r="G45">
            <v>521130</v>
          </cell>
          <cell r="H45">
            <v>44287</v>
          </cell>
          <cell r="J45">
            <v>159.94159999999999</v>
          </cell>
          <cell r="L45">
            <v>110.95</v>
          </cell>
          <cell r="M45">
            <v>22</v>
          </cell>
          <cell r="O45">
            <v>9.2799999999999994</v>
          </cell>
          <cell r="S45">
            <v>66</v>
          </cell>
          <cell r="U45">
            <v>0</v>
          </cell>
        </row>
        <row r="46">
          <cell r="C46" t="str">
            <v>UPA CARUARU</v>
          </cell>
          <cell r="E46" t="str">
            <v>CLAUDIO JOSE GOMES PIRES RAPOSO</v>
          </cell>
          <cell r="F46" t="str">
            <v>1 - Médico</v>
          </cell>
          <cell r="G46">
            <v>225270</v>
          </cell>
          <cell r="H46">
            <v>44287</v>
          </cell>
          <cell r="J46">
            <v>425.55599999999998</v>
          </cell>
          <cell r="L46">
            <v>110.95</v>
          </cell>
          <cell r="M46">
            <v>1.58</v>
          </cell>
          <cell r="O46">
            <v>9.2799999999999994</v>
          </cell>
          <cell r="S46">
            <v>0</v>
          </cell>
          <cell r="U46">
            <v>0</v>
          </cell>
        </row>
        <row r="47">
          <cell r="C47" t="str">
            <v>UPA CARUARU</v>
          </cell>
          <cell r="E47" t="str">
            <v>CLEITON DOS ANJOS OLIVEIRA</v>
          </cell>
          <cell r="F47" t="str">
            <v>1 - Médico</v>
          </cell>
          <cell r="G47">
            <v>225125</v>
          </cell>
          <cell r="H47">
            <v>44287</v>
          </cell>
          <cell r="J47">
            <v>1448.0688</v>
          </cell>
          <cell r="L47">
            <v>110.95</v>
          </cell>
          <cell r="M47">
            <v>3.17</v>
          </cell>
          <cell r="O47">
            <v>9.2799999999999994</v>
          </cell>
          <cell r="S47">
            <v>0</v>
          </cell>
          <cell r="U47">
            <v>0</v>
          </cell>
        </row>
        <row r="48">
          <cell r="C48" t="str">
            <v>UPA CARUARU</v>
          </cell>
          <cell r="E48" t="str">
            <v>CYNARA KAROLINA RODRIGUES DA CRUZ</v>
          </cell>
          <cell r="F48" t="str">
            <v>1 - Médico</v>
          </cell>
          <cell r="G48">
            <v>225124</v>
          </cell>
          <cell r="H48">
            <v>44287</v>
          </cell>
          <cell r="J48">
            <v>351.13920000000002</v>
          </cell>
          <cell r="L48">
            <v>110.95</v>
          </cell>
          <cell r="M48">
            <v>0</v>
          </cell>
          <cell r="O48">
            <v>9.2799999999999994</v>
          </cell>
          <cell r="S48">
            <v>0</v>
          </cell>
          <cell r="U48">
            <v>0</v>
          </cell>
        </row>
        <row r="49">
          <cell r="C49" t="str">
            <v>UPA CARUARU</v>
          </cell>
          <cell r="E49" t="str">
            <v>DANIEL DE MELO CARVALHO</v>
          </cell>
          <cell r="F49" t="str">
            <v>1 - Médico</v>
          </cell>
          <cell r="G49">
            <v>225124</v>
          </cell>
          <cell r="H49">
            <v>44287</v>
          </cell>
          <cell r="J49">
            <v>321.11919999999998</v>
          </cell>
          <cell r="L49">
            <v>110.95</v>
          </cell>
          <cell r="M49">
            <v>0</v>
          </cell>
          <cell r="O49">
            <v>1.1599999999999999</v>
          </cell>
          <cell r="S49">
            <v>0</v>
          </cell>
          <cell r="U49">
            <v>0</v>
          </cell>
        </row>
        <row r="50">
          <cell r="C50" t="str">
            <v>UPA CARUARU</v>
          </cell>
          <cell r="E50" t="str">
            <v>DANILLO LUENDEO BEZERRA DA SILVA</v>
          </cell>
          <cell r="F50" t="str">
            <v>3 - Administrativo</v>
          </cell>
          <cell r="G50">
            <v>411010</v>
          </cell>
          <cell r="H50">
            <v>44287</v>
          </cell>
          <cell r="J50">
            <v>197.65840000000003</v>
          </cell>
          <cell r="L50">
            <v>110.95</v>
          </cell>
          <cell r="M50">
            <v>22</v>
          </cell>
          <cell r="O50">
            <v>1.1599999999999999</v>
          </cell>
          <cell r="S50">
            <v>0</v>
          </cell>
          <cell r="U50">
            <v>0</v>
          </cell>
        </row>
        <row r="51">
          <cell r="C51" t="str">
            <v>UPA CARUARU</v>
          </cell>
          <cell r="E51" t="str">
            <v>DEBORA REGIS BARBOSA</v>
          </cell>
          <cell r="F51" t="str">
            <v>3 - Administrativo</v>
          </cell>
          <cell r="G51">
            <v>411010</v>
          </cell>
          <cell r="H51">
            <v>44287</v>
          </cell>
          <cell r="J51">
            <v>126.8528</v>
          </cell>
          <cell r="L51">
            <v>110.95</v>
          </cell>
          <cell r="M51">
            <v>30.86</v>
          </cell>
          <cell r="O51">
            <v>9.2799999999999994</v>
          </cell>
          <cell r="S51">
            <v>0</v>
          </cell>
          <cell r="U51">
            <v>0</v>
          </cell>
        </row>
        <row r="52">
          <cell r="C52" t="str">
            <v>UPA CARUARU</v>
          </cell>
          <cell r="E52" t="str">
            <v>DEBORAH CAROLINE AMANCIO DA SILVA</v>
          </cell>
          <cell r="F52" t="str">
            <v>1 - Médico</v>
          </cell>
          <cell r="G52">
            <v>225125</v>
          </cell>
          <cell r="H52">
            <v>44287</v>
          </cell>
          <cell r="J52">
            <v>645.23919999999998</v>
          </cell>
          <cell r="L52">
            <v>110.95</v>
          </cell>
          <cell r="M52">
            <v>19.010000000000002</v>
          </cell>
          <cell r="O52">
            <v>9.2799999999999994</v>
          </cell>
          <cell r="S52">
            <v>0</v>
          </cell>
          <cell r="U52">
            <v>0</v>
          </cell>
        </row>
        <row r="53">
          <cell r="C53" t="str">
            <v>UPA CARUARU</v>
          </cell>
          <cell r="E53" t="str">
            <v>DIEGO FARIAS SOARES</v>
          </cell>
          <cell r="F53" t="str">
            <v>1 - Médico</v>
          </cell>
          <cell r="G53">
            <v>225125</v>
          </cell>
          <cell r="H53">
            <v>44287</v>
          </cell>
          <cell r="J53">
            <v>374.8904</v>
          </cell>
          <cell r="L53">
            <v>110.95</v>
          </cell>
          <cell r="M53">
            <v>6.34</v>
          </cell>
          <cell r="O53">
            <v>9.2799999999999994</v>
          </cell>
          <cell r="S53">
            <v>0</v>
          </cell>
          <cell r="U53">
            <v>0</v>
          </cell>
        </row>
        <row r="54">
          <cell r="C54" t="str">
            <v>UPA CARUARU</v>
          </cell>
          <cell r="E54" t="str">
            <v>DIOMEDES BARBOSA LEAL NETO</v>
          </cell>
          <cell r="F54" t="str">
            <v>3 - Administrativo</v>
          </cell>
          <cell r="G54">
            <v>411010</v>
          </cell>
          <cell r="H54">
            <v>44287</v>
          </cell>
          <cell r="J54">
            <v>0</v>
          </cell>
          <cell r="L54">
            <v>110.95</v>
          </cell>
          <cell r="M54">
            <v>0</v>
          </cell>
          <cell r="O54">
            <v>1.1599999999999999</v>
          </cell>
          <cell r="S54">
            <v>0</v>
          </cell>
          <cell r="U54">
            <v>0</v>
          </cell>
        </row>
        <row r="55">
          <cell r="C55" t="str">
            <v>UPA CARUARU</v>
          </cell>
          <cell r="E55" t="str">
            <v>DOMINGOS DANIEL RESQUIN DA SILVA</v>
          </cell>
          <cell r="F55" t="str">
            <v>1 - Médico</v>
          </cell>
          <cell r="G55">
            <v>225125</v>
          </cell>
          <cell r="H55">
            <v>44287</v>
          </cell>
          <cell r="J55">
            <v>398.28960000000001</v>
          </cell>
          <cell r="L55">
            <v>110.95</v>
          </cell>
          <cell r="M55">
            <v>0</v>
          </cell>
          <cell r="O55">
            <v>9.2799999999999994</v>
          </cell>
          <cell r="S55">
            <v>0</v>
          </cell>
          <cell r="U55">
            <v>0</v>
          </cell>
        </row>
        <row r="56">
          <cell r="C56" t="str">
            <v>UPA CARUARU</v>
          </cell>
          <cell r="E56" t="str">
            <v>EDECIO GONCALVES DA SILVA</v>
          </cell>
          <cell r="F56" t="str">
            <v>2 - Outros Profissionais da Saúde</v>
          </cell>
          <cell r="G56">
            <v>223505</v>
          </cell>
          <cell r="H56">
            <v>44287</v>
          </cell>
          <cell r="J56">
            <v>294.19839999999999</v>
          </cell>
          <cell r="L56">
            <v>110.95</v>
          </cell>
          <cell r="M56">
            <v>41.12</v>
          </cell>
          <cell r="O56">
            <v>2.44</v>
          </cell>
          <cell r="S56">
            <v>0</v>
          </cell>
          <cell r="U56">
            <v>0</v>
          </cell>
        </row>
        <row r="57">
          <cell r="C57" t="str">
            <v>UPA CARUARU</v>
          </cell>
          <cell r="E57" t="str">
            <v>EDILENE MARIA DOS SANTOS</v>
          </cell>
          <cell r="F57" t="str">
            <v>2 - Outros Profissionais da Saúde</v>
          </cell>
          <cell r="G57">
            <v>322205</v>
          </cell>
          <cell r="H57">
            <v>44287</v>
          </cell>
          <cell r="J57">
            <v>217.37200000000001</v>
          </cell>
          <cell r="L57">
            <v>110.95</v>
          </cell>
          <cell r="M57">
            <v>22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CARUARU</v>
          </cell>
          <cell r="E58" t="str">
            <v>EDMILSON HENAUTH</v>
          </cell>
          <cell r="F58" t="str">
            <v>3 - Administrativo</v>
          </cell>
          <cell r="G58">
            <v>131205</v>
          </cell>
          <cell r="H58">
            <v>44287</v>
          </cell>
          <cell r="J58">
            <v>964.61199999999997</v>
          </cell>
          <cell r="L58">
            <v>110.95</v>
          </cell>
          <cell r="M58">
            <v>0</v>
          </cell>
          <cell r="O58">
            <v>1.1599999999999999</v>
          </cell>
          <cell r="S58">
            <v>0</v>
          </cell>
          <cell r="U58">
            <v>0</v>
          </cell>
        </row>
        <row r="59">
          <cell r="C59" t="str">
            <v>UPA CARUARU</v>
          </cell>
          <cell r="E59" t="str">
            <v>EDSON DA SILVA</v>
          </cell>
          <cell r="F59" t="str">
            <v>3 - Administrativo</v>
          </cell>
          <cell r="G59">
            <v>782320</v>
          </cell>
          <cell r="H59">
            <v>44287</v>
          </cell>
          <cell r="J59">
            <v>168.2088</v>
          </cell>
          <cell r="L59">
            <v>110.95</v>
          </cell>
          <cell r="M59">
            <v>28.48</v>
          </cell>
          <cell r="O59">
            <v>1.1599999999999999</v>
          </cell>
          <cell r="S59">
            <v>0</v>
          </cell>
          <cell r="U59">
            <v>0</v>
          </cell>
        </row>
        <row r="60">
          <cell r="C60" t="str">
            <v>UPA CARUARU</v>
          </cell>
          <cell r="E60" t="str">
            <v>EDUARDA PALACIO RAMOS GAYAO</v>
          </cell>
          <cell r="F60" t="str">
            <v>1 - Médico</v>
          </cell>
          <cell r="G60">
            <v>225124</v>
          </cell>
          <cell r="H60">
            <v>44287</v>
          </cell>
          <cell r="J60">
            <v>695.15840000000003</v>
          </cell>
          <cell r="L60">
            <v>110.95</v>
          </cell>
          <cell r="M60">
            <v>0</v>
          </cell>
          <cell r="O60">
            <v>9.2799999999999994</v>
          </cell>
          <cell r="S60">
            <v>0</v>
          </cell>
          <cell r="U60">
            <v>0</v>
          </cell>
        </row>
        <row r="61">
          <cell r="C61" t="str">
            <v>UPA CARUARU</v>
          </cell>
          <cell r="E61" t="str">
            <v>EDUARDO ANTONIO BUSTOS VILLABON</v>
          </cell>
          <cell r="F61" t="str">
            <v>1 - Médico</v>
          </cell>
          <cell r="G61">
            <v>225125</v>
          </cell>
          <cell r="H61">
            <v>44287</v>
          </cell>
          <cell r="J61">
            <v>340.57760000000002</v>
          </cell>
          <cell r="L61">
            <v>110.95</v>
          </cell>
          <cell r="M61">
            <v>0</v>
          </cell>
          <cell r="O61">
            <v>9.2799999999999994</v>
          </cell>
          <cell r="S61">
            <v>0</v>
          </cell>
          <cell r="U61">
            <v>0</v>
          </cell>
        </row>
        <row r="62">
          <cell r="C62" t="str">
            <v>UPA CARUARU</v>
          </cell>
          <cell r="E62" t="str">
            <v>EDVANIA BEZERRA DA SILVA</v>
          </cell>
          <cell r="F62" t="str">
            <v>2 - Outros Profissionais da Saúde</v>
          </cell>
          <cell r="G62">
            <v>515205</v>
          </cell>
          <cell r="H62">
            <v>44287</v>
          </cell>
          <cell r="J62">
            <v>103.6352</v>
          </cell>
          <cell r="L62">
            <v>110.95</v>
          </cell>
          <cell r="M62">
            <v>0</v>
          </cell>
          <cell r="O62">
            <v>1.1599999999999999</v>
          </cell>
          <cell r="S62">
            <v>0</v>
          </cell>
          <cell r="U62">
            <v>0</v>
          </cell>
        </row>
        <row r="63">
          <cell r="C63" t="str">
            <v>UPA CARUARU</v>
          </cell>
          <cell r="E63" t="str">
            <v>EFIGENIA VAZ DE MEDEIROS FONSECA</v>
          </cell>
          <cell r="F63" t="str">
            <v>2 - Outros Profissionais da Saúde</v>
          </cell>
          <cell r="G63">
            <v>324115</v>
          </cell>
          <cell r="H63">
            <v>44287</v>
          </cell>
          <cell r="J63">
            <v>300.94639999999998</v>
          </cell>
          <cell r="L63">
            <v>110.95</v>
          </cell>
          <cell r="M63">
            <v>9.49</v>
          </cell>
          <cell r="O63">
            <v>1.1599999999999999</v>
          </cell>
          <cell r="S63">
            <v>0</v>
          </cell>
          <cell r="U63">
            <v>0</v>
          </cell>
        </row>
        <row r="64">
          <cell r="C64" t="str">
            <v>UPA CARUARU</v>
          </cell>
          <cell r="E64" t="str">
            <v>ELAINE CANDIDO DA SILVA</v>
          </cell>
          <cell r="F64" t="str">
            <v>2 - Outros Profissionais da Saúde</v>
          </cell>
          <cell r="G64">
            <v>322205</v>
          </cell>
          <cell r="H64">
            <v>44287</v>
          </cell>
          <cell r="J64">
            <v>105.5136</v>
          </cell>
          <cell r="L64">
            <v>110.95</v>
          </cell>
          <cell r="M64">
            <v>22</v>
          </cell>
          <cell r="O64">
            <v>1.1599999999999999</v>
          </cell>
          <cell r="R64">
            <v>198</v>
          </cell>
          <cell r="S64">
            <v>66</v>
          </cell>
          <cell r="U64">
            <v>0</v>
          </cell>
        </row>
        <row r="65">
          <cell r="C65" t="str">
            <v>UPA CARUARU</v>
          </cell>
          <cell r="E65" t="str">
            <v>ELIDA VELOSO DE CARVALHO</v>
          </cell>
          <cell r="F65" t="str">
            <v>2 - Outros Profissionais da Saúde</v>
          </cell>
          <cell r="G65">
            <v>322205</v>
          </cell>
          <cell r="H65">
            <v>44287</v>
          </cell>
          <cell r="J65">
            <v>129.98400000000001</v>
          </cell>
          <cell r="L65">
            <v>110.95</v>
          </cell>
          <cell r="M65">
            <v>22</v>
          </cell>
          <cell r="O65">
            <v>1.1599999999999999</v>
          </cell>
          <cell r="R65">
            <v>198</v>
          </cell>
          <cell r="S65">
            <v>66</v>
          </cell>
          <cell r="U65">
            <v>0</v>
          </cell>
        </row>
        <row r="66">
          <cell r="C66" t="str">
            <v>UPA CARUARU</v>
          </cell>
          <cell r="E66" t="str">
            <v>ELIEZIO DE OLIVEIRA MAIA JUNIOR</v>
          </cell>
          <cell r="F66" t="str">
            <v>1 - Médico</v>
          </cell>
          <cell r="G66">
            <v>225125</v>
          </cell>
          <cell r="H66">
            <v>44287</v>
          </cell>
          <cell r="J66">
            <v>356.50240000000002</v>
          </cell>
          <cell r="L66">
            <v>110.95</v>
          </cell>
          <cell r="M66">
            <v>1.58</v>
          </cell>
          <cell r="O66">
            <v>9.2799999999999994</v>
          </cell>
          <cell r="S66">
            <v>0</v>
          </cell>
          <cell r="U66">
            <v>0</v>
          </cell>
        </row>
        <row r="67">
          <cell r="C67" t="str">
            <v>UPA CARUARU</v>
          </cell>
          <cell r="E67" t="str">
            <v>ELISAMA MENDES DE LIMA OLIVEIRA</v>
          </cell>
          <cell r="F67" t="str">
            <v>2 - Outros Profissionais da Saúde</v>
          </cell>
          <cell r="G67">
            <v>322205</v>
          </cell>
          <cell r="H67">
            <v>44287</v>
          </cell>
          <cell r="J67">
            <v>211.15119999999999</v>
          </cell>
          <cell r="L67">
            <v>110.95</v>
          </cell>
          <cell r="M67">
            <v>22</v>
          </cell>
          <cell r="O67">
            <v>1.1599999999999999</v>
          </cell>
          <cell r="R67">
            <v>198</v>
          </cell>
          <cell r="S67">
            <v>0</v>
          </cell>
          <cell r="U67">
            <v>0</v>
          </cell>
        </row>
        <row r="68">
          <cell r="C68" t="str">
            <v>UPA CARUARU</v>
          </cell>
          <cell r="E68" t="str">
            <v>ELISANGELA MARIA DE MACEDO</v>
          </cell>
          <cell r="F68" t="str">
            <v>2 - Outros Profissionais da Saúde</v>
          </cell>
          <cell r="G68">
            <v>521130</v>
          </cell>
          <cell r="H68">
            <v>44287</v>
          </cell>
          <cell r="J68">
            <v>92.528000000000006</v>
          </cell>
          <cell r="L68">
            <v>110.95</v>
          </cell>
          <cell r="M68">
            <v>0</v>
          </cell>
          <cell r="O68">
            <v>1.1599999999999999</v>
          </cell>
          <cell r="R68">
            <v>171</v>
          </cell>
          <cell r="S68">
            <v>0</v>
          </cell>
          <cell r="U68">
            <v>0</v>
          </cell>
        </row>
        <row r="69">
          <cell r="C69" t="str">
            <v>UPA CARUARU</v>
          </cell>
          <cell r="E69" t="str">
            <v>ELISANGELA QUEIROZ LEONARDO</v>
          </cell>
          <cell r="F69" t="str">
            <v>1 - Médico</v>
          </cell>
          <cell r="G69">
            <v>225124</v>
          </cell>
          <cell r="H69">
            <v>44287</v>
          </cell>
          <cell r="J69">
            <v>613.43039999999996</v>
          </cell>
          <cell r="L69">
            <v>110.95</v>
          </cell>
          <cell r="M69">
            <v>0</v>
          </cell>
          <cell r="O69">
            <v>1.1599999999999999</v>
          </cell>
          <cell r="R69">
            <v>150</v>
          </cell>
          <cell r="S69">
            <v>0</v>
          </cell>
          <cell r="U69">
            <v>0</v>
          </cell>
        </row>
        <row r="70">
          <cell r="C70" t="str">
            <v>UPA CARUARU</v>
          </cell>
          <cell r="E70" t="str">
            <v>ELIZABETE MARINA DA SILVA</v>
          </cell>
          <cell r="F70" t="str">
            <v>2 - Outros Profissionais da Saúde</v>
          </cell>
          <cell r="G70">
            <v>515205</v>
          </cell>
          <cell r="H70">
            <v>44287</v>
          </cell>
          <cell r="J70">
            <v>126.2984</v>
          </cell>
          <cell r="L70">
            <v>110.95</v>
          </cell>
          <cell r="M70">
            <v>22</v>
          </cell>
          <cell r="O70">
            <v>9.2799999999999994</v>
          </cell>
          <cell r="S70">
            <v>66</v>
          </cell>
          <cell r="U70">
            <v>0</v>
          </cell>
        </row>
        <row r="71">
          <cell r="C71" t="str">
            <v>UPA CARUARU</v>
          </cell>
          <cell r="E71" t="str">
            <v>EMANUEL YTALLO DOS SANTOS CANDIDO</v>
          </cell>
          <cell r="F71" t="str">
            <v>2 - Outros Profissionais da Saúde</v>
          </cell>
          <cell r="G71">
            <v>521130</v>
          </cell>
          <cell r="H71">
            <v>44287</v>
          </cell>
          <cell r="J71">
            <v>97.412000000000006</v>
          </cell>
          <cell r="L71">
            <v>110.95</v>
          </cell>
          <cell r="M71">
            <v>22</v>
          </cell>
          <cell r="O71">
            <v>1.1599999999999999</v>
          </cell>
          <cell r="R71">
            <v>210</v>
          </cell>
          <cell r="S71">
            <v>0</v>
          </cell>
          <cell r="U71">
            <v>0</v>
          </cell>
        </row>
        <row r="72">
          <cell r="C72" t="str">
            <v>UPA CARUARU</v>
          </cell>
          <cell r="E72" t="str">
            <v>EMERSON GOMES DA SILVA</v>
          </cell>
          <cell r="F72" t="str">
            <v>3 - Administrativo</v>
          </cell>
          <cell r="G72">
            <v>411010</v>
          </cell>
          <cell r="H72">
            <v>44287</v>
          </cell>
          <cell r="J72">
            <v>115.3976</v>
          </cell>
          <cell r="L72">
            <v>110.95</v>
          </cell>
          <cell r="M72">
            <v>22</v>
          </cell>
          <cell r="O72">
            <v>1.1599999999999999</v>
          </cell>
          <cell r="S72">
            <v>0</v>
          </cell>
          <cell r="U72">
            <v>0</v>
          </cell>
        </row>
        <row r="73">
          <cell r="C73" t="str">
            <v>UPA CARUARU</v>
          </cell>
          <cell r="E73" t="str">
            <v>ENIO HERMANO DE OLIVEIRA</v>
          </cell>
          <cell r="F73" t="str">
            <v>2 - Outros Profissionais da Saúde</v>
          </cell>
          <cell r="G73">
            <v>324115</v>
          </cell>
          <cell r="H73">
            <v>44287</v>
          </cell>
          <cell r="J73">
            <v>362.36959999999999</v>
          </cell>
          <cell r="L73">
            <v>110.95</v>
          </cell>
          <cell r="M73">
            <v>12.2</v>
          </cell>
          <cell r="O73">
            <v>1.1599999999999999</v>
          </cell>
          <cell r="S73">
            <v>0</v>
          </cell>
          <cell r="U73">
            <v>0</v>
          </cell>
        </row>
        <row r="74">
          <cell r="C74" t="str">
            <v>UPA CARUARU</v>
          </cell>
          <cell r="E74" t="str">
            <v>ERIKA FERNANDA DE ASSIS SANTOS</v>
          </cell>
          <cell r="F74" t="str">
            <v>2 - Outros Profissionais da Saúde</v>
          </cell>
          <cell r="G74">
            <v>322205</v>
          </cell>
          <cell r="H74">
            <v>44287</v>
          </cell>
          <cell r="J74">
            <v>186.02159999999998</v>
          </cell>
          <cell r="L74">
            <v>110.95</v>
          </cell>
          <cell r="M74">
            <v>22</v>
          </cell>
          <cell r="O74">
            <v>1.1599999999999999</v>
          </cell>
          <cell r="S74">
            <v>0</v>
          </cell>
          <cell r="U74">
            <v>0</v>
          </cell>
        </row>
        <row r="75">
          <cell r="C75" t="str">
            <v>UPA CARUARU</v>
          </cell>
          <cell r="E75" t="str">
            <v>ERSON HIAGO FERREIRA DE MELO</v>
          </cell>
          <cell r="F75" t="str">
            <v>3 - Administrativo</v>
          </cell>
          <cell r="G75">
            <v>514225</v>
          </cell>
          <cell r="H75">
            <v>44287</v>
          </cell>
          <cell r="J75">
            <v>119.3424</v>
          </cell>
          <cell r="L75">
            <v>110.95</v>
          </cell>
          <cell r="M75">
            <v>22</v>
          </cell>
          <cell r="O75">
            <v>1.1599999999999999</v>
          </cell>
          <cell r="R75">
            <v>188.89</v>
          </cell>
          <cell r="S75">
            <v>66</v>
          </cell>
          <cell r="U75">
            <v>0</v>
          </cell>
        </row>
        <row r="76">
          <cell r="C76" t="str">
            <v>UPA CARUARU</v>
          </cell>
          <cell r="E76" t="str">
            <v>EVERALDO DA SILVA MACEDO</v>
          </cell>
          <cell r="F76" t="str">
            <v>3 - Administrativo</v>
          </cell>
          <cell r="G76">
            <v>411010</v>
          </cell>
          <cell r="H76">
            <v>44287</v>
          </cell>
          <cell r="J76">
            <v>109.6584</v>
          </cell>
          <cell r="L76">
            <v>110.95</v>
          </cell>
          <cell r="M76">
            <v>22</v>
          </cell>
          <cell r="O76">
            <v>1.1599999999999999</v>
          </cell>
          <cell r="R76">
            <v>211.2</v>
          </cell>
          <cell r="S76">
            <v>0</v>
          </cell>
          <cell r="U76">
            <v>0</v>
          </cell>
        </row>
        <row r="77">
          <cell r="C77" t="str">
            <v>UPA CARUARU</v>
          </cell>
          <cell r="E77" t="str">
            <v>EWERTON SALVINO ALVES DA SILVA</v>
          </cell>
          <cell r="F77" t="str">
            <v>3 - Administrativo</v>
          </cell>
          <cell r="G77">
            <v>411010</v>
          </cell>
          <cell r="H77">
            <v>44287</v>
          </cell>
          <cell r="J77">
            <v>103.31440000000001</v>
          </cell>
          <cell r="L77">
            <v>110.95</v>
          </cell>
          <cell r="M77">
            <v>22</v>
          </cell>
          <cell r="O77">
            <v>1.1599999999999999</v>
          </cell>
          <cell r="S77">
            <v>0</v>
          </cell>
          <cell r="U77">
            <v>0</v>
          </cell>
        </row>
        <row r="78">
          <cell r="C78" t="str">
            <v>UPA CARUARU</v>
          </cell>
          <cell r="E78" t="str">
            <v>FABIANA MARIA DE MELO GUEDES</v>
          </cell>
          <cell r="F78" t="str">
            <v>2 - Outros Profissionais da Saúde</v>
          </cell>
          <cell r="G78">
            <v>223505</v>
          </cell>
          <cell r="H78">
            <v>44287</v>
          </cell>
          <cell r="J78">
            <v>271.85759999999999</v>
          </cell>
          <cell r="L78">
            <v>110.95</v>
          </cell>
          <cell r="M78">
            <v>3.08</v>
          </cell>
          <cell r="O78">
            <v>1.1599999999999999</v>
          </cell>
          <cell r="S78">
            <v>0</v>
          </cell>
          <cell r="U78">
            <v>2999.4100000000003</v>
          </cell>
          <cell r="X78" t="str">
            <v>AUXILIO CRECHE</v>
          </cell>
        </row>
        <row r="79">
          <cell r="C79" t="str">
            <v>UPA CARUARU</v>
          </cell>
          <cell r="E79" t="str">
            <v>FABIANO KLEBER DA SILVA ALVES</v>
          </cell>
          <cell r="F79" t="str">
            <v>3 - Administrativo</v>
          </cell>
          <cell r="G79">
            <v>782320</v>
          </cell>
          <cell r="H79">
            <v>44287</v>
          </cell>
          <cell r="J79">
            <v>149.67920000000001</v>
          </cell>
          <cell r="L79">
            <v>110.95</v>
          </cell>
          <cell r="M79">
            <v>28.48</v>
          </cell>
          <cell r="O79">
            <v>2.44</v>
          </cell>
          <cell r="S79">
            <v>0</v>
          </cell>
          <cell r="U79">
            <v>0</v>
          </cell>
        </row>
        <row r="80">
          <cell r="C80" t="str">
            <v>UPA CARUARU</v>
          </cell>
          <cell r="E80" t="str">
            <v>FABIO AUGUSTO DE MELO BARREIROS</v>
          </cell>
          <cell r="F80" t="str">
            <v>2 - Outros Profissionais da Saúde</v>
          </cell>
          <cell r="G80">
            <v>223505</v>
          </cell>
          <cell r="H80">
            <v>44287</v>
          </cell>
          <cell r="J80">
            <v>308.35840000000002</v>
          </cell>
          <cell r="L80">
            <v>110.95</v>
          </cell>
          <cell r="M80">
            <v>3.08</v>
          </cell>
          <cell r="O80">
            <v>1.1599999999999999</v>
          </cell>
          <cell r="S80">
            <v>0</v>
          </cell>
          <cell r="U80">
            <v>0</v>
          </cell>
        </row>
        <row r="81">
          <cell r="C81" t="str">
            <v>UPA CARUARU</v>
          </cell>
          <cell r="E81" t="str">
            <v>FRANCISCA ROBERVANIA SANTOS DA SILVA</v>
          </cell>
          <cell r="F81" t="str">
            <v>2 - Outros Profissionais da Saúde</v>
          </cell>
          <cell r="G81">
            <v>223505</v>
          </cell>
          <cell r="H81">
            <v>44287</v>
          </cell>
          <cell r="J81">
            <v>305.83519999999999</v>
          </cell>
          <cell r="L81">
            <v>110.95</v>
          </cell>
          <cell r="M81">
            <v>3.08</v>
          </cell>
          <cell r="O81">
            <v>2.44</v>
          </cell>
          <cell r="S81">
            <v>0</v>
          </cell>
          <cell r="U81">
            <v>0</v>
          </cell>
        </row>
        <row r="82">
          <cell r="C82" t="str">
            <v>UPA CARUARU</v>
          </cell>
          <cell r="E82" t="str">
            <v>FRANCISCO DE ASSIS DA SILVA</v>
          </cell>
          <cell r="F82" t="str">
            <v>3 - Administrativo</v>
          </cell>
          <cell r="G82">
            <v>782320</v>
          </cell>
          <cell r="H82">
            <v>44287</v>
          </cell>
          <cell r="J82">
            <v>179.77279999999999</v>
          </cell>
          <cell r="L82">
            <v>110.95</v>
          </cell>
          <cell r="M82">
            <v>28.48</v>
          </cell>
          <cell r="O82">
            <v>2.44</v>
          </cell>
          <cell r="S82">
            <v>0</v>
          </cell>
          <cell r="U82">
            <v>0</v>
          </cell>
        </row>
        <row r="83">
          <cell r="C83" t="str">
            <v>UPA CARUARU</v>
          </cell>
          <cell r="E83" t="str">
            <v>FRANCISCO DIEGO DE LUNA</v>
          </cell>
          <cell r="F83" t="str">
            <v>3 - Administrativo</v>
          </cell>
          <cell r="G83">
            <v>782320</v>
          </cell>
          <cell r="H83">
            <v>44287</v>
          </cell>
          <cell r="J83">
            <v>189.32159999999999</v>
          </cell>
          <cell r="L83">
            <v>110.95</v>
          </cell>
          <cell r="M83">
            <v>28.48</v>
          </cell>
          <cell r="O83">
            <v>1.1599999999999999</v>
          </cell>
          <cell r="S83">
            <v>0</v>
          </cell>
          <cell r="U83">
            <v>0</v>
          </cell>
        </row>
        <row r="84">
          <cell r="C84" t="str">
            <v>UPA CARUARU</v>
          </cell>
          <cell r="E84" t="str">
            <v>GABRIEL GONDIM RIBEIRO</v>
          </cell>
          <cell r="F84" t="str">
            <v>1 - Médico</v>
          </cell>
          <cell r="G84">
            <v>225125</v>
          </cell>
          <cell r="H84">
            <v>44287</v>
          </cell>
          <cell r="J84">
            <v>675.15599999999995</v>
          </cell>
          <cell r="L84">
            <v>110.95</v>
          </cell>
          <cell r="M84">
            <v>9.5</v>
          </cell>
          <cell r="O84">
            <v>1.1599999999999999</v>
          </cell>
          <cell r="S84">
            <v>0</v>
          </cell>
          <cell r="U84">
            <v>0</v>
          </cell>
        </row>
        <row r="85">
          <cell r="C85" t="str">
            <v>UPA CARUARU</v>
          </cell>
          <cell r="E85" t="str">
            <v>GABRIELA ALENCAR FALCAO FARIAS</v>
          </cell>
          <cell r="F85" t="str">
            <v>1 - Médico</v>
          </cell>
          <cell r="G85">
            <v>225125</v>
          </cell>
          <cell r="H85">
            <v>44287</v>
          </cell>
          <cell r="J85">
            <v>335.8784</v>
          </cell>
          <cell r="L85">
            <v>110.95</v>
          </cell>
          <cell r="M85">
            <v>0</v>
          </cell>
          <cell r="O85">
            <v>9.2799999999999994</v>
          </cell>
          <cell r="S85">
            <v>0</v>
          </cell>
          <cell r="U85">
            <v>0</v>
          </cell>
        </row>
        <row r="86">
          <cell r="C86" t="str">
            <v>UPA CARUARU</v>
          </cell>
          <cell r="E86" t="str">
            <v>GIDRIANA MARIA VILAR</v>
          </cell>
          <cell r="F86" t="str">
            <v>2 - Outros Profissionais da Saúde</v>
          </cell>
          <cell r="G86">
            <v>322205</v>
          </cell>
          <cell r="H86">
            <v>44287</v>
          </cell>
          <cell r="J86">
            <v>105.6</v>
          </cell>
          <cell r="L86">
            <v>110.95</v>
          </cell>
          <cell r="M86">
            <v>0</v>
          </cell>
          <cell r="O86">
            <v>9.2799999999999994</v>
          </cell>
          <cell r="S86">
            <v>0</v>
          </cell>
          <cell r="U86">
            <v>0</v>
          </cell>
        </row>
        <row r="87">
          <cell r="C87" t="str">
            <v>UPA CARUARU</v>
          </cell>
          <cell r="E87" t="str">
            <v>GILMARA TORRES FERREIRA</v>
          </cell>
          <cell r="F87" t="str">
            <v>2 - Outros Profissionais da Saúde</v>
          </cell>
          <cell r="G87">
            <v>322205</v>
          </cell>
          <cell r="H87">
            <v>44287</v>
          </cell>
          <cell r="J87">
            <v>131.0848</v>
          </cell>
          <cell r="L87">
            <v>110.95</v>
          </cell>
          <cell r="M87">
            <v>22</v>
          </cell>
          <cell r="O87">
            <v>1.1599999999999999</v>
          </cell>
          <cell r="S87">
            <v>54</v>
          </cell>
          <cell r="U87">
            <v>0</v>
          </cell>
        </row>
        <row r="88">
          <cell r="C88" t="str">
            <v>UPA CARUARU</v>
          </cell>
          <cell r="E88" t="str">
            <v>GLAUCIA APARECIDA DE OLIVEIRA</v>
          </cell>
          <cell r="F88" t="str">
            <v>2 - Outros Profissionais da Saúde</v>
          </cell>
          <cell r="G88">
            <v>322205</v>
          </cell>
          <cell r="H88">
            <v>44287</v>
          </cell>
          <cell r="J88">
            <v>122.19840000000001</v>
          </cell>
          <cell r="L88">
            <v>110.95</v>
          </cell>
          <cell r="M88">
            <v>22</v>
          </cell>
          <cell r="O88">
            <v>1.1599999999999999</v>
          </cell>
          <cell r="R88">
            <v>198</v>
          </cell>
          <cell r="S88">
            <v>66</v>
          </cell>
          <cell r="U88">
            <v>0</v>
          </cell>
        </row>
        <row r="89">
          <cell r="C89" t="str">
            <v>UPA CARUARU</v>
          </cell>
          <cell r="E89" t="str">
            <v>GUSTAVO LIBORIO SANTOS DE ALMEIDA</v>
          </cell>
          <cell r="F89" t="str">
            <v>1 - Médico</v>
          </cell>
          <cell r="G89">
            <v>225125</v>
          </cell>
          <cell r="H89">
            <v>44287</v>
          </cell>
          <cell r="J89">
            <v>313.20960000000002</v>
          </cell>
          <cell r="L89">
            <v>110.95</v>
          </cell>
          <cell r="M89">
            <v>0</v>
          </cell>
          <cell r="O89">
            <v>9.2799999999999994</v>
          </cell>
          <cell r="S89">
            <v>0</v>
          </cell>
          <cell r="U89">
            <v>0</v>
          </cell>
        </row>
        <row r="90">
          <cell r="C90" t="str">
            <v>UPA CARUARU</v>
          </cell>
          <cell r="E90" t="str">
            <v>HELENA MARIA DA SILVA</v>
          </cell>
          <cell r="F90" t="str">
            <v>3 - Administrativo</v>
          </cell>
          <cell r="G90">
            <v>516345</v>
          </cell>
          <cell r="H90">
            <v>44287</v>
          </cell>
          <cell r="J90">
            <v>118.8288</v>
          </cell>
          <cell r="L90">
            <v>110.95</v>
          </cell>
          <cell r="M90">
            <v>22</v>
          </cell>
          <cell r="O90">
            <v>1.1599999999999999</v>
          </cell>
          <cell r="R90">
            <v>211.2</v>
          </cell>
          <cell r="S90">
            <v>0</v>
          </cell>
          <cell r="U90">
            <v>0</v>
          </cell>
        </row>
        <row r="91">
          <cell r="C91" t="str">
            <v>UPA CARUARU</v>
          </cell>
          <cell r="E91" t="str">
            <v>HENRIQUE DA SILVA LINS</v>
          </cell>
          <cell r="F91" t="str">
            <v>3 - Administrativo</v>
          </cell>
          <cell r="G91">
            <v>414105</v>
          </cell>
          <cell r="H91">
            <v>44287</v>
          </cell>
          <cell r="J91">
            <v>129.50720000000001</v>
          </cell>
          <cell r="L91">
            <v>110.95</v>
          </cell>
          <cell r="M91">
            <v>22.79</v>
          </cell>
          <cell r="O91">
            <v>9.2799999999999994</v>
          </cell>
          <cell r="S91">
            <v>54</v>
          </cell>
          <cell r="U91">
            <v>0</v>
          </cell>
        </row>
        <row r="92">
          <cell r="C92" t="str">
            <v>UPA CARUARU</v>
          </cell>
          <cell r="E92" t="str">
            <v>HUGO ATILA ALVES DA COSTA</v>
          </cell>
          <cell r="F92" t="str">
            <v>1 - Médico</v>
          </cell>
          <cell r="G92">
            <v>225270</v>
          </cell>
          <cell r="H92">
            <v>44287</v>
          </cell>
          <cell r="J92">
            <v>715.94880000000001</v>
          </cell>
          <cell r="L92">
            <v>110.95</v>
          </cell>
          <cell r="M92">
            <v>6.34</v>
          </cell>
          <cell r="O92">
            <v>1.1599999999999999</v>
          </cell>
          <cell r="R92">
            <v>26.4</v>
          </cell>
          <cell r="S92">
            <v>0</v>
          </cell>
          <cell r="U92">
            <v>0</v>
          </cell>
        </row>
        <row r="93">
          <cell r="C93" t="str">
            <v>UPA CARUARU</v>
          </cell>
          <cell r="E93" t="str">
            <v>ICARO TIMOTEO BALBOA DE ALBUQUERQUE</v>
          </cell>
          <cell r="F93" t="str">
            <v>1 - Médico</v>
          </cell>
          <cell r="G93">
            <v>225125</v>
          </cell>
          <cell r="H93">
            <v>44287</v>
          </cell>
          <cell r="J93">
            <v>385.4624</v>
          </cell>
          <cell r="L93">
            <v>110.95</v>
          </cell>
          <cell r="M93">
            <v>0</v>
          </cell>
          <cell r="O93">
            <v>1.1599999999999999</v>
          </cell>
          <cell r="R93">
            <v>211.2</v>
          </cell>
          <cell r="S93">
            <v>0</v>
          </cell>
          <cell r="U93">
            <v>0</v>
          </cell>
        </row>
        <row r="94">
          <cell r="C94" t="str">
            <v>UPA CARUARU</v>
          </cell>
          <cell r="E94" t="str">
            <v>INGRID TAIZA VIEIRA BEZERRA</v>
          </cell>
          <cell r="F94" t="str">
            <v>3 - Administrativo</v>
          </cell>
          <cell r="G94">
            <v>513430</v>
          </cell>
          <cell r="H94">
            <v>44287</v>
          </cell>
          <cell r="J94">
            <v>88.095200000000006</v>
          </cell>
          <cell r="L94">
            <v>110.95</v>
          </cell>
          <cell r="M94">
            <v>22</v>
          </cell>
          <cell r="O94">
            <v>1.1599999999999999</v>
          </cell>
          <cell r="S94">
            <v>66</v>
          </cell>
          <cell r="U94">
            <v>0</v>
          </cell>
        </row>
        <row r="95">
          <cell r="C95" t="str">
            <v>UPA CARUARU</v>
          </cell>
          <cell r="E95" t="str">
            <v>ISABELA DA SILVA BARBOSA</v>
          </cell>
          <cell r="F95" t="str">
            <v>2 - Outros Profissionais da Saúde</v>
          </cell>
          <cell r="G95">
            <v>251605</v>
          </cell>
          <cell r="H95">
            <v>44287</v>
          </cell>
          <cell r="J95">
            <v>211.63040000000001</v>
          </cell>
          <cell r="L95">
            <v>110.95</v>
          </cell>
          <cell r="M95">
            <v>37.39</v>
          </cell>
          <cell r="O95">
            <v>9.2799999999999994</v>
          </cell>
          <cell r="S95">
            <v>0</v>
          </cell>
          <cell r="U95">
            <v>0</v>
          </cell>
        </row>
        <row r="96">
          <cell r="C96" t="str">
            <v>UPA CARUARU</v>
          </cell>
          <cell r="E96" t="str">
            <v>ISABELA MAGDALLA MONTEIRO DE AZEVEDO</v>
          </cell>
          <cell r="F96" t="str">
            <v>2 - Outros Profissionais da Saúde</v>
          </cell>
          <cell r="G96">
            <v>223505</v>
          </cell>
          <cell r="H96">
            <v>44287</v>
          </cell>
          <cell r="J96">
            <v>246.5864</v>
          </cell>
          <cell r="L96">
            <v>110.95</v>
          </cell>
          <cell r="M96">
            <v>2.86</v>
          </cell>
          <cell r="O96">
            <v>9.2799999999999994</v>
          </cell>
          <cell r="R96">
            <v>198</v>
          </cell>
          <cell r="S96">
            <v>0</v>
          </cell>
          <cell r="U96">
            <v>0</v>
          </cell>
        </row>
        <row r="97">
          <cell r="C97" t="str">
            <v>UPA CARUARU</v>
          </cell>
          <cell r="E97" t="str">
            <v>ISABELA SIMOES ALVES</v>
          </cell>
          <cell r="F97" t="str">
            <v>1 - Médico</v>
          </cell>
          <cell r="G97">
            <v>225125</v>
          </cell>
          <cell r="H97">
            <v>44287</v>
          </cell>
          <cell r="J97">
            <v>262.06079999999997</v>
          </cell>
          <cell r="L97">
            <v>110.95</v>
          </cell>
          <cell r="M97">
            <v>0</v>
          </cell>
          <cell r="O97">
            <v>1.1599999999999999</v>
          </cell>
          <cell r="S97">
            <v>0</v>
          </cell>
          <cell r="U97">
            <v>0</v>
          </cell>
        </row>
        <row r="98">
          <cell r="C98" t="str">
            <v>UPA CARUARU</v>
          </cell>
          <cell r="E98" t="str">
            <v>JACIANE MICHELINE DE MENDONCA NOGUEIRA</v>
          </cell>
          <cell r="F98" t="str">
            <v>2 - Outros Profissionais da Saúde</v>
          </cell>
          <cell r="G98">
            <v>521130</v>
          </cell>
          <cell r="H98">
            <v>44287</v>
          </cell>
          <cell r="J98">
            <v>87.948800000000006</v>
          </cell>
          <cell r="L98">
            <v>110.95</v>
          </cell>
          <cell r="M98">
            <v>22</v>
          </cell>
          <cell r="O98">
            <v>1.1599999999999999</v>
          </cell>
          <cell r="S98">
            <v>0</v>
          </cell>
          <cell r="U98">
            <v>0</v>
          </cell>
        </row>
        <row r="99">
          <cell r="C99" t="str">
            <v>UPA CARUARU</v>
          </cell>
          <cell r="E99" t="str">
            <v>JACKSON JOSE FLORENCIO JUNIOR</v>
          </cell>
          <cell r="F99" t="str">
            <v>1 - Médico</v>
          </cell>
          <cell r="G99">
            <v>225125</v>
          </cell>
          <cell r="H99">
            <v>44287</v>
          </cell>
          <cell r="J99">
            <v>379.7328</v>
          </cell>
          <cell r="L99">
            <v>110.95</v>
          </cell>
          <cell r="M99">
            <v>6.34</v>
          </cell>
          <cell r="O99">
            <v>2.44</v>
          </cell>
          <cell r="S99">
            <v>0</v>
          </cell>
          <cell r="U99">
            <v>0</v>
          </cell>
        </row>
        <row r="100">
          <cell r="C100" t="str">
            <v>UPA CARUARU</v>
          </cell>
          <cell r="E100" t="str">
            <v>JACKSON MICHEL FONSECA DA COSTA</v>
          </cell>
          <cell r="F100" t="str">
            <v>1 - Médico</v>
          </cell>
          <cell r="G100">
            <v>225125</v>
          </cell>
          <cell r="H100">
            <v>44287</v>
          </cell>
          <cell r="J100">
            <v>354.95119999999997</v>
          </cell>
          <cell r="L100">
            <v>110.95</v>
          </cell>
          <cell r="M100">
            <v>0</v>
          </cell>
          <cell r="O100">
            <v>9.2799999999999994</v>
          </cell>
          <cell r="S100">
            <v>0</v>
          </cell>
          <cell r="U100">
            <v>0</v>
          </cell>
        </row>
        <row r="101">
          <cell r="C101" t="str">
            <v>UPA CARUARU</v>
          </cell>
          <cell r="E101" t="str">
            <v>JAILMA FRANCISCA DA SILVA</v>
          </cell>
          <cell r="F101" t="str">
            <v>2 - Outros Profissionais da Saúde</v>
          </cell>
          <cell r="G101">
            <v>223505</v>
          </cell>
          <cell r="H101">
            <v>44287</v>
          </cell>
          <cell r="J101">
            <v>298.428</v>
          </cell>
          <cell r="L101">
            <v>110.95</v>
          </cell>
          <cell r="M101">
            <v>3.08</v>
          </cell>
          <cell r="O101">
            <v>1.1599999999999999</v>
          </cell>
          <cell r="S101">
            <v>0</v>
          </cell>
          <cell r="U101">
            <v>0</v>
          </cell>
        </row>
        <row r="102">
          <cell r="C102" t="str">
            <v>UPA CARUARU</v>
          </cell>
          <cell r="E102" t="str">
            <v>JAILSON LUIZ DA SILVA</v>
          </cell>
          <cell r="F102" t="str">
            <v>3 - Administrativo</v>
          </cell>
          <cell r="G102">
            <v>313115</v>
          </cell>
          <cell r="H102">
            <v>44287</v>
          </cell>
          <cell r="J102">
            <v>164.82159999999999</v>
          </cell>
          <cell r="L102">
            <v>110.95</v>
          </cell>
          <cell r="M102">
            <v>30.86</v>
          </cell>
          <cell r="O102">
            <v>9.2799999999999994</v>
          </cell>
          <cell r="S102">
            <v>0</v>
          </cell>
          <cell r="U102">
            <v>0</v>
          </cell>
        </row>
        <row r="103">
          <cell r="C103" t="str">
            <v>UPA CARUARU</v>
          </cell>
          <cell r="E103" t="str">
            <v>JAIRO BRASIL DA SILVA</v>
          </cell>
          <cell r="F103" t="str">
            <v>3 - Administrativo</v>
          </cell>
          <cell r="G103">
            <v>411010</v>
          </cell>
          <cell r="H103">
            <v>44287</v>
          </cell>
          <cell r="J103">
            <v>146.86240000000001</v>
          </cell>
          <cell r="L103">
            <v>110.95</v>
          </cell>
          <cell r="M103">
            <v>30.86</v>
          </cell>
          <cell r="O103">
            <v>9.2799999999999994</v>
          </cell>
          <cell r="S103">
            <v>92.59</v>
          </cell>
          <cell r="U103">
            <v>0</v>
          </cell>
        </row>
        <row r="104">
          <cell r="C104" t="str">
            <v>UPA CARUARU</v>
          </cell>
          <cell r="E104" t="str">
            <v>JAMERSON VIEIRA BEZERRA</v>
          </cell>
          <cell r="F104" t="str">
            <v>2 - Outros Profissionais da Saúde</v>
          </cell>
          <cell r="G104">
            <v>515110</v>
          </cell>
          <cell r="H104">
            <v>44287</v>
          </cell>
          <cell r="J104">
            <v>143.2336</v>
          </cell>
          <cell r="L104">
            <v>110.95</v>
          </cell>
          <cell r="M104">
            <v>22</v>
          </cell>
          <cell r="O104">
            <v>2.44</v>
          </cell>
          <cell r="S104">
            <v>66</v>
          </cell>
          <cell r="U104">
            <v>0</v>
          </cell>
        </row>
        <row r="105">
          <cell r="C105" t="str">
            <v>UPA CARUARU</v>
          </cell>
          <cell r="E105" t="str">
            <v>JANAINA VIANA DE SOUZA DOS SANTOS</v>
          </cell>
          <cell r="F105" t="str">
            <v>2 - Outros Profissionais da Saúde</v>
          </cell>
          <cell r="G105">
            <v>223505</v>
          </cell>
          <cell r="H105">
            <v>44287</v>
          </cell>
          <cell r="J105">
            <v>313.18560000000002</v>
          </cell>
          <cell r="L105">
            <v>110.95</v>
          </cell>
          <cell r="M105">
            <v>3.08</v>
          </cell>
          <cell r="O105">
            <v>1.1599999999999999</v>
          </cell>
          <cell r="R105">
            <v>200</v>
          </cell>
          <cell r="S105">
            <v>0</v>
          </cell>
          <cell r="U105">
            <v>0</v>
          </cell>
        </row>
        <row r="106">
          <cell r="C106" t="str">
            <v>UPA CARUARU</v>
          </cell>
          <cell r="E106" t="str">
            <v>JAQUELINE MARIA ASSUNCAO DA SILVA</v>
          </cell>
          <cell r="F106" t="str">
            <v>2 - Outros Profissionais da Saúde</v>
          </cell>
          <cell r="G106">
            <v>322205</v>
          </cell>
          <cell r="H106">
            <v>44287</v>
          </cell>
          <cell r="J106">
            <v>112.3528</v>
          </cell>
          <cell r="L106">
            <v>110.95</v>
          </cell>
          <cell r="M106">
            <v>0</v>
          </cell>
          <cell r="O106">
            <v>1.1599999999999999</v>
          </cell>
          <cell r="R106">
            <v>211.2</v>
          </cell>
          <cell r="S106">
            <v>0</v>
          </cell>
          <cell r="U106">
            <v>0</v>
          </cell>
        </row>
        <row r="107">
          <cell r="C107" t="str">
            <v>UPA CARUARU</v>
          </cell>
          <cell r="E107" t="str">
            <v>JARDIEL FERREIRA DA SILVA</v>
          </cell>
          <cell r="F107" t="str">
            <v>3 - Administrativo</v>
          </cell>
          <cell r="G107">
            <v>411010</v>
          </cell>
          <cell r="H107">
            <v>44287</v>
          </cell>
          <cell r="J107">
            <v>10.9834</v>
          </cell>
          <cell r="L107">
            <v>110.95</v>
          </cell>
          <cell r="M107">
            <v>0</v>
          </cell>
          <cell r="O107">
            <v>1.1599999999999999</v>
          </cell>
          <cell r="S107">
            <v>16.5</v>
          </cell>
          <cell r="U107">
            <v>0</v>
          </cell>
        </row>
        <row r="108">
          <cell r="C108" t="str">
            <v>UPA CARUARU</v>
          </cell>
          <cell r="E108" t="str">
            <v>JECKSON ANTONIO DOS SANTOS</v>
          </cell>
          <cell r="F108" t="str">
            <v>2 - Outros Profissionais da Saúde</v>
          </cell>
          <cell r="G108">
            <v>515110</v>
          </cell>
          <cell r="H108">
            <v>44287</v>
          </cell>
          <cell r="J108">
            <v>141.10560000000001</v>
          </cell>
          <cell r="L108">
            <v>110.95</v>
          </cell>
          <cell r="M108">
            <v>22</v>
          </cell>
          <cell r="O108">
            <v>2.44</v>
          </cell>
          <cell r="S108">
            <v>0</v>
          </cell>
          <cell r="U108">
            <v>0</v>
          </cell>
        </row>
        <row r="109">
          <cell r="C109" t="str">
            <v>UPA CARUARU</v>
          </cell>
          <cell r="E109" t="str">
            <v>JESSICA LAIS DA SILVA</v>
          </cell>
          <cell r="F109" t="str">
            <v>1 - Médico</v>
          </cell>
          <cell r="G109">
            <v>225125</v>
          </cell>
          <cell r="H109">
            <v>44287</v>
          </cell>
          <cell r="J109">
            <v>366.16640000000001</v>
          </cell>
          <cell r="L109">
            <v>110.95</v>
          </cell>
          <cell r="M109">
            <v>4.75</v>
          </cell>
          <cell r="O109">
            <v>1.1599999999999999</v>
          </cell>
          <cell r="S109">
            <v>0</v>
          </cell>
          <cell r="U109">
            <v>0</v>
          </cell>
        </row>
        <row r="110">
          <cell r="C110" t="str">
            <v>UPA CARUARU</v>
          </cell>
          <cell r="E110" t="str">
            <v>JOAO PAULO SILVA DE ANDRADE</v>
          </cell>
          <cell r="F110" t="str">
            <v>2 - Outros Profissionais da Saúde</v>
          </cell>
          <cell r="G110">
            <v>324115</v>
          </cell>
          <cell r="H110">
            <v>44287</v>
          </cell>
          <cell r="J110">
            <v>306.47519999999997</v>
          </cell>
          <cell r="L110">
            <v>110.95</v>
          </cell>
          <cell r="M110">
            <v>12.2</v>
          </cell>
          <cell r="O110">
            <v>1.1599999999999999</v>
          </cell>
          <cell r="S110">
            <v>0</v>
          </cell>
          <cell r="U110">
            <v>0</v>
          </cell>
        </row>
        <row r="111">
          <cell r="C111" t="str">
            <v>UPA CARUARU</v>
          </cell>
          <cell r="E111" t="str">
            <v>JOAOENIS MARTINS DA SILVA</v>
          </cell>
          <cell r="F111" t="str">
            <v>3 - Administrativo</v>
          </cell>
          <cell r="G111">
            <v>514225</v>
          </cell>
          <cell r="H111">
            <v>44287</v>
          </cell>
          <cell r="J111">
            <v>131.1936</v>
          </cell>
          <cell r="L111">
            <v>110.95</v>
          </cell>
          <cell r="M111">
            <v>22</v>
          </cell>
          <cell r="O111">
            <v>1.1599999999999999</v>
          </cell>
          <cell r="S111">
            <v>0</v>
          </cell>
          <cell r="U111">
            <v>0</v>
          </cell>
        </row>
        <row r="112">
          <cell r="C112" t="str">
            <v>UPA CARUARU</v>
          </cell>
          <cell r="E112" t="str">
            <v>JOCIVALDO FELIX DE LIMA</v>
          </cell>
          <cell r="F112" t="str">
            <v>3 - Administrativo</v>
          </cell>
          <cell r="G112">
            <v>517410</v>
          </cell>
          <cell r="H112">
            <v>44287</v>
          </cell>
          <cell r="J112">
            <v>123.44</v>
          </cell>
          <cell r="L112">
            <v>110.95</v>
          </cell>
          <cell r="M112">
            <v>22</v>
          </cell>
          <cell r="O112">
            <v>1.1599999999999999</v>
          </cell>
          <cell r="S112">
            <v>0</v>
          </cell>
          <cell r="U112">
            <v>0</v>
          </cell>
        </row>
        <row r="113">
          <cell r="C113" t="str">
            <v>UPA CARUARU</v>
          </cell>
          <cell r="E113" t="str">
            <v>JOHNATAN VILELA SOUZA</v>
          </cell>
          <cell r="F113" t="str">
            <v>1 - Médico</v>
          </cell>
          <cell r="G113">
            <v>225125</v>
          </cell>
          <cell r="H113">
            <v>44287</v>
          </cell>
          <cell r="J113">
            <v>1070.4079999999999</v>
          </cell>
          <cell r="L113">
            <v>110.95</v>
          </cell>
          <cell r="M113">
            <v>42.77</v>
          </cell>
          <cell r="O113">
            <v>1.1599999999999999</v>
          </cell>
          <cell r="S113">
            <v>0</v>
          </cell>
          <cell r="U113">
            <v>0</v>
          </cell>
        </row>
        <row r="114">
          <cell r="C114" t="str">
            <v>UPA CARUARU</v>
          </cell>
          <cell r="E114" t="str">
            <v>JOSANE ALBUQUERQUE COSTA PAES</v>
          </cell>
          <cell r="F114" t="str">
            <v>1 - Médico</v>
          </cell>
          <cell r="G114">
            <v>225125</v>
          </cell>
          <cell r="H114">
            <v>44287</v>
          </cell>
          <cell r="J114">
            <v>378.89679999999998</v>
          </cell>
          <cell r="L114">
            <v>110.95</v>
          </cell>
          <cell r="M114">
            <v>3.17</v>
          </cell>
          <cell r="O114">
            <v>1.1599999999999999</v>
          </cell>
          <cell r="S114">
            <v>0</v>
          </cell>
          <cell r="U114">
            <v>0</v>
          </cell>
        </row>
        <row r="115">
          <cell r="C115" t="str">
            <v>UPA CARUARU</v>
          </cell>
          <cell r="E115" t="str">
            <v>JOSE ADEILSON BEZERRA DOS SANTOS</v>
          </cell>
          <cell r="F115" t="str">
            <v>2 - Outros Profissionais da Saúde</v>
          </cell>
          <cell r="G115">
            <v>766420</v>
          </cell>
          <cell r="H115">
            <v>44287</v>
          </cell>
          <cell r="J115">
            <v>132</v>
          </cell>
          <cell r="L115">
            <v>110.95</v>
          </cell>
          <cell r="M115">
            <v>0</v>
          </cell>
          <cell r="O115">
            <v>9.2799999999999994</v>
          </cell>
          <cell r="S115">
            <v>33</v>
          </cell>
          <cell r="U115">
            <v>0</v>
          </cell>
        </row>
        <row r="116">
          <cell r="C116" t="str">
            <v>UPA CARUARU</v>
          </cell>
          <cell r="E116" t="str">
            <v>JOSE ADRIANO DO NASCIMENTO</v>
          </cell>
          <cell r="F116" t="str">
            <v>3 - Administrativo</v>
          </cell>
          <cell r="G116">
            <v>411010</v>
          </cell>
          <cell r="H116">
            <v>44287</v>
          </cell>
          <cell r="J116">
            <v>105.6</v>
          </cell>
          <cell r="L116">
            <v>110.95</v>
          </cell>
          <cell r="M116">
            <v>0</v>
          </cell>
          <cell r="O116">
            <v>9.2799999999999994</v>
          </cell>
          <cell r="S116">
            <v>0</v>
          </cell>
          <cell r="U116">
            <v>0</v>
          </cell>
        </row>
        <row r="117">
          <cell r="C117" t="str">
            <v>UPA CARUARU</v>
          </cell>
          <cell r="E117" t="str">
            <v>JOSE ALBERICO PATRIOTA</v>
          </cell>
          <cell r="F117" t="str">
            <v>1 - Médico</v>
          </cell>
          <cell r="G117">
            <v>225125</v>
          </cell>
          <cell r="H117">
            <v>44287</v>
          </cell>
          <cell r="J117">
            <v>1338.8735999999999</v>
          </cell>
          <cell r="L117">
            <v>110.95</v>
          </cell>
          <cell r="M117">
            <v>47.52</v>
          </cell>
          <cell r="O117">
            <v>1.1599999999999999</v>
          </cell>
          <cell r="S117">
            <v>0</v>
          </cell>
          <cell r="U117">
            <v>0</v>
          </cell>
        </row>
        <row r="118">
          <cell r="C118" t="str">
            <v>UPA CARUARU</v>
          </cell>
          <cell r="E118" t="str">
            <v>JOSE CLAUDIO DE FRANCA</v>
          </cell>
          <cell r="F118" t="str">
            <v>3 - Administrativo</v>
          </cell>
          <cell r="G118">
            <v>411010</v>
          </cell>
          <cell r="H118">
            <v>44287</v>
          </cell>
          <cell r="J118">
            <v>88.314400000000006</v>
          </cell>
          <cell r="L118">
            <v>110.95</v>
          </cell>
          <cell r="M118">
            <v>22</v>
          </cell>
          <cell r="O118">
            <v>1.1599999999999999</v>
          </cell>
          <cell r="S118">
            <v>66</v>
          </cell>
          <cell r="U118">
            <v>0</v>
          </cell>
        </row>
        <row r="119">
          <cell r="C119" t="str">
            <v>UPA CARUARU</v>
          </cell>
          <cell r="E119" t="str">
            <v>JOSE DANIEL DE LUNA</v>
          </cell>
          <cell r="F119" t="str">
            <v>3 - Administrativo</v>
          </cell>
          <cell r="G119">
            <v>411010</v>
          </cell>
          <cell r="H119">
            <v>44287</v>
          </cell>
          <cell r="J119">
            <v>117.92959999999999</v>
          </cell>
          <cell r="L119">
            <v>110.95</v>
          </cell>
          <cell r="M119">
            <v>22</v>
          </cell>
          <cell r="O119">
            <v>9.2799999999999994</v>
          </cell>
          <cell r="S119">
            <v>0</v>
          </cell>
          <cell r="U119">
            <v>0</v>
          </cell>
        </row>
        <row r="120">
          <cell r="C120" t="str">
            <v>UPA CARUARU</v>
          </cell>
          <cell r="E120" t="str">
            <v>JOSE DIEGO MACIEL DE SOUZA</v>
          </cell>
          <cell r="F120" t="str">
            <v>3 - Administrativo</v>
          </cell>
          <cell r="G120">
            <v>517410</v>
          </cell>
          <cell r="H120">
            <v>44287</v>
          </cell>
          <cell r="J120">
            <v>119.0736</v>
          </cell>
          <cell r="L120">
            <v>110.95</v>
          </cell>
          <cell r="M120">
            <v>22</v>
          </cell>
          <cell r="O120">
            <v>1.1599999999999999</v>
          </cell>
          <cell r="R120">
            <v>150</v>
          </cell>
          <cell r="S120">
            <v>66</v>
          </cell>
          <cell r="U120">
            <v>0</v>
          </cell>
        </row>
        <row r="121">
          <cell r="C121" t="str">
            <v>UPA CARUARU</v>
          </cell>
          <cell r="E121" t="str">
            <v>JOSE EDVALDO ALVES DOS SANTOS</v>
          </cell>
          <cell r="F121" t="str">
            <v>2 - Outros Profissionais da Saúde</v>
          </cell>
          <cell r="G121">
            <v>515110</v>
          </cell>
          <cell r="H121">
            <v>44287</v>
          </cell>
          <cell r="J121">
            <v>124.3592</v>
          </cell>
          <cell r="L121">
            <v>110.95</v>
          </cell>
          <cell r="M121">
            <v>22</v>
          </cell>
          <cell r="O121">
            <v>1.1599999999999999</v>
          </cell>
          <cell r="S121">
            <v>0</v>
          </cell>
          <cell r="U121">
            <v>0</v>
          </cell>
        </row>
        <row r="122">
          <cell r="C122" t="str">
            <v>UPA CARUARU</v>
          </cell>
          <cell r="E122" t="str">
            <v>JOSE GONCALVES ALVES NETO</v>
          </cell>
          <cell r="F122" t="str">
            <v>1 - Médico</v>
          </cell>
          <cell r="G122">
            <v>225125</v>
          </cell>
          <cell r="H122">
            <v>44287</v>
          </cell>
          <cell r="J122">
            <v>389.71679999999998</v>
          </cell>
          <cell r="L122">
            <v>110.95</v>
          </cell>
          <cell r="M122">
            <v>0</v>
          </cell>
          <cell r="O122">
            <v>1.1599999999999999</v>
          </cell>
          <cell r="R122">
            <v>237.6</v>
          </cell>
          <cell r="S122">
            <v>0</v>
          </cell>
          <cell r="U122">
            <v>0</v>
          </cell>
        </row>
        <row r="123">
          <cell r="C123" t="str">
            <v>UPA CARUARU</v>
          </cell>
          <cell r="E123" t="str">
            <v>JOSE HELIO FERREIRA DA SILVA</v>
          </cell>
          <cell r="F123" t="str">
            <v>2 - Outros Profissionais da Saúde</v>
          </cell>
          <cell r="G123">
            <v>322605</v>
          </cell>
          <cell r="H123">
            <v>44287</v>
          </cell>
          <cell r="J123">
            <v>106.72</v>
          </cell>
          <cell r="L123">
            <v>110.95</v>
          </cell>
          <cell r="M123">
            <v>22</v>
          </cell>
          <cell r="O123">
            <v>1.1599999999999999</v>
          </cell>
          <cell r="S123">
            <v>0</v>
          </cell>
          <cell r="U123">
            <v>0</v>
          </cell>
        </row>
        <row r="124">
          <cell r="C124" t="str">
            <v>UPA CARUARU</v>
          </cell>
          <cell r="E124" t="str">
            <v>JOSE JARDEL DA SILVA</v>
          </cell>
          <cell r="F124" t="str">
            <v>2 - Outros Profissionais da Saúde</v>
          </cell>
          <cell r="G124">
            <v>322205</v>
          </cell>
          <cell r="H124">
            <v>44287</v>
          </cell>
          <cell r="J124">
            <v>112.672</v>
          </cell>
          <cell r="L124">
            <v>110.95</v>
          </cell>
          <cell r="M124">
            <v>22</v>
          </cell>
          <cell r="O124">
            <v>1.1599999999999999</v>
          </cell>
          <cell r="S124">
            <v>0</v>
          </cell>
          <cell r="U124">
            <v>0</v>
          </cell>
        </row>
        <row r="125">
          <cell r="C125" t="str">
            <v>UPA CARUARU</v>
          </cell>
          <cell r="E125" t="str">
            <v>JOSE LEONARDO DE LIMA FILHO</v>
          </cell>
          <cell r="F125" t="str">
            <v>2 - Outros Profissionais da Saúde</v>
          </cell>
          <cell r="G125">
            <v>521130</v>
          </cell>
          <cell r="H125">
            <v>44287</v>
          </cell>
          <cell r="J125">
            <v>99.007999999999996</v>
          </cell>
          <cell r="L125">
            <v>110.95</v>
          </cell>
          <cell r="M125">
            <v>22</v>
          </cell>
          <cell r="O125">
            <v>1.1599999999999999</v>
          </cell>
          <cell r="S125">
            <v>66</v>
          </cell>
          <cell r="U125">
            <v>0</v>
          </cell>
        </row>
        <row r="126">
          <cell r="C126" t="str">
            <v>UPA CARUARU</v>
          </cell>
          <cell r="E126" t="str">
            <v>JOSE MARCOS MUNIZ</v>
          </cell>
          <cell r="F126" t="str">
            <v>3 - Administrativo</v>
          </cell>
          <cell r="G126">
            <v>517410</v>
          </cell>
          <cell r="H126">
            <v>44287</v>
          </cell>
          <cell r="J126">
            <v>115.264</v>
          </cell>
          <cell r="L126">
            <v>110.95</v>
          </cell>
          <cell r="M126">
            <v>22</v>
          </cell>
          <cell r="O126">
            <v>1.1599999999999999</v>
          </cell>
          <cell r="S126">
            <v>0</v>
          </cell>
          <cell r="U126">
            <v>0</v>
          </cell>
        </row>
        <row r="127">
          <cell r="C127" t="str">
            <v>UPA CARUARU</v>
          </cell>
          <cell r="E127" t="str">
            <v>JOSEFA IVANISE DA SILVA</v>
          </cell>
          <cell r="F127" t="str">
            <v>2 - Outros Profissionais da Saúde</v>
          </cell>
          <cell r="G127">
            <v>322205</v>
          </cell>
          <cell r="H127">
            <v>44287</v>
          </cell>
          <cell r="J127">
            <v>114.5472</v>
          </cell>
          <cell r="L127">
            <v>110.95</v>
          </cell>
          <cell r="M127">
            <v>22</v>
          </cell>
          <cell r="O127">
            <v>1.1599999999999999</v>
          </cell>
          <cell r="S127">
            <v>0</v>
          </cell>
          <cell r="U127">
            <v>0</v>
          </cell>
        </row>
        <row r="128">
          <cell r="C128" t="str">
            <v>UPA CARUARU</v>
          </cell>
          <cell r="E128" t="str">
            <v>JOSEFA TACIANA BARBOSA DOS SANTOS</v>
          </cell>
          <cell r="F128" t="str">
            <v>1 - Médico</v>
          </cell>
          <cell r="G128">
            <v>225125</v>
          </cell>
          <cell r="H128">
            <v>44287</v>
          </cell>
          <cell r="J128">
            <v>753.87440000000004</v>
          </cell>
          <cell r="L128">
            <v>110.95</v>
          </cell>
          <cell r="M128">
            <v>0</v>
          </cell>
          <cell r="O128">
            <v>9.2799999999999994</v>
          </cell>
          <cell r="S128">
            <v>0</v>
          </cell>
          <cell r="U128">
            <v>0</v>
          </cell>
        </row>
        <row r="129">
          <cell r="C129" t="str">
            <v>UPA CARUARU</v>
          </cell>
          <cell r="E129" t="str">
            <v>JOSEILTON FRANCISCO DE LIMA</v>
          </cell>
          <cell r="F129" t="str">
            <v>3 - Administrativo</v>
          </cell>
          <cell r="G129">
            <v>514225</v>
          </cell>
          <cell r="H129">
            <v>44287</v>
          </cell>
          <cell r="J129">
            <v>227.18720000000002</v>
          </cell>
          <cell r="L129">
            <v>110.95</v>
          </cell>
          <cell r="M129">
            <v>22</v>
          </cell>
          <cell r="O129">
            <v>1.1599999999999999</v>
          </cell>
          <cell r="S129">
            <v>95</v>
          </cell>
          <cell r="U129">
            <v>0</v>
          </cell>
        </row>
        <row r="130">
          <cell r="C130" t="str">
            <v>UPA CARUARU</v>
          </cell>
          <cell r="E130" t="str">
            <v>JOSELI QUITERIA DA SILVA</v>
          </cell>
          <cell r="F130" t="str">
            <v>2 - Outros Profissionais da Saúde</v>
          </cell>
          <cell r="G130">
            <v>322205</v>
          </cell>
          <cell r="H130">
            <v>44287</v>
          </cell>
          <cell r="J130">
            <v>110</v>
          </cell>
          <cell r="L130">
            <v>110.95</v>
          </cell>
          <cell r="M130">
            <v>22</v>
          </cell>
          <cell r="O130">
            <v>1.1599999999999999</v>
          </cell>
          <cell r="S130">
            <v>0</v>
          </cell>
          <cell r="U130">
            <v>0</v>
          </cell>
        </row>
        <row r="131">
          <cell r="C131" t="str">
            <v>UPA CARUARU</v>
          </cell>
          <cell r="E131" t="str">
            <v>JOSELMA DO NASCIMENTO SILVA</v>
          </cell>
          <cell r="F131" t="str">
            <v>2 - Outros Profissionais da Saúde</v>
          </cell>
          <cell r="G131">
            <v>322605</v>
          </cell>
          <cell r="H131">
            <v>44287</v>
          </cell>
          <cell r="J131">
            <v>35.200000000000003</v>
          </cell>
          <cell r="L131">
            <v>110.95</v>
          </cell>
          <cell r="M131">
            <v>0</v>
          </cell>
          <cell r="O131">
            <v>1.1599999999999999</v>
          </cell>
          <cell r="R131">
            <v>211.2</v>
          </cell>
          <cell r="S131">
            <v>0</v>
          </cell>
          <cell r="U131">
            <v>0</v>
          </cell>
        </row>
        <row r="132">
          <cell r="C132" t="str">
            <v>UPA CARUARU</v>
          </cell>
          <cell r="E132" t="str">
            <v>JOSIANE DA SILVA LIMA</v>
          </cell>
          <cell r="F132" t="str">
            <v>2 - Outros Profissionais da Saúde</v>
          </cell>
          <cell r="G132">
            <v>322205</v>
          </cell>
          <cell r="H132">
            <v>44287</v>
          </cell>
          <cell r="J132">
            <v>139.268</v>
          </cell>
          <cell r="L132">
            <v>110.95</v>
          </cell>
          <cell r="M132">
            <v>0</v>
          </cell>
          <cell r="O132">
            <v>1.1599999999999999</v>
          </cell>
          <cell r="S132">
            <v>0</v>
          </cell>
          <cell r="U132">
            <v>0</v>
          </cell>
        </row>
        <row r="133">
          <cell r="C133" t="str">
            <v>UPA CARUARU</v>
          </cell>
          <cell r="E133" t="str">
            <v>JOSINALVA MARIA DA SILVA</v>
          </cell>
          <cell r="F133" t="str">
            <v>2 - Outros Profissionais da Saúde</v>
          </cell>
          <cell r="G133">
            <v>322205</v>
          </cell>
          <cell r="H133">
            <v>44287</v>
          </cell>
          <cell r="J133">
            <v>113.664</v>
          </cell>
          <cell r="L133">
            <v>110.95</v>
          </cell>
          <cell r="M133">
            <v>0</v>
          </cell>
          <cell r="O133">
            <v>1.1599999999999999</v>
          </cell>
          <cell r="S133">
            <v>0</v>
          </cell>
          <cell r="U133">
            <v>0</v>
          </cell>
        </row>
        <row r="134">
          <cell r="C134" t="str">
            <v>UPA CARUARU</v>
          </cell>
          <cell r="E134" t="str">
            <v>JOSIVALDO DAVI DE AZEVEDO</v>
          </cell>
          <cell r="F134" t="str">
            <v>3 - Administrativo</v>
          </cell>
          <cell r="G134">
            <v>411010</v>
          </cell>
          <cell r="H134">
            <v>44287</v>
          </cell>
          <cell r="J134">
            <v>105.85680000000001</v>
          </cell>
          <cell r="L134">
            <v>110.95</v>
          </cell>
          <cell r="M134">
            <v>22</v>
          </cell>
          <cell r="O134">
            <v>1.1599999999999999</v>
          </cell>
          <cell r="S134">
            <v>0</v>
          </cell>
          <cell r="U134">
            <v>0</v>
          </cell>
        </row>
        <row r="135">
          <cell r="C135" t="str">
            <v>UPA CARUARU</v>
          </cell>
          <cell r="E135" t="str">
            <v>JOZILENE DO NASCIMENTO</v>
          </cell>
          <cell r="F135" t="str">
            <v>2 - Outros Profissionais da Saúde</v>
          </cell>
          <cell r="G135">
            <v>322205</v>
          </cell>
          <cell r="H135">
            <v>44287</v>
          </cell>
          <cell r="J135">
            <v>178.77680000000001</v>
          </cell>
          <cell r="L135">
            <v>110.95</v>
          </cell>
          <cell r="M135">
            <v>22</v>
          </cell>
          <cell r="O135">
            <v>9.2799999999999994</v>
          </cell>
          <cell r="S135">
            <v>0</v>
          </cell>
          <cell r="U135">
            <v>0</v>
          </cell>
        </row>
        <row r="136">
          <cell r="C136" t="str">
            <v>UPA CARUARU</v>
          </cell>
          <cell r="E136" t="str">
            <v>JULIA CARVALHO TRINDADE DE SA BARRETO</v>
          </cell>
          <cell r="F136" t="str">
            <v>1 - Médico</v>
          </cell>
          <cell r="G136">
            <v>225124</v>
          </cell>
          <cell r="H136">
            <v>44287</v>
          </cell>
          <cell r="J136">
            <v>455.07440000000003</v>
          </cell>
          <cell r="L136">
            <v>110.95</v>
          </cell>
          <cell r="M136">
            <v>3.17</v>
          </cell>
          <cell r="O136">
            <v>9.2799999999999994</v>
          </cell>
          <cell r="S136">
            <v>0</v>
          </cell>
          <cell r="U136">
            <v>0</v>
          </cell>
        </row>
        <row r="137">
          <cell r="C137" t="str">
            <v>UPA CARUARU</v>
          </cell>
          <cell r="E137" t="str">
            <v>JULIANA ALVES DE MELO FREIRE</v>
          </cell>
          <cell r="F137" t="str">
            <v>1 - Médico</v>
          </cell>
          <cell r="G137">
            <v>225125</v>
          </cell>
          <cell r="H137">
            <v>44287</v>
          </cell>
          <cell r="J137">
            <v>321.53680000000003</v>
          </cell>
          <cell r="L137">
            <v>110.95</v>
          </cell>
          <cell r="M137">
            <v>0</v>
          </cell>
          <cell r="O137">
            <v>1.1599999999999999</v>
          </cell>
          <cell r="S137">
            <v>0</v>
          </cell>
          <cell r="U137">
            <v>0</v>
          </cell>
        </row>
        <row r="138">
          <cell r="C138" t="str">
            <v>UPA CARUARU</v>
          </cell>
          <cell r="E138" t="str">
            <v>KALEANDRA PRISCILLA DA SILVA SANTOS</v>
          </cell>
          <cell r="F138" t="str">
            <v>2 - Outros Profissionais da Saúde</v>
          </cell>
          <cell r="G138">
            <v>322205</v>
          </cell>
          <cell r="H138">
            <v>44287</v>
          </cell>
          <cell r="J138">
            <v>121.70399999999999</v>
          </cell>
          <cell r="L138">
            <v>110.95</v>
          </cell>
          <cell r="M138">
            <v>22</v>
          </cell>
          <cell r="O138">
            <v>2.44</v>
          </cell>
          <cell r="S138">
            <v>0</v>
          </cell>
          <cell r="U138">
            <v>63.91</v>
          </cell>
          <cell r="X138" t="str">
            <v>AUXILIO CRECHE</v>
          </cell>
        </row>
        <row r="139">
          <cell r="C139" t="str">
            <v>UPA CARUARU</v>
          </cell>
          <cell r="E139" t="str">
            <v>KARINA LUIZA BEZERRA ALVES</v>
          </cell>
          <cell r="F139" t="str">
            <v>2 - Outros Profissionais da Saúde</v>
          </cell>
          <cell r="G139">
            <v>223505</v>
          </cell>
          <cell r="H139">
            <v>44287</v>
          </cell>
          <cell r="J139">
            <v>515.05920000000003</v>
          </cell>
          <cell r="L139">
            <v>110.95</v>
          </cell>
          <cell r="M139">
            <v>3.08</v>
          </cell>
          <cell r="O139">
            <v>1.1599999999999999</v>
          </cell>
          <cell r="S139">
            <v>0</v>
          </cell>
          <cell r="U139">
            <v>0</v>
          </cell>
        </row>
        <row r="140">
          <cell r="C140" t="str">
            <v>UPA CARUARU</v>
          </cell>
          <cell r="E140" t="str">
            <v>KICIANI KARLA SILVA DE OLIVEIRA</v>
          </cell>
          <cell r="F140" t="str">
            <v>3 - Administrativo</v>
          </cell>
          <cell r="G140">
            <v>142205</v>
          </cell>
          <cell r="H140">
            <v>44287</v>
          </cell>
          <cell r="J140">
            <v>248.05119999999999</v>
          </cell>
          <cell r="L140">
            <v>110.95</v>
          </cell>
          <cell r="M140">
            <v>53.72</v>
          </cell>
          <cell r="O140">
            <v>1.1599999999999999</v>
          </cell>
          <cell r="S140">
            <v>161.16</v>
          </cell>
          <cell r="U140">
            <v>0</v>
          </cell>
        </row>
        <row r="141">
          <cell r="C141" t="str">
            <v>UPA CARUARU</v>
          </cell>
          <cell r="E141" t="str">
            <v>KLEBER VALENCA DA SILVA</v>
          </cell>
          <cell r="F141" t="str">
            <v>2 - Outros Profissionais da Saúde</v>
          </cell>
          <cell r="G141">
            <v>521130</v>
          </cell>
          <cell r="H141">
            <v>44287</v>
          </cell>
          <cell r="J141">
            <v>153.53440000000001</v>
          </cell>
          <cell r="L141">
            <v>110.95</v>
          </cell>
          <cell r="M141">
            <v>22</v>
          </cell>
          <cell r="O141">
            <v>1.1599999999999999</v>
          </cell>
          <cell r="R141">
            <v>250</v>
          </cell>
          <cell r="S141">
            <v>13.2</v>
          </cell>
          <cell r="U141">
            <v>0</v>
          </cell>
        </row>
        <row r="142">
          <cell r="C142" t="str">
            <v>UPA CARUARU</v>
          </cell>
          <cell r="E142" t="str">
            <v>LAYZA MYLLENA SILVA</v>
          </cell>
          <cell r="F142" t="str">
            <v>2 - Outros Profissionais da Saúde</v>
          </cell>
          <cell r="G142">
            <v>521130</v>
          </cell>
          <cell r="H142">
            <v>44287</v>
          </cell>
          <cell r="J142">
            <v>88.005600000000001</v>
          </cell>
          <cell r="L142">
            <v>110.95</v>
          </cell>
          <cell r="M142">
            <v>22</v>
          </cell>
          <cell r="O142">
            <v>1.1599999999999999</v>
          </cell>
          <cell r="R142">
            <v>396</v>
          </cell>
          <cell r="S142">
            <v>66</v>
          </cell>
          <cell r="U142">
            <v>0</v>
          </cell>
        </row>
        <row r="143">
          <cell r="C143" t="str">
            <v>UPA CARUARU</v>
          </cell>
          <cell r="E143" t="str">
            <v>LEANDRO ARAUJO DOS SANTOS</v>
          </cell>
          <cell r="F143" t="str">
            <v>2 - Outros Profissionais da Saúde</v>
          </cell>
          <cell r="G143">
            <v>515205</v>
          </cell>
          <cell r="H143">
            <v>44287</v>
          </cell>
          <cell r="J143">
            <v>116.128</v>
          </cell>
          <cell r="L143">
            <v>110.95</v>
          </cell>
          <cell r="M143">
            <v>22</v>
          </cell>
          <cell r="O143">
            <v>9.2799999999999994</v>
          </cell>
          <cell r="R143">
            <v>422.4</v>
          </cell>
          <cell r="S143">
            <v>0</v>
          </cell>
          <cell r="U143">
            <v>0</v>
          </cell>
        </row>
        <row r="144">
          <cell r="C144" t="str">
            <v>UPA CARUARU</v>
          </cell>
          <cell r="E144" t="str">
            <v>LEONARDO ARAUJO LINS</v>
          </cell>
          <cell r="F144" t="str">
            <v>1 - Médico</v>
          </cell>
          <cell r="G144">
            <v>225125</v>
          </cell>
          <cell r="H144">
            <v>44287</v>
          </cell>
          <cell r="J144">
            <v>275.52640000000002</v>
          </cell>
          <cell r="L144">
            <v>110.95</v>
          </cell>
          <cell r="M144">
            <v>4.75</v>
          </cell>
          <cell r="O144">
            <v>1.1599999999999999</v>
          </cell>
          <cell r="S144">
            <v>0</v>
          </cell>
          <cell r="U144">
            <v>0</v>
          </cell>
        </row>
        <row r="145">
          <cell r="C145" t="str">
            <v>UPA CARUARU</v>
          </cell>
          <cell r="E145" t="str">
            <v>LETICIA TAMIRES MARIA DA SILVA</v>
          </cell>
          <cell r="F145" t="str">
            <v>2 - Outros Profissionais da Saúde</v>
          </cell>
          <cell r="G145">
            <v>322205</v>
          </cell>
          <cell r="H145">
            <v>44287</v>
          </cell>
          <cell r="J145">
            <v>108.35760000000001</v>
          </cell>
          <cell r="L145">
            <v>110.95</v>
          </cell>
          <cell r="M145">
            <v>22</v>
          </cell>
          <cell r="O145">
            <v>9.2799999999999994</v>
          </cell>
          <cell r="S145">
            <v>0</v>
          </cell>
          <cell r="U145">
            <v>943.22</v>
          </cell>
          <cell r="X145" t="str">
            <v>AUXILIO CRECHE</v>
          </cell>
        </row>
        <row r="146">
          <cell r="C146" t="str">
            <v>UPA CARUARU</v>
          </cell>
          <cell r="E146" t="str">
            <v>LIVIA LOTFI DE MOURA</v>
          </cell>
          <cell r="F146" t="str">
            <v>1 - Médico</v>
          </cell>
          <cell r="G146">
            <v>225125</v>
          </cell>
          <cell r="H146">
            <v>44287</v>
          </cell>
          <cell r="J146">
            <v>321.4744</v>
          </cell>
          <cell r="L146">
            <v>110.95</v>
          </cell>
          <cell r="M146">
            <v>0</v>
          </cell>
          <cell r="O146">
            <v>1.1599999999999999</v>
          </cell>
          <cell r="S146">
            <v>0</v>
          </cell>
          <cell r="U146">
            <v>0</v>
          </cell>
        </row>
        <row r="147">
          <cell r="C147" t="str">
            <v>UPA CARUARU</v>
          </cell>
          <cell r="E147" t="str">
            <v>LIZANNE GOMES ANDRADE</v>
          </cell>
          <cell r="F147" t="str">
            <v>3 - Administrativo</v>
          </cell>
          <cell r="G147">
            <v>142105</v>
          </cell>
          <cell r="H147">
            <v>44287</v>
          </cell>
          <cell r="J147">
            <v>913.78319999999997</v>
          </cell>
          <cell r="L147">
            <v>110.95</v>
          </cell>
          <cell r="M147">
            <v>30</v>
          </cell>
          <cell r="O147">
            <v>1.1599999999999999</v>
          </cell>
          <cell r="S147">
            <v>0</v>
          </cell>
          <cell r="U147">
            <v>0</v>
          </cell>
        </row>
        <row r="148">
          <cell r="C148" t="str">
            <v>UPA CARUARU</v>
          </cell>
          <cell r="E148" t="str">
            <v>LUANNA GRESSA SOARES DE MELO</v>
          </cell>
          <cell r="F148" t="str">
            <v>3 - Administrativo</v>
          </cell>
          <cell r="G148">
            <v>123105</v>
          </cell>
          <cell r="H148">
            <v>44287</v>
          </cell>
          <cell r="J148">
            <v>1218.3776</v>
          </cell>
          <cell r="L148">
            <v>110.95</v>
          </cell>
          <cell r="M148">
            <v>30</v>
          </cell>
          <cell r="O148">
            <v>1.1599999999999999</v>
          </cell>
          <cell r="S148">
            <v>0</v>
          </cell>
          <cell r="U148">
            <v>46.28</v>
          </cell>
          <cell r="X148" t="str">
            <v>AUXILIO CRECHE</v>
          </cell>
        </row>
        <row r="149">
          <cell r="C149" t="str">
            <v>UPA CARUARU</v>
          </cell>
          <cell r="E149" t="str">
            <v>LUCAS RAFAEL DA SILVA BEZERRA</v>
          </cell>
          <cell r="F149" t="str">
            <v>3 - Administrativo</v>
          </cell>
          <cell r="G149">
            <v>411010</v>
          </cell>
          <cell r="H149">
            <v>44287</v>
          </cell>
          <cell r="J149">
            <v>208.2704</v>
          </cell>
          <cell r="L149">
            <v>110.95</v>
          </cell>
          <cell r="M149">
            <v>30.86</v>
          </cell>
          <cell r="O149">
            <v>9.2799999999999994</v>
          </cell>
          <cell r="S149">
            <v>0</v>
          </cell>
          <cell r="U149">
            <v>0</v>
          </cell>
        </row>
        <row r="150">
          <cell r="C150" t="str">
            <v>UPA CARUARU</v>
          </cell>
          <cell r="E150" t="str">
            <v>LUCAS VASCONCELOS FARIAS</v>
          </cell>
          <cell r="F150" t="str">
            <v>1 - Médico</v>
          </cell>
          <cell r="G150">
            <v>225125</v>
          </cell>
          <cell r="H150">
            <v>44287</v>
          </cell>
          <cell r="J150">
            <v>381.1936</v>
          </cell>
          <cell r="L150">
            <v>110.95</v>
          </cell>
          <cell r="M150">
            <v>3.17</v>
          </cell>
          <cell r="O150">
            <v>1.1599999999999999</v>
          </cell>
          <cell r="S150">
            <v>0</v>
          </cell>
          <cell r="U150">
            <v>0</v>
          </cell>
        </row>
        <row r="151">
          <cell r="C151" t="str">
            <v>UPA CARUARU</v>
          </cell>
          <cell r="E151" t="str">
            <v>LUCIANO CAVALCANTI DA SILVA</v>
          </cell>
          <cell r="F151" t="str">
            <v>2 - Outros Profissionais da Saúde</v>
          </cell>
          <cell r="G151">
            <v>322205</v>
          </cell>
          <cell r="H151">
            <v>44287</v>
          </cell>
          <cell r="J151">
            <v>113.64</v>
          </cell>
          <cell r="L151">
            <v>111.3</v>
          </cell>
          <cell r="M151">
            <v>22</v>
          </cell>
          <cell r="O151">
            <v>1.1599999999999999</v>
          </cell>
          <cell r="S151">
            <v>0</v>
          </cell>
          <cell r="U151">
            <v>0</v>
          </cell>
        </row>
        <row r="152">
          <cell r="C152" t="str">
            <v>UPA CARUARU</v>
          </cell>
          <cell r="E152" t="str">
            <v>LUCICLEIDE DE ANDRADE SILVA</v>
          </cell>
          <cell r="F152" t="str">
            <v>3 - Administrativo</v>
          </cell>
          <cell r="G152">
            <v>131210</v>
          </cell>
          <cell r="H152">
            <v>44287</v>
          </cell>
          <cell r="J152">
            <v>931.38319999999999</v>
          </cell>
          <cell r="L152">
            <v>110.95</v>
          </cell>
          <cell r="M152">
            <v>30</v>
          </cell>
          <cell r="O152">
            <v>1.1599999999999999</v>
          </cell>
          <cell r="S152">
            <v>0</v>
          </cell>
          <cell r="U152">
            <v>0</v>
          </cell>
        </row>
        <row r="153">
          <cell r="C153" t="str">
            <v>UPA CARUARU</v>
          </cell>
          <cell r="E153" t="str">
            <v>LUCICLEIDE MARIA DA SILVA</v>
          </cell>
          <cell r="F153" t="str">
            <v>2 - Outros Profissionais da Saúde</v>
          </cell>
          <cell r="G153">
            <v>322205</v>
          </cell>
          <cell r="H153">
            <v>44287</v>
          </cell>
          <cell r="J153">
            <v>129.53200000000001</v>
          </cell>
          <cell r="L153">
            <v>110.95</v>
          </cell>
          <cell r="M153">
            <v>22</v>
          </cell>
          <cell r="O153">
            <v>2.44</v>
          </cell>
          <cell r="S153">
            <v>66</v>
          </cell>
          <cell r="U153">
            <v>0</v>
          </cell>
        </row>
        <row r="154">
          <cell r="C154" t="str">
            <v>UPA CARUARU</v>
          </cell>
          <cell r="E154" t="str">
            <v>LUCIMAURA PEREIRA GOMES DA SILVA</v>
          </cell>
          <cell r="F154" t="str">
            <v>2 - Outros Profissionais da Saúde</v>
          </cell>
          <cell r="G154">
            <v>223505</v>
          </cell>
          <cell r="H154">
            <v>44287</v>
          </cell>
          <cell r="J154">
            <v>310.3888</v>
          </cell>
          <cell r="L154">
            <v>110.95</v>
          </cell>
          <cell r="M154">
            <v>0</v>
          </cell>
          <cell r="O154">
            <v>1.1599999999999999</v>
          </cell>
          <cell r="R154">
            <v>211.2</v>
          </cell>
          <cell r="S154">
            <v>0</v>
          </cell>
          <cell r="U154">
            <v>0</v>
          </cell>
        </row>
        <row r="155">
          <cell r="C155" t="str">
            <v>UPA CARUARU</v>
          </cell>
          <cell r="E155" t="str">
            <v>LUIZ CARLOS DA SILVA</v>
          </cell>
          <cell r="F155" t="str">
            <v>3 - Administrativo</v>
          </cell>
          <cell r="G155">
            <v>517410</v>
          </cell>
          <cell r="H155">
            <v>44287</v>
          </cell>
          <cell r="J155">
            <v>122.86799999999999</v>
          </cell>
          <cell r="L155">
            <v>110.95</v>
          </cell>
          <cell r="M155">
            <v>22</v>
          </cell>
          <cell r="O155">
            <v>2.3199999999999998</v>
          </cell>
          <cell r="S155">
            <v>63.8</v>
          </cell>
          <cell r="U155">
            <v>0</v>
          </cell>
        </row>
        <row r="156">
          <cell r="C156" t="str">
            <v>UPA CARUARU</v>
          </cell>
          <cell r="E156" t="str">
            <v>LUIZ CARLOS DA SILVA SANTOS</v>
          </cell>
          <cell r="F156" t="str">
            <v>2 - Outros Profissionais da Saúde</v>
          </cell>
          <cell r="G156">
            <v>322205</v>
          </cell>
          <cell r="H156">
            <v>44287</v>
          </cell>
          <cell r="J156">
            <v>109.2976</v>
          </cell>
          <cell r="L156">
            <v>110.95</v>
          </cell>
          <cell r="M156">
            <v>22</v>
          </cell>
          <cell r="O156">
            <v>1.1599999999999999</v>
          </cell>
          <cell r="R156">
            <v>198</v>
          </cell>
          <cell r="S156">
            <v>0</v>
          </cell>
          <cell r="U156">
            <v>0</v>
          </cell>
        </row>
        <row r="157">
          <cell r="C157" t="str">
            <v>UPA CARUARU</v>
          </cell>
          <cell r="E157" t="str">
            <v>LUIZ FERNANDO DE LIMA</v>
          </cell>
          <cell r="F157" t="str">
            <v>2 - Outros Profissionais da Saúde</v>
          </cell>
          <cell r="G157">
            <v>521130</v>
          </cell>
          <cell r="H157">
            <v>44287</v>
          </cell>
          <cell r="J157">
            <v>126.92</v>
          </cell>
          <cell r="L157">
            <v>110.95</v>
          </cell>
          <cell r="M157">
            <v>22</v>
          </cell>
          <cell r="O157">
            <v>1.1599999999999999</v>
          </cell>
          <cell r="S157">
            <v>66</v>
          </cell>
          <cell r="U157">
            <v>0</v>
          </cell>
        </row>
        <row r="158">
          <cell r="C158" t="str">
            <v>UPA CARUARU</v>
          </cell>
          <cell r="E158" t="str">
            <v>MANOEL FRANCISCO DE ASSIS</v>
          </cell>
          <cell r="F158" t="str">
            <v>2 - Outros Profissionais da Saúde</v>
          </cell>
          <cell r="G158">
            <v>322205</v>
          </cell>
          <cell r="H158">
            <v>44287</v>
          </cell>
          <cell r="J158">
            <v>118.6056</v>
          </cell>
          <cell r="L158">
            <v>110.95</v>
          </cell>
          <cell r="M158">
            <v>22</v>
          </cell>
          <cell r="O158">
            <v>1.1599999999999999</v>
          </cell>
          <cell r="R158">
            <v>150</v>
          </cell>
          <cell r="S158">
            <v>46.2</v>
          </cell>
          <cell r="U158">
            <v>0</v>
          </cell>
        </row>
        <row r="159">
          <cell r="C159" t="str">
            <v>UPA CARUARU</v>
          </cell>
          <cell r="E159" t="str">
            <v>MANOEL PINO FILHO</v>
          </cell>
          <cell r="F159" t="str">
            <v>3 - Administrativo</v>
          </cell>
          <cell r="G159">
            <v>514225</v>
          </cell>
          <cell r="H159">
            <v>44287</v>
          </cell>
          <cell r="J159">
            <v>114.4</v>
          </cell>
          <cell r="L159">
            <v>110.95</v>
          </cell>
          <cell r="M159">
            <v>0</v>
          </cell>
          <cell r="O159">
            <v>1.1599999999999999</v>
          </cell>
          <cell r="S159">
            <v>0</v>
          </cell>
          <cell r="U159">
            <v>0</v>
          </cell>
        </row>
        <row r="160">
          <cell r="C160" t="str">
            <v>UPA CARUARU</v>
          </cell>
          <cell r="E160" t="str">
            <v>MARCIA DELMA ALVES CAVALCANTI DA SILVA</v>
          </cell>
          <cell r="F160" t="str">
            <v>3 - Administrativo</v>
          </cell>
          <cell r="G160">
            <v>413115</v>
          </cell>
          <cell r="H160">
            <v>44287</v>
          </cell>
          <cell r="J160">
            <v>114.0176</v>
          </cell>
          <cell r="L160">
            <v>110.95</v>
          </cell>
          <cell r="M160">
            <v>27.64</v>
          </cell>
          <cell r="O160">
            <v>1.1599999999999999</v>
          </cell>
          <cell r="S160">
            <v>0</v>
          </cell>
          <cell r="U160">
            <v>0</v>
          </cell>
        </row>
        <row r="161">
          <cell r="C161" t="str">
            <v>UPA CARUARU</v>
          </cell>
          <cell r="E161" t="str">
            <v>MARCIANE MARIA DA SILVA</v>
          </cell>
          <cell r="F161" t="str">
            <v>2 - Outros Profissionais da Saúde</v>
          </cell>
          <cell r="G161">
            <v>322205</v>
          </cell>
          <cell r="H161">
            <v>44287</v>
          </cell>
          <cell r="J161">
            <v>137.876</v>
          </cell>
          <cell r="L161">
            <v>110.95</v>
          </cell>
          <cell r="M161">
            <v>22</v>
          </cell>
          <cell r="O161">
            <v>1.1599999999999999</v>
          </cell>
          <cell r="R161">
            <v>240</v>
          </cell>
          <cell r="S161">
            <v>66</v>
          </cell>
          <cell r="U161">
            <v>0</v>
          </cell>
        </row>
        <row r="162">
          <cell r="C162" t="str">
            <v>UPA CARUARU</v>
          </cell>
          <cell r="E162" t="str">
            <v>MARCIO ISIDIO DA SILVA NUNES</v>
          </cell>
          <cell r="F162" t="str">
            <v>2 - Outros Profissionais da Saúde</v>
          </cell>
          <cell r="G162">
            <v>322205</v>
          </cell>
          <cell r="H162">
            <v>44287</v>
          </cell>
          <cell r="J162">
            <v>109.152</v>
          </cell>
          <cell r="L162">
            <v>110.95</v>
          </cell>
          <cell r="M162">
            <v>22</v>
          </cell>
          <cell r="O162">
            <v>1.1599999999999999</v>
          </cell>
          <cell r="R162">
            <v>240</v>
          </cell>
          <cell r="S162">
            <v>0</v>
          </cell>
          <cell r="U162">
            <v>0</v>
          </cell>
        </row>
        <row r="163">
          <cell r="C163" t="str">
            <v>UPA CARUARU</v>
          </cell>
          <cell r="E163" t="str">
            <v>MARCOS ANTONIO DE OLIVEIRA</v>
          </cell>
          <cell r="F163" t="str">
            <v>2 - Outros Profissionais da Saúde</v>
          </cell>
          <cell r="G163">
            <v>515110</v>
          </cell>
          <cell r="H163">
            <v>44287</v>
          </cell>
          <cell r="J163">
            <v>55.113599999999998</v>
          </cell>
          <cell r="L163">
            <v>110.95</v>
          </cell>
          <cell r="M163">
            <v>22</v>
          </cell>
          <cell r="O163">
            <v>1.1599999999999999</v>
          </cell>
          <cell r="S163">
            <v>0</v>
          </cell>
          <cell r="U163">
            <v>0</v>
          </cell>
        </row>
        <row r="164">
          <cell r="C164" t="str">
            <v>UPA CARUARU</v>
          </cell>
          <cell r="E164" t="str">
            <v>MARIA ALESSANDRA GALVAO DE MORAIS E SILVA</v>
          </cell>
          <cell r="F164" t="str">
            <v>2 - Outros Profissionais da Saúde</v>
          </cell>
          <cell r="G164">
            <v>251605</v>
          </cell>
          <cell r="H164">
            <v>44287</v>
          </cell>
          <cell r="J164">
            <v>214.0624</v>
          </cell>
          <cell r="L164">
            <v>110.95</v>
          </cell>
          <cell r="M164">
            <v>37.39</v>
          </cell>
          <cell r="O164">
            <v>1.1599999999999999</v>
          </cell>
          <cell r="R164">
            <v>150</v>
          </cell>
          <cell r="S164">
            <v>0</v>
          </cell>
          <cell r="U164">
            <v>0</v>
          </cell>
        </row>
        <row r="165">
          <cell r="C165" t="str">
            <v>UPA CARUARU</v>
          </cell>
          <cell r="E165" t="str">
            <v>MARIA ALVES DA SILVA</v>
          </cell>
          <cell r="F165" t="str">
            <v>2 - Outros Profissionais da Saúde</v>
          </cell>
          <cell r="G165">
            <v>322205</v>
          </cell>
          <cell r="H165">
            <v>44287</v>
          </cell>
          <cell r="J165">
            <v>116.46559999999999</v>
          </cell>
          <cell r="L165">
            <v>110.95</v>
          </cell>
          <cell r="M165">
            <v>22</v>
          </cell>
          <cell r="O165">
            <v>1.1599999999999999</v>
          </cell>
          <cell r="S165">
            <v>66</v>
          </cell>
          <cell r="U165">
            <v>0</v>
          </cell>
        </row>
        <row r="166">
          <cell r="C166" t="str">
            <v>UPA CARUARU</v>
          </cell>
          <cell r="E166" t="str">
            <v>MARIA ANDRESSAN DA SILVA ALVES</v>
          </cell>
          <cell r="F166" t="str">
            <v>2 - Outros Profissionais da Saúde</v>
          </cell>
          <cell r="G166">
            <v>322205</v>
          </cell>
          <cell r="H166">
            <v>44287</v>
          </cell>
          <cell r="J166">
            <v>119.928</v>
          </cell>
          <cell r="L166">
            <v>110.95</v>
          </cell>
          <cell r="M166">
            <v>22</v>
          </cell>
          <cell r="O166">
            <v>1.1599999999999999</v>
          </cell>
          <cell r="S166">
            <v>0</v>
          </cell>
          <cell r="U166">
            <v>0</v>
          </cell>
        </row>
        <row r="167">
          <cell r="C167" t="str">
            <v>UPA CARUARU</v>
          </cell>
          <cell r="E167" t="str">
            <v>MARIA APARECIDA DE OLIVEIRA NUNES CAVALCANTI</v>
          </cell>
          <cell r="F167" t="str">
            <v>3 - Administrativo</v>
          </cell>
          <cell r="G167">
            <v>413115</v>
          </cell>
          <cell r="H167">
            <v>44287</v>
          </cell>
          <cell r="J167">
            <v>212.8056</v>
          </cell>
          <cell r="L167">
            <v>110.95</v>
          </cell>
          <cell r="M167">
            <v>27.64</v>
          </cell>
          <cell r="O167">
            <v>1.1599999999999999</v>
          </cell>
          <cell r="S167">
            <v>2.76</v>
          </cell>
          <cell r="U167">
            <v>0</v>
          </cell>
        </row>
        <row r="168">
          <cell r="C168" t="str">
            <v>UPA CARUARU</v>
          </cell>
          <cell r="E168" t="str">
            <v>MARIA BETANIA FERREIRA FIRMO</v>
          </cell>
          <cell r="F168" t="str">
            <v>2 - Outros Profissionais da Saúde</v>
          </cell>
          <cell r="G168">
            <v>324115</v>
          </cell>
          <cell r="H168">
            <v>44287</v>
          </cell>
          <cell r="J168">
            <v>330.90559999999999</v>
          </cell>
          <cell r="L168">
            <v>110.95</v>
          </cell>
          <cell r="M168">
            <v>13.56</v>
          </cell>
          <cell r="O168">
            <v>1.1599999999999999</v>
          </cell>
          <cell r="R168">
            <v>211.2</v>
          </cell>
          <cell r="S168">
            <v>0</v>
          </cell>
          <cell r="U168">
            <v>0</v>
          </cell>
        </row>
        <row r="169">
          <cell r="C169" t="str">
            <v>UPA CARUARU</v>
          </cell>
          <cell r="E169" t="str">
            <v>MARIA CILENE DA SILVA</v>
          </cell>
          <cell r="F169" t="str">
            <v>2 - Outros Profissionais da Saúde</v>
          </cell>
          <cell r="G169">
            <v>322205</v>
          </cell>
          <cell r="H169">
            <v>44287</v>
          </cell>
          <cell r="J169">
            <v>122.208</v>
          </cell>
          <cell r="L169">
            <v>110.95</v>
          </cell>
          <cell r="M169">
            <v>22</v>
          </cell>
          <cell r="O169">
            <v>2.44</v>
          </cell>
          <cell r="S169">
            <v>66</v>
          </cell>
          <cell r="U169">
            <v>0</v>
          </cell>
        </row>
        <row r="170">
          <cell r="C170" t="str">
            <v>UPA CARUARU</v>
          </cell>
          <cell r="E170" t="str">
            <v>MARIA DE FATIMA DA SILVA</v>
          </cell>
          <cell r="F170" t="str">
            <v>2 - Outros Profissionais da Saúde</v>
          </cell>
          <cell r="G170">
            <v>223505</v>
          </cell>
          <cell r="H170">
            <v>44287</v>
          </cell>
          <cell r="J170">
            <v>275.83359999999999</v>
          </cell>
          <cell r="L170">
            <v>110.95</v>
          </cell>
          <cell r="M170">
            <v>0</v>
          </cell>
          <cell r="O170">
            <v>1.1599999999999999</v>
          </cell>
          <cell r="R170">
            <v>198</v>
          </cell>
          <cell r="S170">
            <v>0</v>
          </cell>
          <cell r="U170">
            <v>0</v>
          </cell>
        </row>
        <row r="171">
          <cell r="C171" t="str">
            <v>UPA CARUARU</v>
          </cell>
          <cell r="E171" t="str">
            <v>MARIA DE FATIMA VIEIRA</v>
          </cell>
          <cell r="F171" t="str">
            <v>2 - Outros Profissionais da Saúde</v>
          </cell>
          <cell r="G171">
            <v>322205</v>
          </cell>
          <cell r="H171">
            <v>44287</v>
          </cell>
          <cell r="J171">
            <v>0</v>
          </cell>
          <cell r="L171">
            <v>110.95</v>
          </cell>
          <cell r="M171">
            <v>0</v>
          </cell>
          <cell r="O171">
            <v>9.2899999999999991</v>
          </cell>
          <cell r="S171">
            <v>0</v>
          </cell>
          <cell r="U171">
            <v>0</v>
          </cell>
        </row>
        <row r="172">
          <cell r="C172" t="str">
            <v>UPA CARUARU</v>
          </cell>
          <cell r="E172" t="str">
            <v>MARIA DE LOURDES MACIEL DE SOUZA</v>
          </cell>
          <cell r="F172" t="str">
            <v>3 - Administrativo</v>
          </cell>
          <cell r="G172">
            <v>513430</v>
          </cell>
          <cell r="H172">
            <v>44287</v>
          </cell>
          <cell r="J172">
            <v>104.5608</v>
          </cell>
          <cell r="L172">
            <v>110.95</v>
          </cell>
          <cell r="M172">
            <v>22</v>
          </cell>
          <cell r="O172">
            <v>1.1599999999999999</v>
          </cell>
          <cell r="S172">
            <v>66</v>
          </cell>
          <cell r="U172">
            <v>0</v>
          </cell>
        </row>
        <row r="173">
          <cell r="C173" t="str">
            <v>UPA CARUARU</v>
          </cell>
          <cell r="E173" t="str">
            <v>MARIA DEBORA DE OLIVEIRA</v>
          </cell>
          <cell r="F173" t="str">
            <v>2 - Outros Profissionais da Saúde</v>
          </cell>
          <cell r="G173">
            <v>322205</v>
          </cell>
          <cell r="H173">
            <v>44287</v>
          </cell>
          <cell r="J173">
            <v>113.3896</v>
          </cell>
          <cell r="L173">
            <v>110.95</v>
          </cell>
          <cell r="M173">
            <v>22</v>
          </cell>
          <cell r="O173">
            <v>1.1599999999999999</v>
          </cell>
          <cell r="R173">
            <v>211.2</v>
          </cell>
          <cell r="S173">
            <v>57.26</v>
          </cell>
          <cell r="U173">
            <v>0</v>
          </cell>
        </row>
        <row r="174">
          <cell r="C174" t="str">
            <v>UPA CARUARU</v>
          </cell>
          <cell r="E174" t="str">
            <v>MARIA DO SOCORRO PIMENTEL DE LIMA FILHA</v>
          </cell>
          <cell r="F174" t="str">
            <v>2 - Outros Profissionais da Saúde</v>
          </cell>
          <cell r="G174">
            <v>251605</v>
          </cell>
          <cell r="H174">
            <v>44287</v>
          </cell>
          <cell r="J174">
            <v>213.21360000000001</v>
          </cell>
          <cell r="L174">
            <v>110.95</v>
          </cell>
          <cell r="M174">
            <v>0</v>
          </cell>
          <cell r="O174">
            <v>1.1599999999999999</v>
          </cell>
          <cell r="R174">
            <v>198</v>
          </cell>
          <cell r="S174">
            <v>0</v>
          </cell>
          <cell r="U174">
            <v>0</v>
          </cell>
        </row>
        <row r="175">
          <cell r="C175" t="str">
            <v>UPA CARUARU</v>
          </cell>
          <cell r="E175" t="str">
            <v>MARIA GERCINA DA SILVA</v>
          </cell>
          <cell r="F175" t="str">
            <v>2 - Outros Profissionais da Saúde</v>
          </cell>
          <cell r="G175">
            <v>322205</v>
          </cell>
          <cell r="H175">
            <v>44287</v>
          </cell>
          <cell r="J175">
            <v>106.7504</v>
          </cell>
          <cell r="L175">
            <v>110.95</v>
          </cell>
          <cell r="M175">
            <v>22</v>
          </cell>
          <cell r="O175">
            <v>2.44</v>
          </cell>
          <cell r="S175">
            <v>0</v>
          </cell>
          <cell r="U175">
            <v>0</v>
          </cell>
        </row>
        <row r="176">
          <cell r="C176" t="str">
            <v>UPA CARUARU</v>
          </cell>
          <cell r="E176" t="str">
            <v>MARIA GORETE PEREIRA</v>
          </cell>
          <cell r="F176" t="str">
            <v>2 - Outros Profissionais da Saúde</v>
          </cell>
          <cell r="G176">
            <v>322205</v>
          </cell>
          <cell r="H176">
            <v>44287</v>
          </cell>
          <cell r="J176">
            <v>107.0168</v>
          </cell>
          <cell r="L176">
            <v>110.95</v>
          </cell>
          <cell r="M176">
            <v>22</v>
          </cell>
          <cell r="O176">
            <v>2.44</v>
          </cell>
          <cell r="S176">
            <v>0</v>
          </cell>
          <cell r="U176">
            <v>66.11</v>
          </cell>
          <cell r="X176" t="str">
            <v>AUXILIO CRECHE</v>
          </cell>
        </row>
        <row r="177">
          <cell r="C177" t="str">
            <v>UPA CARUARU</v>
          </cell>
          <cell r="E177" t="str">
            <v>MARIA HERENILMA RODRIGUES BARBOSA</v>
          </cell>
          <cell r="F177" t="str">
            <v>2 - Outros Profissionais da Saúde</v>
          </cell>
          <cell r="G177">
            <v>223505</v>
          </cell>
          <cell r="H177">
            <v>44287</v>
          </cell>
          <cell r="J177">
            <v>295.54399999999998</v>
          </cell>
          <cell r="L177">
            <v>110.95</v>
          </cell>
          <cell r="M177">
            <v>3.08</v>
          </cell>
          <cell r="O177">
            <v>1.1599999999999999</v>
          </cell>
          <cell r="S177">
            <v>0</v>
          </cell>
          <cell r="U177">
            <v>103.28</v>
          </cell>
          <cell r="X177" t="str">
            <v>AUXILIO CRECHE</v>
          </cell>
        </row>
        <row r="178">
          <cell r="C178" t="str">
            <v>UPA CARUARU</v>
          </cell>
          <cell r="E178" t="str">
            <v>MARIA JAILMA DE OLIVEIRA</v>
          </cell>
          <cell r="F178" t="str">
            <v>2 - Outros Profissionais da Saúde</v>
          </cell>
          <cell r="G178">
            <v>223505</v>
          </cell>
          <cell r="H178">
            <v>44287</v>
          </cell>
          <cell r="J178">
            <v>296.60480000000001</v>
          </cell>
          <cell r="L178">
            <v>110.95</v>
          </cell>
          <cell r="M178">
            <v>3.08</v>
          </cell>
          <cell r="O178">
            <v>1.1599999999999999</v>
          </cell>
          <cell r="S178">
            <v>0</v>
          </cell>
          <cell r="U178">
            <v>206.56</v>
          </cell>
          <cell r="X178" t="str">
            <v>AUXILIO CRECHE</v>
          </cell>
        </row>
        <row r="179">
          <cell r="C179" t="str">
            <v>UPA CARUARU</v>
          </cell>
          <cell r="E179" t="str">
            <v>MARIA JOSE BEZERRA DA SILVA</v>
          </cell>
          <cell r="F179" t="str">
            <v>2 - Outros Profissionais da Saúde</v>
          </cell>
          <cell r="G179">
            <v>324115</v>
          </cell>
          <cell r="H179">
            <v>44287</v>
          </cell>
          <cell r="J179">
            <v>646.26159999999993</v>
          </cell>
          <cell r="L179">
            <v>110.95</v>
          </cell>
          <cell r="M179">
            <v>9.49</v>
          </cell>
          <cell r="O179">
            <v>1.1599999999999999</v>
          </cell>
          <cell r="S179">
            <v>0</v>
          </cell>
          <cell r="U179">
            <v>0</v>
          </cell>
        </row>
        <row r="180">
          <cell r="C180" t="str">
            <v>UPA CARUARU</v>
          </cell>
          <cell r="E180" t="str">
            <v>MARIA JOSE DA SILVA</v>
          </cell>
          <cell r="F180" t="str">
            <v>2 - Outros Profissionais da Saúde</v>
          </cell>
          <cell r="G180">
            <v>322205</v>
          </cell>
          <cell r="H180">
            <v>44287</v>
          </cell>
          <cell r="J180">
            <v>124.52800000000001</v>
          </cell>
          <cell r="L180">
            <v>110.95</v>
          </cell>
          <cell r="M180">
            <v>22</v>
          </cell>
          <cell r="O180">
            <v>1.1599999999999999</v>
          </cell>
          <cell r="S180">
            <v>0</v>
          </cell>
          <cell r="U180">
            <v>0</v>
          </cell>
        </row>
        <row r="181">
          <cell r="C181" t="str">
            <v>UPA CARUARU</v>
          </cell>
          <cell r="E181" t="str">
            <v>MARIA JOSE DA SILVA</v>
          </cell>
          <cell r="F181" t="str">
            <v>2 - Outros Profissionais da Saúde</v>
          </cell>
          <cell r="G181">
            <v>322205</v>
          </cell>
          <cell r="H181">
            <v>44287</v>
          </cell>
          <cell r="J181">
            <v>126.8128</v>
          </cell>
          <cell r="L181">
            <v>110.95</v>
          </cell>
          <cell r="M181">
            <v>22</v>
          </cell>
          <cell r="O181">
            <v>1.1599999999999999</v>
          </cell>
          <cell r="S181">
            <v>0</v>
          </cell>
          <cell r="U181">
            <v>0</v>
          </cell>
        </row>
        <row r="182">
          <cell r="C182" t="str">
            <v>UPA CARUARU</v>
          </cell>
          <cell r="E182" t="str">
            <v>MARIA JOSIENE DA SILVA</v>
          </cell>
          <cell r="F182" t="str">
            <v>2 - Outros Profissionais da Saúde</v>
          </cell>
          <cell r="G182">
            <v>322205</v>
          </cell>
          <cell r="H182">
            <v>44287</v>
          </cell>
          <cell r="J182">
            <v>106.9696</v>
          </cell>
          <cell r="M182">
            <v>0</v>
          </cell>
          <cell r="O182">
            <v>1.1599999999999999</v>
          </cell>
          <cell r="S182">
            <v>0</v>
          </cell>
          <cell r="U182">
            <v>0</v>
          </cell>
        </row>
        <row r="183">
          <cell r="C183" t="str">
            <v>UPA CARUARU</v>
          </cell>
          <cell r="E183" t="str">
            <v>MARIA LARISSA DA SILVA</v>
          </cell>
          <cell r="F183" t="str">
            <v>2 - Outros Profissionais da Saúde</v>
          </cell>
          <cell r="G183">
            <v>322205</v>
          </cell>
          <cell r="H183">
            <v>44287</v>
          </cell>
          <cell r="J183">
            <v>107.8224</v>
          </cell>
          <cell r="L183">
            <v>110.95</v>
          </cell>
          <cell r="M183">
            <v>22</v>
          </cell>
          <cell r="O183">
            <v>1.1599999999999999</v>
          </cell>
          <cell r="S183">
            <v>54</v>
          </cell>
          <cell r="U183">
            <v>0</v>
          </cell>
        </row>
        <row r="184">
          <cell r="C184" t="str">
            <v>UPA CARUARU</v>
          </cell>
          <cell r="E184" t="str">
            <v>MARIA LETICIA FERREIRA LEITE</v>
          </cell>
          <cell r="F184" t="str">
            <v>3 - Administrativo</v>
          </cell>
          <cell r="G184">
            <v>411010</v>
          </cell>
          <cell r="H184">
            <v>44287</v>
          </cell>
          <cell r="J184">
            <v>142.9016</v>
          </cell>
          <cell r="L184">
            <v>110.95</v>
          </cell>
          <cell r="M184">
            <v>34.64</v>
          </cell>
          <cell r="O184">
            <v>1.1599999999999999</v>
          </cell>
          <cell r="R184">
            <v>210.6</v>
          </cell>
          <cell r="S184">
            <v>0</v>
          </cell>
          <cell r="U184">
            <v>0</v>
          </cell>
        </row>
        <row r="185">
          <cell r="C185" t="str">
            <v>UPA CARUARU</v>
          </cell>
          <cell r="E185" t="str">
            <v>MARIA LUIZA DA SILVA ANDRADE OLIVEIRA</v>
          </cell>
          <cell r="F185" t="str">
            <v>2 - Outros Profissionais da Saúde</v>
          </cell>
          <cell r="G185">
            <v>322205</v>
          </cell>
          <cell r="H185">
            <v>44287</v>
          </cell>
          <cell r="J185">
            <v>109.8232</v>
          </cell>
          <cell r="L185">
            <v>110.95</v>
          </cell>
          <cell r="M185">
            <v>22</v>
          </cell>
          <cell r="O185">
            <v>1.1599999999999999</v>
          </cell>
          <cell r="S185">
            <v>0</v>
          </cell>
          <cell r="U185">
            <v>0</v>
          </cell>
        </row>
        <row r="186">
          <cell r="C186" t="str">
            <v>UPA CARUARU</v>
          </cell>
          <cell r="E186" t="str">
            <v>MARIA LUIZA RIMA MAYER VENTURA</v>
          </cell>
          <cell r="F186" t="str">
            <v>1 - Médico</v>
          </cell>
          <cell r="G186">
            <v>225124</v>
          </cell>
          <cell r="H186">
            <v>44287</v>
          </cell>
          <cell r="J186">
            <v>338.38639999999998</v>
          </cell>
          <cell r="L186">
            <v>110.95</v>
          </cell>
          <cell r="M186">
            <v>0</v>
          </cell>
          <cell r="O186">
            <v>1.1599999999999999</v>
          </cell>
          <cell r="S186">
            <v>0</v>
          </cell>
          <cell r="U186">
            <v>0</v>
          </cell>
        </row>
        <row r="187">
          <cell r="C187" t="str">
            <v>UPA CARUARU</v>
          </cell>
          <cell r="E187" t="str">
            <v>MARIA ROSELENE AVELINO DA SILVA CARVALHO</v>
          </cell>
          <cell r="F187" t="str">
            <v>2 - Outros Profissionais da Saúde</v>
          </cell>
          <cell r="G187">
            <v>322205</v>
          </cell>
          <cell r="H187">
            <v>44287</v>
          </cell>
          <cell r="J187">
            <v>0</v>
          </cell>
          <cell r="L187">
            <v>110.95</v>
          </cell>
          <cell r="M187">
            <v>0</v>
          </cell>
          <cell r="O187">
            <v>1.1599999999999999</v>
          </cell>
          <cell r="S187">
            <v>0</v>
          </cell>
          <cell r="U187">
            <v>0</v>
          </cell>
        </row>
        <row r="188">
          <cell r="C188" t="str">
            <v>UPA CARUARU</v>
          </cell>
          <cell r="E188" t="str">
            <v>MARIA SUELI DA SILVA</v>
          </cell>
          <cell r="F188" t="str">
            <v>2 - Outros Profissionais da Saúde</v>
          </cell>
          <cell r="G188">
            <v>322205</v>
          </cell>
          <cell r="H188">
            <v>44287</v>
          </cell>
          <cell r="J188">
            <v>127.0912</v>
          </cell>
          <cell r="L188">
            <v>110.95</v>
          </cell>
          <cell r="M188">
            <v>22</v>
          </cell>
          <cell r="O188">
            <v>9.2799999999999994</v>
          </cell>
          <cell r="S188">
            <v>0</v>
          </cell>
          <cell r="U188">
            <v>0</v>
          </cell>
        </row>
        <row r="189">
          <cell r="C189" t="str">
            <v>UPA CARUARU</v>
          </cell>
          <cell r="E189" t="str">
            <v>MARIA ZELIA DA SILVA</v>
          </cell>
          <cell r="F189" t="str">
            <v>2 - Outros Profissionais da Saúde</v>
          </cell>
          <cell r="G189">
            <v>322205</v>
          </cell>
          <cell r="H189">
            <v>44287</v>
          </cell>
          <cell r="J189">
            <v>112.0504</v>
          </cell>
          <cell r="L189">
            <v>110.95</v>
          </cell>
          <cell r="M189">
            <v>22</v>
          </cell>
          <cell r="O189">
            <v>1.1599999999999999</v>
          </cell>
          <cell r="S189">
            <v>0</v>
          </cell>
          <cell r="U189">
            <v>612</v>
          </cell>
          <cell r="X189" t="str">
            <v>AUXILIO CRECHE</v>
          </cell>
        </row>
        <row r="190">
          <cell r="C190" t="str">
            <v>UPA CARUARU</v>
          </cell>
          <cell r="E190" t="str">
            <v>MARIA ZELIA DOS SANTOS PRADO</v>
          </cell>
          <cell r="F190" t="str">
            <v>2 - Outros Profissionais da Saúde</v>
          </cell>
          <cell r="G190">
            <v>322205</v>
          </cell>
          <cell r="H190">
            <v>44287</v>
          </cell>
          <cell r="J190">
            <v>105.6</v>
          </cell>
          <cell r="L190">
            <v>110.95</v>
          </cell>
          <cell r="M190">
            <v>0</v>
          </cell>
          <cell r="O190">
            <v>1.1599999999999999</v>
          </cell>
          <cell r="S190">
            <v>0</v>
          </cell>
          <cell r="U190">
            <v>0</v>
          </cell>
        </row>
        <row r="191">
          <cell r="C191" t="str">
            <v>UPA CARUARU</v>
          </cell>
          <cell r="E191" t="str">
            <v>MARINA CAVALCANTI DE FRANÇA ARRUDA</v>
          </cell>
          <cell r="F191" t="str">
            <v>1 - Médico</v>
          </cell>
          <cell r="G191">
            <v>225124</v>
          </cell>
          <cell r="H191">
            <v>44287</v>
          </cell>
          <cell r="J191">
            <v>333.95920000000001</v>
          </cell>
          <cell r="L191">
            <v>110.95</v>
          </cell>
          <cell r="M191">
            <v>3.17</v>
          </cell>
          <cell r="O191">
            <v>1.1599999999999999</v>
          </cell>
          <cell r="S191">
            <v>0</v>
          </cell>
          <cell r="U191">
            <v>0</v>
          </cell>
        </row>
        <row r="192">
          <cell r="C192" t="str">
            <v>UPA CARUARU</v>
          </cell>
          <cell r="E192" t="str">
            <v>MARLON JOSE DAS NEVES VIANA</v>
          </cell>
          <cell r="F192" t="str">
            <v>2 - Outros Profissionais da Saúde</v>
          </cell>
          <cell r="G192">
            <v>322205</v>
          </cell>
          <cell r="H192">
            <v>44287</v>
          </cell>
          <cell r="J192">
            <v>107.1536</v>
          </cell>
          <cell r="L192">
            <v>110.95</v>
          </cell>
          <cell r="M192">
            <v>22</v>
          </cell>
          <cell r="O192">
            <v>9.2799999999999994</v>
          </cell>
          <cell r="S192">
            <v>0</v>
          </cell>
          <cell r="U192">
            <v>0</v>
          </cell>
        </row>
        <row r="193">
          <cell r="C193" t="str">
            <v>UPA CARUARU</v>
          </cell>
          <cell r="E193" t="str">
            <v>MARLUCE ANANIAS SOARES</v>
          </cell>
          <cell r="F193" t="str">
            <v>2 - Outros Profissionais da Saúde</v>
          </cell>
          <cell r="G193">
            <v>322205</v>
          </cell>
          <cell r="H193">
            <v>44287</v>
          </cell>
          <cell r="J193">
            <v>123.57599999999999</v>
          </cell>
          <cell r="L193">
            <v>110.95</v>
          </cell>
          <cell r="M193">
            <v>22</v>
          </cell>
          <cell r="O193">
            <v>1.1599999999999999</v>
          </cell>
          <cell r="S193">
            <v>66</v>
          </cell>
          <cell r="U193">
            <v>0</v>
          </cell>
        </row>
        <row r="194">
          <cell r="C194" t="str">
            <v>UPA CARUARU</v>
          </cell>
          <cell r="E194" t="str">
            <v>MARYLLYA BEZERRA TEIXEIRA LEITE</v>
          </cell>
          <cell r="F194" t="str">
            <v>2 - Outros Profissionais da Saúde</v>
          </cell>
          <cell r="G194">
            <v>766420</v>
          </cell>
          <cell r="H194">
            <v>44287</v>
          </cell>
          <cell r="J194">
            <v>230.87520000000001</v>
          </cell>
          <cell r="L194">
            <v>110.95</v>
          </cell>
          <cell r="M194">
            <v>4.07</v>
          </cell>
          <cell r="O194">
            <v>9.2799999999999994</v>
          </cell>
          <cell r="R194">
            <v>211.2</v>
          </cell>
          <cell r="S194">
            <v>0</v>
          </cell>
          <cell r="U194">
            <v>0</v>
          </cell>
        </row>
        <row r="195">
          <cell r="C195" t="str">
            <v>UPA CARUARU</v>
          </cell>
          <cell r="E195" t="str">
            <v>MATHEUS FELLIPE MORAES GONCALVES</v>
          </cell>
          <cell r="F195" t="str">
            <v>3 - Administrativo</v>
          </cell>
          <cell r="G195">
            <v>411010</v>
          </cell>
          <cell r="H195">
            <v>44287</v>
          </cell>
          <cell r="J195">
            <v>105.9216</v>
          </cell>
          <cell r="L195">
            <v>110.95</v>
          </cell>
          <cell r="M195">
            <v>22</v>
          </cell>
          <cell r="O195">
            <v>1.1599999999999999</v>
          </cell>
          <cell r="S195">
            <v>0</v>
          </cell>
          <cell r="U195">
            <v>0</v>
          </cell>
        </row>
        <row r="196">
          <cell r="C196" t="str">
            <v>UPA CARUARU</v>
          </cell>
          <cell r="E196" t="str">
            <v>MAURICIO ALVES PAES</v>
          </cell>
          <cell r="F196" t="str">
            <v>1 - Médico</v>
          </cell>
          <cell r="G196">
            <v>225270</v>
          </cell>
          <cell r="H196">
            <v>44287</v>
          </cell>
          <cell r="J196">
            <v>371.67439999999999</v>
          </cell>
          <cell r="L196">
            <v>110.95</v>
          </cell>
          <cell r="M196">
            <v>0</v>
          </cell>
          <cell r="O196">
            <v>1.1599999999999999</v>
          </cell>
          <cell r="S196">
            <v>0</v>
          </cell>
          <cell r="U196">
            <v>0</v>
          </cell>
        </row>
        <row r="197">
          <cell r="C197" t="str">
            <v>UPA CARUARU</v>
          </cell>
          <cell r="E197" t="str">
            <v>MAURICIO BEZERRA DE LIMA</v>
          </cell>
          <cell r="F197" t="str">
            <v>3 - Administrativo</v>
          </cell>
          <cell r="G197">
            <v>517410</v>
          </cell>
          <cell r="H197">
            <v>44287</v>
          </cell>
          <cell r="J197">
            <v>116.86320000000001</v>
          </cell>
          <cell r="L197">
            <v>110.95</v>
          </cell>
          <cell r="M197">
            <v>22</v>
          </cell>
          <cell r="O197">
            <v>1.1599999999999999</v>
          </cell>
          <cell r="R197">
            <v>150</v>
          </cell>
          <cell r="S197">
            <v>66</v>
          </cell>
          <cell r="U197">
            <v>0</v>
          </cell>
        </row>
        <row r="198">
          <cell r="C198" t="str">
            <v>UPA CARUARU</v>
          </cell>
          <cell r="E198" t="str">
            <v>MAYARA FIGUEIREDO OLIVEIRA</v>
          </cell>
          <cell r="F198" t="str">
            <v>1 - Médico</v>
          </cell>
          <cell r="G198">
            <v>225124</v>
          </cell>
          <cell r="H198">
            <v>44287</v>
          </cell>
          <cell r="J198">
            <v>410.10719999999998</v>
          </cell>
          <cell r="L198">
            <v>110.95</v>
          </cell>
          <cell r="M198">
            <v>0</v>
          </cell>
          <cell r="O198">
            <v>1.1599999999999999</v>
          </cell>
          <cell r="S198">
            <v>0</v>
          </cell>
          <cell r="U198">
            <v>0</v>
          </cell>
        </row>
        <row r="199">
          <cell r="C199" t="str">
            <v>UPA CARUARU</v>
          </cell>
          <cell r="E199" t="str">
            <v>MAYU ANDRADE AGUIAR</v>
          </cell>
          <cell r="F199" t="str">
            <v>2 - Outros Profissionais da Saúde</v>
          </cell>
          <cell r="G199">
            <v>223405</v>
          </cell>
          <cell r="H199">
            <v>44287</v>
          </cell>
          <cell r="J199">
            <v>367.02080000000001</v>
          </cell>
          <cell r="L199">
            <v>110.95</v>
          </cell>
          <cell r="M199">
            <v>0</v>
          </cell>
          <cell r="O199">
            <v>2.44</v>
          </cell>
          <cell r="S199">
            <v>0</v>
          </cell>
          <cell r="U199">
            <v>0</v>
          </cell>
        </row>
        <row r="200">
          <cell r="C200" t="str">
            <v>UPA CARUARU</v>
          </cell>
          <cell r="E200" t="str">
            <v>MERCIA FRANCISCA DOS SANTOS</v>
          </cell>
          <cell r="F200" t="str">
            <v>2 - Outros Profissionais da Saúde</v>
          </cell>
          <cell r="G200">
            <v>322205</v>
          </cell>
          <cell r="H200">
            <v>44287</v>
          </cell>
          <cell r="J200">
            <v>107.64960000000001</v>
          </cell>
          <cell r="L200">
            <v>110.95</v>
          </cell>
          <cell r="M200">
            <v>22</v>
          </cell>
          <cell r="O200">
            <v>1.1599999999999999</v>
          </cell>
          <cell r="S200">
            <v>0</v>
          </cell>
          <cell r="U200">
            <v>0</v>
          </cell>
        </row>
        <row r="201">
          <cell r="C201" t="str">
            <v>UPA CARUARU</v>
          </cell>
          <cell r="E201" t="str">
            <v>MICHEL SOUSA DE FREITAS</v>
          </cell>
          <cell r="F201" t="str">
            <v>3 - Administrativo</v>
          </cell>
          <cell r="G201">
            <v>517410</v>
          </cell>
          <cell r="H201">
            <v>44287</v>
          </cell>
          <cell r="J201">
            <v>105.55759999999999</v>
          </cell>
          <cell r="L201">
            <v>110.95</v>
          </cell>
          <cell r="M201">
            <v>0</v>
          </cell>
          <cell r="O201">
            <v>1.1599999999999999</v>
          </cell>
          <cell r="S201">
            <v>0</v>
          </cell>
          <cell r="U201">
            <v>0</v>
          </cell>
        </row>
        <row r="202">
          <cell r="C202" t="str">
            <v>UPA CARUARU</v>
          </cell>
          <cell r="E202" t="str">
            <v>NADJA MARIA DE MELO SILVA</v>
          </cell>
          <cell r="F202" t="str">
            <v>2 - Outros Profissionais da Saúde</v>
          </cell>
          <cell r="G202">
            <v>322205</v>
          </cell>
          <cell r="H202">
            <v>44287</v>
          </cell>
          <cell r="J202">
            <v>105.9328</v>
          </cell>
          <cell r="L202">
            <v>110.95</v>
          </cell>
          <cell r="M202">
            <v>22</v>
          </cell>
          <cell r="O202">
            <v>1.1599999999999999</v>
          </cell>
          <cell r="S202">
            <v>55</v>
          </cell>
          <cell r="U202">
            <v>0</v>
          </cell>
        </row>
        <row r="203">
          <cell r="C203" t="str">
            <v>UPA CARUARU</v>
          </cell>
          <cell r="E203" t="str">
            <v>NAIDIVAN ALVES DO NASCIMENTO</v>
          </cell>
          <cell r="F203" t="str">
            <v>2 - Outros Profissionais da Saúde</v>
          </cell>
          <cell r="G203">
            <v>223505</v>
          </cell>
          <cell r="H203">
            <v>44287</v>
          </cell>
          <cell r="J203">
            <v>280.18959999999998</v>
          </cell>
          <cell r="L203">
            <v>110.95</v>
          </cell>
          <cell r="M203">
            <v>3.08</v>
          </cell>
          <cell r="O203">
            <v>9.2799999999999994</v>
          </cell>
          <cell r="R203">
            <v>171.6</v>
          </cell>
          <cell r="S203">
            <v>0</v>
          </cell>
          <cell r="U203">
            <v>0</v>
          </cell>
        </row>
        <row r="204">
          <cell r="C204" t="str">
            <v>UPA CARUARU</v>
          </cell>
          <cell r="E204" t="str">
            <v>NAPOLEAO FERREIRA DA SILVA FILHO</v>
          </cell>
          <cell r="F204" t="str">
            <v>3 - Administrativo</v>
          </cell>
          <cell r="G204">
            <v>514225</v>
          </cell>
          <cell r="H204">
            <v>44287</v>
          </cell>
          <cell r="J204">
            <v>115.684</v>
          </cell>
          <cell r="L204">
            <v>110.95</v>
          </cell>
          <cell r="M204">
            <v>22</v>
          </cell>
          <cell r="O204">
            <v>9.2799999999999994</v>
          </cell>
          <cell r="S204">
            <v>0</v>
          </cell>
          <cell r="U204">
            <v>0</v>
          </cell>
        </row>
        <row r="205">
          <cell r="C205" t="str">
            <v>UPA CARUARU</v>
          </cell>
          <cell r="E205" t="str">
            <v>NELSON FRANCISCO DA SILVA</v>
          </cell>
          <cell r="F205" t="str">
            <v>2 - Outros Profissionais da Saúde</v>
          </cell>
          <cell r="G205">
            <v>766420</v>
          </cell>
          <cell r="H205">
            <v>44287</v>
          </cell>
          <cell r="J205">
            <v>130.2544</v>
          </cell>
          <cell r="L205">
            <v>110.95</v>
          </cell>
          <cell r="M205">
            <v>5.42</v>
          </cell>
          <cell r="O205">
            <v>9.2799999999999994</v>
          </cell>
          <cell r="S205">
            <v>0</v>
          </cell>
          <cell r="U205">
            <v>0</v>
          </cell>
        </row>
        <row r="206">
          <cell r="C206" t="str">
            <v>UPA CARUARU</v>
          </cell>
          <cell r="E206" t="str">
            <v>NIEWDSON THIAGO CAVALCANTE CURSINO</v>
          </cell>
          <cell r="F206" t="str">
            <v>2 - Outros Profissionais da Saúde</v>
          </cell>
          <cell r="G206">
            <v>766420</v>
          </cell>
          <cell r="H206">
            <v>44287</v>
          </cell>
          <cell r="J206">
            <v>124.3496</v>
          </cell>
          <cell r="L206">
            <v>110.95</v>
          </cell>
          <cell r="M206">
            <v>4.07</v>
          </cell>
          <cell r="O206">
            <v>1.1599999999999999</v>
          </cell>
          <cell r="S206">
            <v>0</v>
          </cell>
          <cell r="U206">
            <v>0</v>
          </cell>
        </row>
        <row r="207">
          <cell r="C207" t="str">
            <v>UPA CARUARU</v>
          </cell>
          <cell r="E207" t="str">
            <v>NILTON PEREIRA DE BARROS</v>
          </cell>
          <cell r="F207" t="str">
            <v>1 - Médico</v>
          </cell>
          <cell r="G207">
            <v>225270</v>
          </cell>
          <cell r="H207">
            <v>44287</v>
          </cell>
          <cell r="J207">
            <v>397.31760000000003</v>
          </cell>
          <cell r="L207">
            <v>110.95</v>
          </cell>
          <cell r="M207">
            <v>3.17</v>
          </cell>
          <cell r="O207">
            <v>9.2799999999999994</v>
          </cell>
          <cell r="S207">
            <v>0</v>
          </cell>
          <cell r="U207">
            <v>0</v>
          </cell>
        </row>
        <row r="208">
          <cell r="C208" t="str">
            <v>UPA CARUARU</v>
          </cell>
          <cell r="E208" t="str">
            <v>OBERDAN RIBEIRO GONCALVES DE OLIVEIRA</v>
          </cell>
          <cell r="F208" t="str">
            <v>1 - Médico</v>
          </cell>
          <cell r="G208">
            <v>225125</v>
          </cell>
          <cell r="H208">
            <v>44287</v>
          </cell>
          <cell r="J208">
            <v>320.46319999999997</v>
          </cell>
          <cell r="L208">
            <v>110.95</v>
          </cell>
          <cell r="M208">
            <v>0</v>
          </cell>
          <cell r="O208">
            <v>1.1599999999999999</v>
          </cell>
          <cell r="S208">
            <v>0</v>
          </cell>
          <cell r="U208">
            <v>0</v>
          </cell>
        </row>
        <row r="209">
          <cell r="C209" t="str">
            <v>UPA CARUARU</v>
          </cell>
          <cell r="E209" t="str">
            <v>OHANA DA CUNHA CAVALCANTI</v>
          </cell>
          <cell r="F209" t="str">
            <v>1 - Médico</v>
          </cell>
          <cell r="G209">
            <v>225125</v>
          </cell>
          <cell r="H209">
            <v>44287</v>
          </cell>
          <cell r="J209">
            <v>323.89679999999998</v>
          </cell>
          <cell r="L209">
            <v>110.95</v>
          </cell>
          <cell r="M209">
            <v>6.34</v>
          </cell>
          <cell r="O209">
            <v>1.1599999999999999</v>
          </cell>
          <cell r="S209">
            <v>0</v>
          </cell>
          <cell r="U209">
            <v>0</v>
          </cell>
        </row>
        <row r="210">
          <cell r="C210" t="str">
            <v>UPA CARUARU</v>
          </cell>
          <cell r="E210" t="str">
            <v>PATRICIA KARLA SOUTO MAIOR</v>
          </cell>
          <cell r="F210" t="str">
            <v>2 - Outros Profissionais da Saúde</v>
          </cell>
          <cell r="G210">
            <v>322205</v>
          </cell>
          <cell r="H210">
            <v>44287</v>
          </cell>
          <cell r="J210">
            <v>117.84</v>
          </cell>
          <cell r="L210">
            <v>110.95</v>
          </cell>
          <cell r="M210">
            <v>22</v>
          </cell>
          <cell r="O210">
            <v>1.1599999999999999</v>
          </cell>
          <cell r="S210">
            <v>0</v>
          </cell>
          <cell r="U210">
            <v>0</v>
          </cell>
        </row>
        <row r="211">
          <cell r="C211" t="str">
            <v>UPA CARUARU</v>
          </cell>
          <cell r="E211" t="str">
            <v>PAULO FERNANDO ANDRADE NEIVA</v>
          </cell>
          <cell r="F211" t="str">
            <v>1 - Médico</v>
          </cell>
          <cell r="G211">
            <v>225125</v>
          </cell>
          <cell r="H211">
            <v>44287</v>
          </cell>
          <cell r="J211">
            <v>317.00080000000003</v>
          </cell>
          <cell r="L211">
            <v>110.95</v>
          </cell>
          <cell r="M211">
            <v>0</v>
          </cell>
          <cell r="O211">
            <v>1.1599999999999999</v>
          </cell>
          <cell r="S211">
            <v>0</v>
          </cell>
          <cell r="U211">
            <v>0</v>
          </cell>
        </row>
        <row r="212">
          <cell r="C212" t="str">
            <v>UPA CARUARU</v>
          </cell>
          <cell r="E212" t="str">
            <v>PAULO FERNANDO DA SILVA GENUINO</v>
          </cell>
          <cell r="F212" t="str">
            <v>3 - Administrativo</v>
          </cell>
          <cell r="G212">
            <v>317210</v>
          </cell>
          <cell r="H212">
            <v>44287</v>
          </cell>
          <cell r="J212">
            <v>156.8544</v>
          </cell>
          <cell r="L212">
            <v>110.95</v>
          </cell>
          <cell r="M212">
            <v>0</v>
          </cell>
          <cell r="O212">
            <v>1.1599999999999999</v>
          </cell>
          <cell r="S212">
            <v>0</v>
          </cell>
          <cell r="U212">
            <v>0</v>
          </cell>
        </row>
        <row r="213">
          <cell r="C213" t="str">
            <v>UPA CARUARU</v>
          </cell>
          <cell r="E213" t="str">
            <v>QUITERIA FRANCISCA DA SILVA</v>
          </cell>
          <cell r="F213" t="str">
            <v>2 - Outros Profissionais da Saúde</v>
          </cell>
          <cell r="G213">
            <v>322205</v>
          </cell>
          <cell r="H213">
            <v>44287</v>
          </cell>
          <cell r="J213">
            <v>134.6944</v>
          </cell>
          <cell r="L213">
            <v>110.95</v>
          </cell>
          <cell r="M213">
            <v>22</v>
          </cell>
          <cell r="O213">
            <v>9.2799999999999994</v>
          </cell>
          <cell r="S213">
            <v>61.6</v>
          </cell>
          <cell r="U213">
            <v>0</v>
          </cell>
        </row>
        <row r="214">
          <cell r="C214" t="str">
            <v>UPA CARUARU</v>
          </cell>
          <cell r="E214" t="str">
            <v>RAFAEL FONSECA SOARES</v>
          </cell>
          <cell r="F214" t="str">
            <v>3 - Administrativo</v>
          </cell>
          <cell r="G214">
            <v>317210</v>
          </cell>
          <cell r="H214">
            <v>44287</v>
          </cell>
          <cell r="J214">
            <v>151.46960000000001</v>
          </cell>
          <cell r="L214">
            <v>110.95</v>
          </cell>
          <cell r="M214">
            <v>34.79</v>
          </cell>
          <cell r="O214">
            <v>2.44</v>
          </cell>
          <cell r="R214">
            <v>198</v>
          </cell>
          <cell r="S214">
            <v>0</v>
          </cell>
          <cell r="U214">
            <v>0</v>
          </cell>
        </row>
        <row r="215">
          <cell r="C215" t="str">
            <v>UPA CARUARU</v>
          </cell>
          <cell r="E215" t="str">
            <v>RAQUEL MONTEIRO DE OLIVEIRA</v>
          </cell>
          <cell r="F215" t="str">
            <v>3 - Administrativo</v>
          </cell>
          <cell r="G215">
            <v>513430</v>
          </cell>
          <cell r="H215">
            <v>44287</v>
          </cell>
          <cell r="J215">
            <v>88.108000000000004</v>
          </cell>
          <cell r="L215">
            <v>110.95</v>
          </cell>
          <cell r="M215">
            <v>22</v>
          </cell>
          <cell r="O215">
            <v>1.1599999999999999</v>
          </cell>
          <cell r="S215">
            <v>66</v>
          </cell>
          <cell r="U215">
            <v>0</v>
          </cell>
        </row>
        <row r="216">
          <cell r="C216" t="str">
            <v>UPA CARUARU</v>
          </cell>
          <cell r="E216" t="str">
            <v>RAYANNE MAYARA SILVA DE OLIVEIRA VALGUEIRO DE ANDRADE</v>
          </cell>
          <cell r="F216" t="str">
            <v>1 - Médico</v>
          </cell>
          <cell r="G216">
            <v>225124</v>
          </cell>
          <cell r="H216">
            <v>44287</v>
          </cell>
          <cell r="J216">
            <v>652.34719999999993</v>
          </cell>
          <cell r="L216">
            <v>110.95</v>
          </cell>
          <cell r="M216">
            <v>0</v>
          </cell>
          <cell r="O216">
            <v>9.2799999999999994</v>
          </cell>
          <cell r="R216">
            <v>211.2</v>
          </cell>
          <cell r="S216">
            <v>0</v>
          </cell>
          <cell r="U216">
            <v>0</v>
          </cell>
        </row>
        <row r="217">
          <cell r="C217" t="str">
            <v>UPA CARUARU</v>
          </cell>
          <cell r="E217" t="str">
            <v>RAYSSA IRACY DA SILVA</v>
          </cell>
          <cell r="F217" t="str">
            <v>2 - Outros Profissionais da Saúde</v>
          </cell>
          <cell r="G217">
            <v>223505</v>
          </cell>
          <cell r="H217">
            <v>44287</v>
          </cell>
          <cell r="J217">
            <v>293.3408</v>
          </cell>
          <cell r="L217">
            <v>110.95</v>
          </cell>
          <cell r="M217">
            <v>3.08</v>
          </cell>
          <cell r="O217">
            <v>1.1599999999999999</v>
          </cell>
          <cell r="S217">
            <v>123.36</v>
          </cell>
          <cell r="U217">
            <v>0</v>
          </cell>
        </row>
        <row r="218">
          <cell r="C218" t="str">
            <v>UPA CARUARU</v>
          </cell>
          <cell r="E218" t="str">
            <v xml:space="preserve">RENATA VIEIRA LEITE COSTA </v>
          </cell>
          <cell r="F218" t="str">
            <v>2 - Outros Profissionais da Saúde</v>
          </cell>
          <cell r="G218">
            <v>324115</v>
          </cell>
          <cell r="H218">
            <v>44287</v>
          </cell>
          <cell r="J218">
            <v>284.48480000000001</v>
          </cell>
          <cell r="L218">
            <v>110.95</v>
          </cell>
          <cell r="M218">
            <v>2.71</v>
          </cell>
          <cell r="O218">
            <v>1.1599999999999999</v>
          </cell>
          <cell r="R218">
            <v>145.19999999999999</v>
          </cell>
          <cell r="S218">
            <v>0</v>
          </cell>
          <cell r="U218">
            <v>0</v>
          </cell>
        </row>
        <row r="219">
          <cell r="C219" t="str">
            <v>UPA CARUARU</v>
          </cell>
          <cell r="E219" t="str">
            <v>RICARDO HENRIQUE ALBUQUERQUE DA SILVA</v>
          </cell>
          <cell r="F219" t="str">
            <v>1 - Médico</v>
          </cell>
          <cell r="G219">
            <v>225125</v>
          </cell>
          <cell r="H219">
            <v>44287</v>
          </cell>
          <cell r="J219">
            <v>364.28480000000002</v>
          </cell>
          <cell r="L219">
            <v>110.95</v>
          </cell>
          <cell r="M219">
            <v>6.34</v>
          </cell>
          <cell r="O219">
            <v>9.2799999999999994</v>
          </cell>
          <cell r="S219">
            <v>0</v>
          </cell>
          <cell r="U219">
            <v>0</v>
          </cell>
        </row>
        <row r="220">
          <cell r="C220" t="str">
            <v>UPA CARUARU</v>
          </cell>
          <cell r="E220" t="str">
            <v>RISONIR MARIA DOS SANTOS</v>
          </cell>
          <cell r="F220" t="str">
            <v>2 - Outros Profissionais da Saúde</v>
          </cell>
          <cell r="G220">
            <v>322205</v>
          </cell>
          <cell r="H220">
            <v>44287</v>
          </cell>
          <cell r="J220">
            <v>126.36799999999999</v>
          </cell>
          <cell r="L220">
            <v>110.95</v>
          </cell>
          <cell r="M220">
            <v>22</v>
          </cell>
          <cell r="O220">
            <v>9.2799999999999994</v>
          </cell>
          <cell r="S220">
            <v>0</v>
          </cell>
          <cell r="U220">
            <v>0</v>
          </cell>
        </row>
        <row r="221">
          <cell r="C221" t="str">
            <v>UPA CARUARU</v>
          </cell>
          <cell r="E221" t="str">
            <v>ROBERTO CARLOS FERREIRA DA SILVA</v>
          </cell>
          <cell r="F221" t="str">
            <v>2 - Outros Profissionais da Saúde</v>
          </cell>
          <cell r="G221">
            <v>324115</v>
          </cell>
          <cell r="H221">
            <v>44287</v>
          </cell>
          <cell r="J221">
            <v>361.07600000000002</v>
          </cell>
          <cell r="L221">
            <v>110.95</v>
          </cell>
          <cell r="M221">
            <v>12.2</v>
          </cell>
          <cell r="O221">
            <v>2.44</v>
          </cell>
          <cell r="S221">
            <v>0</v>
          </cell>
          <cell r="U221">
            <v>0</v>
          </cell>
        </row>
        <row r="222">
          <cell r="C222" t="str">
            <v>UPA CARUARU</v>
          </cell>
          <cell r="E222" t="str">
            <v>ROBERTSON MENDES ALBUQUERQUE</v>
          </cell>
          <cell r="F222" t="str">
            <v>1 - Médico</v>
          </cell>
          <cell r="G222">
            <v>225125</v>
          </cell>
          <cell r="H222">
            <v>44287</v>
          </cell>
          <cell r="J222">
            <v>724.44640000000004</v>
          </cell>
          <cell r="L222">
            <v>110.95</v>
          </cell>
          <cell r="M222">
            <v>25.34</v>
          </cell>
          <cell r="O222">
            <v>1.1599999999999999</v>
          </cell>
          <cell r="S222">
            <v>0</v>
          </cell>
          <cell r="U222">
            <v>0</v>
          </cell>
        </row>
        <row r="223">
          <cell r="C223" t="str">
            <v>UPA CARUARU</v>
          </cell>
          <cell r="E223" t="str">
            <v>ROGERIO FERREIRA DOS SANTOS</v>
          </cell>
          <cell r="F223" t="str">
            <v>1 - Médico</v>
          </cell>
          <cell r="G223">
            <v>225270</v>
          </cell>
          <cell r="H223">
            <v>44287</v>
          </cell>
          <cell r="J223">
            <v>494.0992</v>
          </cell>
          <cell r="L223">
            <v>110.95</v>
          </cell>
          <cell r="M223">
            <v>0</v>
          </cell>
          <cell r="O223">
            <v>1.1599999999999999</v>
          </cell>
          <cell r="S223">
            <v>0</v>
          </cell>
          <cell r="U223">
            <v>0</v>
          </cell>
        </row>
        <row r="224">
          <cell r="C224" t="str">
            <v>UPA CARUARU</v>
          </cell>
          <cell r="E224" t="str">
            <v>ROSAINA RAMOS DA SILVA</v>
          </cell>
          <cell r="F224" t="str">
            <v>2 - Outros Profissionais da Saúde</v>
          </cell>
          <cell r="G224">
            <v>223505</v>
          </cell>
          <cell r="H224">
            <v>44287</v>
          </cell>
          <cell r="J224">
            <v>223.77119999999999</v>
          </cell>
          <cell r="L224">
            <v>110.95</v>
          </cell>
          <cell r="M224">
            <v>2.39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UPA CARUARU</v>
          </cell>
          <cell r="E225" t="str">
            <v>ROSANA DE SOUZA SANTOS</v>
          </cell>
          <cell r="F225" t="str">
            <v>2 - Outros Profissionais da Saúde</v>
          </cell>
          <cell r="G225">
            <v>322205</v>
          </cell>
          <cell r="H225">
            <v>44287</v>
          </cell>
          <cell r="J225">
            <v>123.6</v>
          </cell>
          <cell r="L225">
            <v>110.95</v>
          </cell>
          <cell r="M225">
            <v>22</v>
          </cell>
          <cell r="O225">
            <v>9.2799999999999994</v>
          </cell>
          <cell r="S225">
            <v>50.6</v>
          </cell>
          <cell r="U225">
            <v>50.68</v>
          </cell>
          <cell r="X225" t="str">
            <v>AUXILIO CRECHE</v>
          </cell>
        </row>
        <row r="226">
          <cell r="C226" t="str">
            <v>UPA CARUARU</v>
          </cell>
          <cell r="E226" t="str">
            <v>ROSIMERE DA SILVA PEREIRA</v>
          </cell>
          <cell r="F226" t="str">
            <v>2 - Outros Profissionais da Saúde</v>
          </cell>
          <cell r="G226">
            <v>322205</v>
          </cell>
          <cell r="H226">
            <v>44287</v>
          </cell>
          <cell r="J226">
            <v>122.46</v>
          </cell>
          <cell r="L226">
            <v>110.95</v>
          </cell>
          <cell r="M226">
            <v>22</v>
          </cell>
          <cell r="O226">
            <v>2.44</v>
          </cell>
          <cell r="R226">
            <v>210</v>
          </cell>
          <cell r="S226">
            <v>0</v>
          </cell>
          <cell r="U226">
            <v>0</v>
          </cell>
        </row>
        <row r="227">
          <cell r="C227" t="str">
            <v>UPA CARUARU</v>
          </cell>
          <cell r="E227" t="str">
            <v>RUANA MANSO PORFIRIO DOS SANTOS</v>
          </cell>
          <cell r="F227" t="str">
            <v>1 - Médico</v>
          </cell>
          <cell r="G227">
            <v>225125</v>
          </cell>
          <cell r="H227">
            <v>44287</v>
          </cell>
          <cell r="J227">
            <v>418.71039999999999</v>
          </cell>
          <cell r="L227">
            <v>110.95</v>
          </cell>
          <cell r="M227">
            <v>9.5</v>
          </cell>
          <cell r="O227">
            <v>1.1599999999999999</v>
          </cell>
          <cell r="S227">
            <v>0</v>
          </cell>
          <cell r="U227">
            <v>0</v>
          </cell>
        </row>
        <row r="228">
          <cell r="C228" t="str">
            <v>UPA CARUARU</v>
          </cell>
          <cell r="E228" t="str">
            <v>RUBIA RAFAELLA ALVES DE SOUZA BEZERRA</v>
          </cell>
          <cell r="F228" t="str">
            <v>2 - Outros Profissionais da Saúde</v>
          </cell>
          <cell r="G228">
            <v>223505</v>
          </cell>
          <cell r="H228">
            <v>44287</v>
          </cell>
          <cell r="J228">
            <v>447.12880000000001</v>
          </cell>
          <cell r="L228">
            <v>110.95</v>
          </cell>
          <cell r="M228">
            <v>3.08</v>
          </cell>
          <cell r="O228">
            <v>2.44</v>
          </cell>
          <cell r="S228">
            <v>0</v>
          </cell>
          <cell r="U228">
            <v>6.89</v>
          </cell>
          <cell r="X228" t="str">
            <v>AUXILIO CRECHE</v>
          </cell>
        </row>
        <row r="229">
          <cell r="C229" t="str">
            <v>UPA CARUARU</v>
          </cell>
          <cell r="E229" t="str">
            <v>SAMIRA MARIA SANTANA SILVA</v>
          </cell>
          <cell r="F229" t="str">
            <v>2 - Outros Profissionais da Saúde</v>
          </cell>
          <cell r="G229">
            <v>251605</v>
          </cell>
          <cell r="H229">
            <v>44287</v>
          </cell>
          <cell r="J229">
            <v>244.05279999999999</v>
          </cell>
          <cell r="L229">
            <v>110.95</v>
          </cell>
          <cell r="M229">
            <v>0</v>
          </cell>
          <cell r="O229">
            <v>1.1599999999999999</v>
          </cell>
          <cell r="S229">
            <v>0</v>
          </cell>
          <cell r="U229">
            <v>0</v>
          </cell>
        </row>
        <row r="230">
          <cell r="C230" t="str">
            <v>UPA CARUARU</v>
          </cell>
          <cell r="E230" t="str">
            <v>SANDRA SOBRAL DE ESPINDOLA</v>
          </cell>
          <cell r="F230" t="str">
            <v>2 - Outros Profissionais da Saúde</v>
          </cell>
          <cell r="G230">
            <v>223505</v>
          </cell>
          <cell r="H230">
            <v>44287</v>
          </cell>
          <cell r="J230">
            <v>273.68079999999998</v>
          </cell>
          <cell r="L230">
            <v>110.95</v>
          </cell>
          <cell r="M230">
            <v>3.08</v>
          </cell>
          <cell r="O230">
            <v>1.1599999999999999</v>
          </cell>
          <cell r="S230">
            <v>0</v>
          </cell>
          <cell r="U230">
            <v>103.28</v>
          </cell>
          <cell r="X230" t="str">
            <v>AUXILIO CRECHE</v>
          </cell>
        </row>
        <row r="231">
          <cell r="C231" t="str">
            <v>UPA CARUARU</v>
          </cell>
          <cell r="E231" t="str">
            <v>SANDRO MANTOVANI SOARES</v>
          </cell>
          <cell r="F231" t="str">
            <v>2 - Outros Profissionais da Saúde</v>
          </cell>
          <cell r="G231">
            <v>322205</v>
          </cell>
          <cell r="H231">
            <v>44287</v>
          </cell>
          <cell r="J231">
            <v>0</v>
          </cell>
          <cell r="L231">
            <v>110.95</v>
          </cell>
          <cell r="M231">
            <v>0</v>
          </cell>
          <cell r="O231">
            <v>1.1599999999999999</v>
          </cell>
          <cell r="S231">
            <v>0</v>
          </cell>
          <cell r="U231">
            <v>0</v>
          </cell>
        </row>
        <row r="232">
          <cell r="C232" t="str">
            <v>UPA CARUARU</v>
          </cell>
          <cell r="E232" t="str">
            <v>SEVERINO JOSE FERREIRA</v>
          </cell>
          <cell r="F232" t="str">
            <v>3 - Administrativo</v>
          </cell>
          <cell r="G232">
            <v>517410</v>
          </cell>
          <cell r="H232">
            <v>44287</v>
          </cell>
          <cell r="J232">
            <v>244.4984</v>
          </cell>
          <cell r="L232">
            <v>110.95</v>
          </cell>
          <cell r="M232">
            <v>22</v>
          </cell>
          <cell r="O232">
            <v>1.1599999999999999</v>
          </cell>
          <cell r="S232">
            <v>0</v>
          </cell>
          <cell r="U232">
            <v>0</v>
          </cell>
        </row>
        <row r="233">
          <cell r="C233" t="str">
            <v>UPA CARUARU</v>
          </cell>
          <cell r="E233" t="str">
            <v>SILVANIA DE SOUZA COSTA</v>
          </cell>
          <cell r="F233" t="str">
            <v>2 - Outros Profissionais da Saúde</v>
          </cell>
          <cell r="G233">
            <v>322205</v>
          </cell>
          <cell r="H233">
            <v>44287</v>
          </cell>
          <cell r="J233">
            <v>118.03360000000001</v>
          </cell>
          <cell r="L233">
            <v>110.95</v>
          </cell>
          <cell r="M233">
            <v>22</v>
          </cell>
          <cell r="O233">
            <v>1.1599999999999999</v>
          </cell>
          <cell r="R233">
            <v>211.2</v>
          </cell>
          <cell r="S233">
            <v>66</v>
          </cell>
          <cell r="U233">
            <v>0</v>
          </cell>
        </row>
        <row r="234">
          <cell r="C234" t="str">
            <v>UPA CARUARU</v>
          </cell>
          <cell r="E234" t="str">
            <v xml:space="preserve">SILVONEIDE VENCESLAU DA SILVA </v>
          </cell>
          <cell r="F234" t="str">
            <v>2 - Outros Profissionais da Saúde</v>
          </cell>
          <cell r="G234">
            <v>322205</v>
          </cell>
          <cell r="H234">
            <v>44287</v>
          </cell>
          <cell r="J234">
            <v>119.5808</v>
          </cell>
          <cell r="L234">
            <v>110.95</v>
          </cell>
          <cell r="M234">
            <v>22</v>
          </cell>
          <cell r="O234">
            <v>9.2799999999999994</v>
          </cell>
          <cell r="R234">
            <v>211.2</v>
          </cell>
          <cell r="S234">
            <v>54</v>
          </cell>
          <cell r="U234">
            <v>0</v>
          </cell>
        </row>
        <row r="235">
          <cell r="C235" t="str">
            <v>UPA CARUARU</v>
          </cell>
          <cell r="E235" t="str">
            <v>SIMONE GOMES DE CARVALHO</v>
          </cell>
          <cell r="F235" t="str">
            <v>3 - Administrativo</v>
          </cell>
          <cell r="G235">
            <v>411010</v>
          </cell>
          <cell r="H235">
            <v>44287</v>
          </cell>
          <cell r="J235">
            <v>10.862399999999999</v>
          </cell>
          <cell r="L235">
            <v>110.95</v>
          </cell>
          <cell r="M235">
            <v>0</v>
          </cell>
          <cell r="O235">
            <v>1.1599999999999999</v>
          </cell>
          <cell r="R235">
            <v>150</v>
          </cell>
          <cell r="S235">
            <v>33</v>
          </cell>
          <cell r="U235">
            <v>0</v>
          </cell>
        </row>
        <row r="236">
          <cell r="C236" t="str">
            <v>UPA CARUARU</v>
          </cell>
          <cell r="E236" t="str">
            <v>STEPHANIE DANIELLY DE OLIVEIRA MELO</v>
          </cell>
          <cell r="F236" t="str">
            <v>1 - Médico</v>
          </cell>
          <cell r="G236">
            <v>225124</v>
          </cell>
          <cell r="H236">
            <v>44287</v>
          </cell>
          <cell r="J236">
            <v>694.38720000000001</v>
          </cell>
          <cell r="L236">
            <v>110.95</v>
          </cell>
          <cell r="M236">
            <v>0</v>
          </cell>
          <cell r="O236">
            <v>1.1599999999999999</v>
          </cell>
          <cell r="S236">
            <v>0</v>
          </cell>
          <cell r="U236">
            <v>0</v>
          </cell>
        </row>
        <row r="237">
          <cell r="C237" t="str">
            <v>UPA CARUARU</v>
          </cell>
          <cell r="E237" t="str">
            <v>STEPHANIE DE FATIMA FERREIRA LIMA</v>
          </cell>
          <cell r="F237" t="str">
            <v>3 - Administrativo</v>
          </cell>
          <cell r="G237">
            <v>411010</v>
          </cell>
          <cell r="H237">
            <v>44287</v>
          </cell>
          <cell r="J237">
            <v>10.967000000000001</v>
          </cell>
          <cell r="L237">
            <v>110.95</v>
          </cell>
          <cell r="M237">
            <v>0</v>
          </cell>
          <cell r="O237">
            <v>9.2799999999999994</v>
          </cell>
          <cell r="S237">
            <v>33</v>
          </cell>
          <cell r="U237">
            <v>0</v>
          </cell>
        </row>
        <row r="238">
          <cell r="C238" t="str">
            <v>UPA CARUARU</v>
          </cell>
          <cell r="E238" t="str">
            <v>SUANY CARVALHO DE ARRUDA</v>
          </cell>
          <cell r="F238" t="str">
            <v>2 - Outros Profissionais da Saúde</v>
          </cell>
          <cell r="G238">
            <v>223710</v>
          </cell>
          <cell r="H238">
            <v>44287</v>
          </cell>
          <cell r="J238">
            <v>368.93040000000002</v>
          </cell>
          <cell r="L238">
            <v>110.95</v>
          </cell>
          <cell r="M238">
            <v>0</v>
          </cell>
          <cell r="O238">
            <v>1.1599999999999999</v>
          </cell>
          <cell r="S238">
            <v>0</v>
          </cell>
          <cell r="U238">
            <v>0</v>
          </cell>
        </row>
        <row r="239">
          <cell r="C239" t="str">
            <v>UPA CARUARU</v>
          </cell>
          <cell r="E239" t="str">
            <v>SUMARIA RODRIGUES DA SILVA</v>
          </cell>
          <cell r="F239" t="str">
            <v>2 - Outros Profissionais da Saúde</v>
          </cell>
          <cell r="G239">
            <v>322205</v>
          </cell>
          <cell r="H239">
            <v>44287</v>
          </cell>
          <cell r="J239">
            <v>105.6</v>
          </cell>
          <cell r="L239">
            <v>110.95</v>
          </cell>
          <cell r="M239">
            <v>0</v>
          </cell>
          <cell r="O239">
            <v>9.2799999999999994</v>
          </cell>
          <cell r="S239">
            <v>66</v>
          </cell>
          <cell r="U239">
            <v>66.11</v>
          </cell>
          <cell r="X239" t="str">
            <v>AUXILIO CRECHE</v>
          </cell>
        </row>
        <row r="240">
          <cell r="C240" t="str">
            <v>UPA CARUARU</v>
          </cell>
          <cell r="E240" t="str">
            <v>SUSY LARISSA DA SILVA</v>
          </cell>
          <cell r="F240" t="str">
            <v>2 - Outros Profissionais da Saúde</v>
          </cell>
          <cell r="G240">
            <v>515205</v>
          </cell>
          <cell r="H240">
            <v>44287</v>
          </cell>
          <cell r="J240">
            <v>105.5232</v>
          </cell>
          <cell r="L240">
            <v>110.95</v>
          </cell>
          <cell r="M240">
            <v>22</v>
          </cell>
          <cell r="O240">
            <v>1.1599999999999999</v>
          </cell>
          <cell r="S240">
            <v>50.6</v>
          </cell>
          <cell r="U240">
            <v>0</v>
          </cell>
        </row>
        <row r="241">
          <cell r="C241" t="str">
            <v>UPA CARUARU</v>
          </cell>
          <cell r="E241" t="str">
            <v>TACIANA CRISTINA FREIRE DA SILVA</v>
          </cell>
          <cell r="F241" t="str">
            <v>2 - Outros Profissionais da Saúde</v>
          </cell>
          <cell r="G241">
            <v>322605</v>
          </cell>
          <cell r="H241">
            <v>44287</v>
          </cell>
          <cell r="J241">
            <v>119.8056</v>
          </cell>
          <cell r="L241">
            <v>110.95</v>
          </cell>
          <cell r="M241">
            <v>22</v>
          </cell>
          <cell r="O241">
            <v>9.2799999999999994</v>
          </cell>
          <cell r="R241">
            <v>198</v>
          </cell>
          <cell r="S241">
            <v>0</v>
          </cell>
          <cell r="U241">
            <v>0</v>
          </cell>
        </row>
        <row r="242">
          <cell r="C242" t="str">
            <v>UPA CARUARU</v>
          </cell>
          <cell r="E242" t="str">
            <v>TAINNAH LIMA JACINTO ACCIOLY</v>
          </cell>
          <cell r="F242" t="str">
            <v>1 - Médico</v>
          </cell>
          <cell r="G242">
            <v>225125</v>
          </cell>
          <cell r="H242">
            <v>44287</v>
          </cell>
          <cell r="J242">
            <v>259.30079999999998</v>
          </cell>
          <cell r="L242">
            <v>110.95</v>
          </cell>
          <cell r="M242">
            <v>3.17</v>
          </cell>
          <cell r="O242">
            <v>9.2799999999999994</v>
          </cell>
          <cell r="S242">
            <v>0</v>
          </cell>
          <cell r="U242">
            <v>0</v>
          </cell>
        </row>
        <row r="243">
          <cell r="C243" t="str">
            <v>UPA CARUARU</v>
          </cell>
          <cell r="E243" t="str">
            <v>THASSYA CHRISTYANE DA SILVA RIBEIRO</v>
          </cell>
          <cell r="F243" t="str">
            <v>2 - Outros Profissionais da Saúde</v>
          </cell>
          <cell r="G243">
            <v>251605</v>
          </cell>
          <cell r="H243">
            <v>44287</v>
          </cell>
          <cell r="J243">
            <v>210.79040000000001</v>
          </cell>
          <cell r="L243">
            <v>110.95</v>
          </cell>
          <cell r="M243">
            <v>37.39</v>
          </cell>
          <cell r="O243">
            <v>1.1599999999999999</v>
          </cell>
          <cell r="S243">
            <v>0</v>
          </cell>
          <cell r="U243">
            <v>0</v>
          </cell>
        </row>
        <row r="244">
          <cell r="C244" t="str">
            <v>UPA CARUARU</v>
          </cell>
          <cell r="E244" t="str">
            <v>TIAGO MOURA DE FREITAS</v>
          </cell>
          <cell r="F244" t="str">
            <v>1 - Médico</v>
          </cell>
          <cell r="G244">
            <v>225125</v>
          </cell>
          <cell r="H244">
            <v>44287</v>
          </cell>
          <cell r="J244">
            <v>437.16640000000001</v>
          </cell>
          <cell r="L244">
            <v>110.95</v>
          </cell>
          <cell r="M244">
            <v>0</v>
          </cell>
          <cell r="O244">
            <v>1.1599999999999999</v>
          </cell>
          <cell r="S244">
            <v>0</v>
          </cell>
          <cell r="U244">
            <v>0</v>
          </cell>
        </row>
        <row r="245">
          <cell r="C245" t="str">
            <v>UPA CARUARU</v>
          </cell>
          <cell r="E245" t="str">
            <v>TTIAGO JOSE PEDRO DA SILVA</v>
          </cell>
          <cell r="F245" t="str">
            <v>1 - Médico</v>
          </cell>
          <cell r="G245">
            <v>225125</v>
          </cell>
          <cell r="H245">
            <v>44287</v>
          </cell>
          <cell r="J245">
            <v>602.05679999999995</v>
          </cell>
          <cell r="L245">
            <v>110.95</v>
          </cell>
          <cell r="M245">
            <v>14.26</v>
          </cell>
          <cell r="O245">
            <v>1.1599999999999999</v>
          </cell>
          <cell r="S245">
            <v>0</v>
          </cell>
          <cell r="U245">
            <v>0</v>
          </cell>
        </row>
        <row r="246">
          <cell r="C246" t="str">
            <v>UPA CARUARU</v>
          </cell>
          <cell r="E246" t="str">
            <v>VALDECI JOSE DA SILVA</v>
          </cell>
          <cell r="F246" t="str">
            <v>3 - Administrativo</v>
          </cell>
          <cell r="G246">
            <v>411010</v>
          </cell>
          <cell r="H246">
            <v>44287</v>
          </cell>
          <cell r="J246">
            <v>0</v>
          </cell>
          <cell r="L246">
            <v>110.95</v>
          </cell>
          <cell r="M246">
            <v>0</v>
          </cell>
          <cell r="O246">
            <v>1.1599999999999999</v>
          </cell>
          <cell r="S246">
            <v>0</v>
          </cell>
          <cell r="U246">
            <v>0</v>
          </cell>
        </row>
        <row r="247">
          <cell r="C247" t="str">
            <v>UPA CARUARU</v>
          </cell>
          <cell r="E247" t="str">
            <v>VALDEIR MIGUEL DE BARROS</v>
          </cell>
          <cell r="F247" t="str">
            <v>2 - Outros Profissionais da Saúde</v>
          </cell>
          <cell r="G247">
            <v>322205</v>
          </cell>
          <cell r="H247">
            <v>44287</v>
          </cell>
          <cell r="J247">
            <v>227.28960000000001</v>
          </cell>
          <cell r="L247">
            <v>110.95</v>
          </cell>
          <cell r="M247">
            <v>22</v>
          </cell>
          <cell r="O247">
            <v>9.2799999999999994</v>
          </cell>
          <cell r="S247">
            <v>0</v>
          </cell>
          <cell r="U247">
            <v>0</v>
          </cell>
        </row>
        <row r="248">
          <cell r="C248" t="str">
            <v>UPA CARUARU</v>
          </cell>
          <cell r="E248" t="str">
            <v>VALDILENE FERREIRA DA SILVA</v>
          </cell>
          <cell r="F248" t="str">
            <v>2 - Outros Profissionais da Saúde</v>
          </cell>
          <cell r="G248">
            <v>322205</v>
          </cell>
          <cell r="H248">
            <v>44287</v>
          </cell>
          <cell r="J248">
            <v>108.4392</v>
          </cell>
          <cell r="L248">
            <v>110.95</v>
          </cell>
          <cell r="M248">
            <v>22</v>
          </cell>
          <cell r="O248">
            <v>9.2799999999999994</v>
          </cell>
          <cell r="S248">
            <v>0</v>
          </cell>
          <cell r="U248">
            <v>0</v>
          </cell>
        </row>
        <row r="249">
          <cell r="C249" t="str">
            <v>UPA CARUARU</v>
          </cell>
          <cell r="E249" t="str">
            <v>VANESSA MARIA DA CONCEICAO SILVA</v>
          </cell>
          <cell r="F249" t="str">
            <v>3 - Administrativo</v>
          </cell>
          <cell r="G249">
            <v>411010</v>
          </cell>
          <cell r="H249">
            <v>44287</v>
          </cell>
          <cell r="J249">
            <v>11</v>
          </cell>
          <cell r="L249">
            <v>110.95</v>
          </cell>
          <cell r="M249">
            <v>0</v>
          </cell>
          <cell r="O249">
            <v>1.1599999999999999</v>
          </cell>
          <cell r="S249">
            <v>33</v>
          </cell>
          <cell r="U249">
            <v>0</v>
          </cell>
        </row>
        <row r="250">
          <cell r="C250" t="str">
            <v>UPA CARUARU</v>
          </cell>
          <cell r="E250" t="str">
            <v>VINICIUS ALMEIDA FERREIRA DE SOUZA LUCENA</v>
          </cell>
          <cell r="F250" t="str">
            <v>1 - Médico</v>
          </cell>
          <cell r="G250">
            <v>225124</v>
          </cell>
          <cell r="H250">
            <v>44287</v>
          </cell>
          <cell r="J250">
            <v>359.48559999999998</v>
          </cell>
          <cell r="L250">
            <v>110.95</v>
          </cell>
          <cell r="M250">
            <v>6.34</v>
          </cell>
          <cell r="O250">
            <v>1.83</v>
          </cell>
          <cell r="R250">
            <v>200</v>
          </cell>
          <cell r="S250">
            <v>0</v>
          </cell>
          <cell r="U250">
            <v>0</v>
          </cell>
        </row>
        <row r="251">
          <cell r="C251" t="str">
            <v>UPA CARUARU</v>
          </cell>
          <cell r="E251" t="str">
            <v>VIOLETA CANEJO ROSSE</v>
          </cell>
          <cell r="F251" t="str">
            <v>1 - Médico</v>
          </cell>
          <cell r="G251">
            <v>225125</v>
          </cell>
          <cell r="H251">
            <v>44287</v>
          </cell>
          <cell r="J251">
            <v>273.75599999999997</v>
          </cell>
          <cell r="L251">
            <v>110.95</v>
          </cell>
          <cell r="M251">
            <v>0</v>
          </cell>
          <cell r="O251">
            <v>9.2799999999999994</v>
          </cell>
          <cell r="S251">
            <v>0</v>
          </cell>
          <cell r="U251">
            <v>0</v>
          </cell>
        </row>
        <row r="252">
          <cell r="C252" t="str">
            <v>UPA CARUARU</v>
          </cell>
          <cell r="E252" t="str">
            <v>VIVIAN RIBEIRO NUNES</v>
          </cell>
          <cell r="F252" t="str">
            <v>2 - Outros Profissionais da Saúde</v>
          </cell>
          <cell r="G252">
            <v>515205</v>
          </cell>
          <cell r="H252">
            <v>44287</v>
          </cell>
          <cell r="J252">
            <v>110</v>
          </cell>
          <cell r="L252">
            <v>110.95</v>
          </cell>
          <cell r="M252">
            <v>0</v>
          </cell>
          <cell r="O252">
            <v>1.1599999999999999</v>
          </cell>
          <cell r="S252">
            <v>66</v>
          </cell>
          <cell r="U252">
            <v>0</v>
          </cell>
        </row>
        <row r="253">
          <cell r="C253" t="str">
            <v>UPA CARUARU</v>
          </cell>
          <cell r="E253" t="str">
            <v>VIVIANE ISABELA DA SILVA BORBA</v>
          </cell>
          <cell r="F253" t="str">
            <v>2 - Outros Profissionais da Saúde</v>
          </cell>
          <cell r="G253">
            <v>521130</v>
          </cell>
          <cell r="H253">
            <v>44287</v>
          </cell>
          <cell r="J253">
            <v>152.66239999999999</v>
          </cell>
          <cell r="L253">
            <v>110.95</v>
          </cell>
          <cell r="M253">
            <v>22</v>
          </cell>
          <cell r="O253">
            <v>1.1599999999999999</v>
          </cell>
          <cell r="S253">
            <v>0</v>
          </cell>
          <cell r="U253">
            <v>0</v>
          </cell>
        </row>
        <row r="254">
          <cell r="C254" t="str">
            <v>UPA CARUARU</v>
          </cell>
          <cell r="E254" t="str">
            <v>WALLERY GLLEYSIANNE FERREIRA DE BRITO</v>
          </cell>
          <cell r="F254" t="str">
            <v>1 - Médico</v>
          </cell>
          <cell r="G254">
            <v>225125</v>
          </cell>
          <cell r="H254">
            <v>44287</v>
          </cell>
          <cell r="J254">
            <v>391.64800000000002</v>
          </cell>
          <cell r="L254">
            <v>110.95</v>
          </cell>
          <cell r="M254">
            <v>4.75</v>
          </cell>
          <cell r="O254">
            <v>9.2799999999999994</v>
          </cell>
          <cell r="S254">
            <v>0</v>
          </cell>
          <cell r="U254">
            <v>0</v>
          </cell>
        </row>
        <row r="255">
          <cell r="C255" t="str">
            <v>UPA CARUARU</v>
          </cell>
          <cell r="E255" t="str">
            <v>WANESSA ROSANY DOS SANTOS</v>
          </cell>
          <cell r="F255" t="str">
            <v>2 - Outros Profissionais da Saúde</v>
          </cell>
          <cell r="G255">
            <v>223710</v>
          </cell>
          <cell r="H255">
            <v>44287</v>
          </cell>
          <cell r="J255">
            <v>318.02159999999998</v>
          </cell>
          <cell r="L255">
            <v>110.95</v>
          </cell>
          <cell r="M255">
            <v>0</v>
          </cell>
          <cell r="O255">
            <v>9.2799999999999994</v>
          </cell>
          <cell r="S255">
            <v>0</v>
          </cell>
          <cell r="U255">
            <v>0</v>
          </cell>
        </row>
        <row r="256">
          <cell r="C256" t="str">
            <v>UPA CARUARU</v>
          </cell>
          <cell r="E256" t="str">
            <v>WELVERTON LUIS DOS SANTOS</v>
          </cell>
          <cell r="F256" t="str">
            <v>3 - Administrativo</v>
          </cell>
          <cell r="G256">
            <v>317210</v>
          </cell>
          <cell r="H256">
            <v>44287</v>
          </cell>
          <cell r="J256">
            <v>174.08160000000001</v>
          </cell>
          <cell r="L256">
            <v>110.95</v>
          </cell>
          <cell r="M256">
            <v>34.79</v>
          </cell>
          <cell r="O256">
            <v>2.44</v>
          </cell>
          <cell r="S256">
            <v>0</v>
          </cell>
          <cell r="U256">
            <v>0</v>
          </cell>
        </row>
        <row r="257">
          <cell r="C257" t="str">
            <v>UPA CARUARU</v>
          </cell>
          <cell r="E257" t="str">
            <v>WILLIAM DANIEL BENTO DA SILVA</v>
          </cell>
          <cell r="F257" t="str">
            <v>2 - Outros Profissionais da Saúde</v>
          </cell>
          <cell r="G257">
            <v>521130</v>
          </cell>
          <cell r="H257">
            <v>44287</v>
          </cell>
          <cell r="J257">
            <v>29.333600000000001</v>
          </cell>
          <cell r="L257">
            <v>110.95</v>
          </cell>
          <cell r="M257">
            <v>0</v>
          </cell>
          <cell r="O257">
            <v>2.44</v>
          </cell>
          <cell r="S257">
            <v>0</v>
          </cell>
          <cell r="U257">
            <v>0</v>
          </cell>
        </row>
        <row r="258">
          <cell r="C258" t="str">
            <v>UPA CARUARU</v>
          </cell>
          <cell r="E258" t="str">
            <v>WIRELANDIO WILKER MATOS MARCIANO</v>
          </cell>
          <cell r="F258" t="str">
            <v>1 - Médico</v>
          </cell>
          <cell r="G258">
            <v>225125</v>
          </cell>
          <cell r="H258">
            <v>44287</v>
          </cell>
          <cell r="J258">
            <v>550.54</v>
          </cell>
          <cell r="L258">
            <v>110.95</v>
          </cell>
          <cell r="M258">
            <v>6.34</v>
          </cell>
          <cell r="O258">
            <v>9.2799999999999994</v>
          </cell>
          <cell r="S258">
            <v>0</v>
          </cell>
          <cell r="U258">
            <v>0</v>
          </cell>
        </row>
        <row r="259">
          <cell r="C259" t="str">
            <v>UPA CARUARU</v>
          </cell>
          <cell r="E259" t="str">
            <v>WYLLAMYS SIQUEIRA LIMA</v>
          </cell>
          <cell r="F259" t="str">
            <v>1 - Médico</v>
          </cell>
          <cell r="G259">
            <v>225125</v>
          </cell>
          <cell r="H259">
            <v>44287</v>
          </cell>
          <cell r="J259">
            <v>417.36559999999997</v>
          </cell>
          <cell r="L259">
            <v>110.95</v>
          </cell>
          <cell r="M259">
            <v>0</v>
          </cell>
          <cell r="O259">
            <v>9.2799999999999994</v>
          </cell>
          <cell r="S259">
            <v>0</v>
          </cell>
          <cell r="U259">
            <v>0</v>
          </cell>
        </row>
        <row r="260">
          <cell r="C260" t="str">
            <v>UPA CARUARU</v>
          </cell>
          <cell r="E260" t="str">
            <v>ANTONIO ROMAO LEAO DE DEUS</v>
          </cell>
          <cell r="F260" t="str">
            <v>1 - Médico</v>
          </cell>
          <cell r="G260">
            <v>225125</v>
          </cell>
          <cell r="H260">
            <v>44287</v>
          </cell>
          <cell r="J260">
            <v>626.54320000000007</v>
          </cell>
          <cell r="O260">
            <v>2.44</v>
          </cell>
          <cell r="S260">
            <v>0</v>
          </cell>
        </row>
        <row r="261">
          <cell r="C261" t="str">
            <v>UPA CARUARU</v>
          </cell>
          <cell r="E261" t="str">
            <v>DIEGO ARAUJO DE CASTRO SANTANA</v>
          </cell>
          <cell r="F261" t="str">
            <v>1 - Médico</v>
          </cell>
          <cell r="G261">
            <v>225270</v>
          </cell>
          <cell r="H261">
            <v>44287</v>
          </cell>
          <cell r="J261">
            <v>139.56799999999998</v>
          </cell>
          <cell r="O261">
            <v>2.44</v>
          </cell>
          <cell r="S261">
            <v>0</v>
          </cell>
        </row>
        <row r="262">
          <cell r="C262" t="str">
            <v>UPA CARUARU</v>
          </cell>
          <cell r="E262" t="str">
            <v>ELIMAGNO PAULO DA SILVA</v>
          </cell>
          <cell r="F262" t="str">
            <v>2 - Outros Profissionais da Saúde</v>
          </cell>
          <cell r="G262">
            <v>322205</v>
          </cell>
          <cell r="H262">
            <v>44287</v>
          </cell>
          <cell r="J262">
            <v>46.512799999999999</v>
          </cell>
          <cell r="O262">
            <v>1.1599999999999999</v>
          </cell>
          <cell r="S262">
            <v>9.16</v>
          </cell>
        </row>
        <row r="263">
          <cell r="C263" t="str">
            <v>UPA CARUARU</v>
          </cell>
          <cell r="E263" t="str">
            <v>GIOVANNA PATRICIA VIEIRA DE MEDEIROS MOURA</v>
          </cell>
          <cell r="F263" t="str">
            <v>1 - Médico</v>
          </cell>
          <cell r="G263">
            <v>225125</v>
          </cell>
          <cell r="H263">
            <v>44287</v>
          </cell>
          <cell r="J263">
            <v>690.57119999999998</v>
          </cell>
          <cell r="K263">
            <v>1449.67</v>
          </cell>
          <cell r="O263">
            <v>1.1599999999999999</v>
          </cell>
          <cell r="R263">
            <v>0</v>
          </cell>
          <cell r="S263">
            <v>0</v>
          </cell>
        </row>
        <row r="264">
          <cell r="C264" t="str">
            <v>UPA CARUARU</v>
          </cell>
          <cell r="E264" t="str">
            <v>ISABELLE TENORIO CAVALCANTE</v>
          </cell>
          <cell r="F264" t="str">
            <v>1 - Médico</v>
          </cell>
          <cell r="G264">
            <v>225124</v>
          </cell>
          <cell r="H264">
            <v>44287</v>
          </cell>
          <cell r="J264">
            <v>60.937600000000003</v>
          </cell>
          <cell r="O264">
            <v>2.44</v>
          </cell>
          <cell r="R264">
            <v>0</v>
          </cell>
          <cell r="S26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9039744001166</v>
      </c>
      <c r="B3" s="10" t="str">
        <f>'[1]TCE - ANEXO III - Preencher'!C12</f>
        <v>UPA CARUARU</v>
      </c>
      <c r="C3" s="11"/>
      <c r="D3" s="12" t="str">
        <f>'[1]TCE - ANEXO III - Preencher'!E12</f>
        <v>ADENIR JOSE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411010</v>
      </c>
      <c r="G3" s="14">
        <f>IF('[1]TCE - ANEXO III - Preencher'!H12="","",'[1]TCE - ANEXO III - Preencher'!H12)</f>
        <v>44287</v>
      </c>
      <c r="H3" s="15">
        <f>'[1]TCE - ANEXO III - Preencher'!I12</f>
        <v>0</v>
      </c>
      <c r="I3" s="15">
        <f>'[1]TCE - ANEXO III - Preencher'!J12</f>
        <v>104.056</v>
      </c>
      <c r="J3" s="15">
        <f>'[1]TCE - ANEXO III - Preencher'!K12</f>
        <v>0</v>
      </c>
      <c r="K3" s="16">
        <f>'[1]TCE - ANEXO III - Preencher'!L12</f>
        <v>110.95</v>
      </c>
      <c r="L3" s="16">
        <f>'[1]TCE - ANEXO III - Preencher'!M12</f>
        <v>22</v>
      </c>
      <c r="M3" s="16">
        <f>K3-L3</f>
        <v>88.95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150</v>
      </c>
      <c r="R3" s="16">
        <f>'[1]TCE - ANEXO III - Preencher'!S12</f>
        <v>66</v>
      </c>
      <c r="S3" s="17">
        <f>Q3-R3</f>
        <v>84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278.166</v>
      </c>
    </row>
    <row r="4" spans="1:28" s="4" customFormat="1" x14ac:dyDescent="0.2">
      <c r="A4" s="9">
        <f>IFERROR(VLOOKUP(B4,'[1]DADOS (OCULTAR)'!$P$3:$R$56,3,0),"")</f>
        <v>9039744001166</v>
      </c>
      <c r="B4" s="10" t="str">
        <f>'[1]TCE - ANEXO III - Preencher'!C13</f>
        <v>UPA CARUARU</v>
      </c>
      <c r="C4" s="11"/>
      <c r="D4" s="12" t="str">
        <f>'[1]TCE - ANEXO III - Preencher'!E13</f>
        <v>ADJA LUCIVANIA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223405</v>
      </c>
      <c r="G4" s="14">
        <f>IF('[1]TCE - ANEXO III - Preencher'!H13="","",'[1]TCE - ANEXO III - Preencher'!H13)</f>
        <v>44287</v>
      </c>
      <c r="H4" s="15">
        <f>'[1]TCE - ANEXO III - Preencher'!I13</f>
        <v>0</v>
      </c>
      <c r="I4" s="15">
        <f>'[1]TCE - ANEXO III - Preencher'!J13</f>
        <v>373.29199999999997</v>
      </c>
      <c r="J4" s="15">
        <f>'[1]TCE - ANEXO III - Preencher'!K13</f>
        <v>0</v>
      </c>
      <c r="K4" s="16">
        <f>'[1]TCE - ANEXO III - Preencher'!L13</f>
        <v>110.95</v>
      </c>
      <c r="L4" s="16">
        <f>'[1]TCE - ANEXO III - Preencher'!M13</f>
        <v>0</v>
      </c>
      <c r="M4" s="16">
        <f t="shared" ref="M4:M67" si="1">K4-L4</f>
        <v>110.95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485.40199999999999</v>
      </c>
    </row>
    <row r="5" spans="1:28" s="4" customFormat="1" x14ac:dyDescent="0.2">
      <c r="A5" s="9">
        <f>IFERROR(VLOOKUP(B5,'[1]DADOS (OCULTAR)'!$P$3:$R$56,3,0),"")</f>
        <v>9039744001166</v>
      </c>
      <c r="B5" s="10" t="str">
        <f>'[1]TCE - ANEXO III - Preencher'!C14</f>
        <v>UPA CARUARU</v>
      </c>
      <c r="C5" s="11"/>
      <c r="D5" s="12" t="str">
        <f>'[1]TCE - ANEXO III - Preencher'!E14</f>
        <v>ADONIAS ANTONIO DA SILVA AMARAL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317210</v>
      </c>
      <c r="G5" s="14">
        <f>IF('[1]TCE - ANEXO III - Preencher'!H14="","",'[1]TCE - ANEXO III - Preencher'!H14)</f>
        <v>44287</v>
      </c>
      <c r="H5" s="15">
        <f>'[1]TCE - ANEXO III - Preencher'!I14</f>
        <v>0</v>
      </c>
      <c r="I5" s="15">
        <f>'[1]TCE - ANEXO III - Preencher'!J14</f>
        <v>161.85839999999999</v>
      </c>
      <c r="J5" s="15">
        <f>'[1]TCE - ANEXO III - Preencher'!K14</f>
        <v>0</v>
      </c>
      <c r="K5" s="16">
        <f>'[1]TCE - ANEXO III - Preencher'!L14</f>
        <v>110.95</v>
      </c>
      <c r="L5" s="16">
        <f>'[1]TCE - ANEXO III - Preencher'!M14</f>
        <v>34.79</v>
      </c>
      <c r="M5" s="16">
        <f t="shared" si="1"/>
        <v>76.16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239.17839999999998</v>
      </c>
    </row>
    <row r="6" spans="1:28" s="4" customFormat="1" x14ac:dyDescent="0.2">
      <c r="A6" s="9">
        <f>IFERROR(VLOOKUP(B6,'[1]DADOS (OCULTAR)'!$P$3:$R$56,3,0),"")</f>
        <v>9039744001166</v>
      </c>
      <c r="B6" s="10" t="str">
        <f>'[1]TCE - ANEXO III - Preencher'!C15</f>
        <v>UPA CARUARU</v>
      </c>
      <c r="C6" s="11"/>
      <c r="D6" s="12" t="str">
        <f>'[1]TCE - ANEXO III - Preencher'!E15</f>
        <v>AEDJA MARIA DA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44287</v>
      </c>
      <c r="H6" s="15">
        <f>'[1]TCE - ANEXO III - Preencher'!I15</f>
        <v>0</v>
      </c>
      <c r="I6" s="15">
        <f>'[1]TCE - ANEXO III - Preencher'!J15</f>
        <v>115.35039999999999</v>
      </c>
      <c r="J6" s="15">
        <f>'[1]TCE - ANEXO III - Preencher'!K15</f>
        <v>0</v>
      </c>
      <c r="K6" s="16">
        <f>'[1]TCE - ANEXO III - Preencher'!L15</f>
        <v>110.95</v>
      </c>
      <c r="L6" s="16">
        <f>'[1]TCE - ANEXO III - Preencher'!M15</f>
        <v>22</v>
      </c>
      <c r="M6" s="16">
        <f t="shared" si="1"/>
        <v>88.95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0</v>
      </c>
      <c r="R6" s="16">
        <f>'[1]TCE - ANEXO III - Preencher'!S15</f>
        <v>66</v>
      </c>
      <c r="S6" s="17">
        <f t="shared" si="3"/>
        <v>-66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139.46039999999999</v>
      </c>
    </row>
    <row r="7" spans="1:28" s="4" customFormat="1" x14ac:dyDescent="0.2">
      <c r="A7" s="9">
        <f>IFERROR(VLOOKUP(B7,'[1]DADOS (OCULTAR)'!$P$3:$R$56,3,0),"")</f>
        <v>9039744001166</v>
      </c>
      <c r="B7" s="10" t="str">
        <f>'[1]TCE - ANEXO III - Preencher'!C16</f>
        <v>UPA CARUARU</v>
      </c>
      <c r="C7" s="11"/>
      <c r="D7" s="12" t="str">
        <f>'[1]TCE - ANEXO III - Preencher'!E16</f>
        <v>AGUEDA MARIA RAFAEL ARAUJO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44287</v>
      </c>
      <c r="H7" s="15">
        <f>'[1]TCE - ANEXO III - Preencher'!I16</f>
        <v>0</v>
      </c>
      <c r="I7" s="15">
        <f>'[1]TCE - ANEXO III - Preencher'!J16</f>
        <v>110.7128</v>
      </c>
      <c r="J7" s="15">
        <f>'[1]TCE - ANEXO III - Preencher'!K16</f>
        <v>0</v>
      </c>
      <c r="K7" s="16">
        <f>'[1]TCE - ANEXO III - Preencher'!L16</f>
        <v>110.95</v>
      </c>
      <c r="L7" s="16">
        <f>'[1]TCE - ANEXO III - Preencher'!M16</f>
        <v>22</v>
      </c>
      <c r="M7" s="16">
        <f t="shared" si="1"/>
        <v>88.95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211.2</v>
      </c>
      <c r="R7" s="16">
        <f>'[1]TCE - ANEXO III - Preencher'!S16</f>
        <v>61.6</v>
      </c>
      <c r="S7" s="17">
        <f t="shared" si="3"/>
        <v>149.6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350.4228</v>
      </c>
    </row>
    <row r="8" spans="1:28" s="4" customFormat="1" x14ac:dyDescent="0.2">
      <c r="A8" s="9">
        <f>IFERROR(VLOOKUP(B8,'[1]DADOS (OCULTAR)'!$P$3:$R$56,3,0),"")</f>
        <v>9039744001166</v>
      </c>
      <c r="B8" s="10" t="str">
        <f>'[1]TCE - ANEXO III - Preencher'!C17</f>
        <v>UPA CARUARU</v>
      </c>
      <c r="C8" s="11"/>
      <c r="D8" s="12" t="str">
        <f>'[1]TCE - ANEXO III - Preencher'!E17</f>
        <v>ALEF EDEILDO DA SILVA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411010</v>
      </c>
      <c r="G8" s="14">
        <f>IF('[1]TCE - ANEXO III - Preencher'!H17="","",'[1]TCE - ANEXO III - Preencher'!H17)</f>
        <v>44287</v>
      </c>
      <c r="H8" s="15">
        <f>'[1]TCE - ANEXO III - Preencher'!I17</f>
        <v>0</v>
      </c>
      <c r="I8" s="15">
        <f>'[1]TCE - ANEXO III - Preencher'!J17</f>
        <v>93.041600000000003</v>
      </c>
      <c r="J8" s="15">
        <f>'[1]TCE - ANEXO III - Preencher'!K17</f>
        <v>0</v>
      </c>
      <c r="K8" s="16">
        <f>'[1]TCE - ANEXO III - Preencher'!L17</f>
        <v>110.95</v>
      </c>
      <c r="L8" s="16">
        <f>'[1]TCE - ANEXO III - Preencher'!M17</f>
        <v>22</v>
      </c>
      <c r="M8" s="16">
        <f t="shared" si="1"/>
        <v>88.95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211.2</v>
      </c>
      <c r="R8" s="16">
        <f>'[1]TCE - ANEXO III - Preencher'!S17</f>
        <v>50.6</v>
      </c>
      <c r="S8" s="17">
        <f t="shared" si="3"/>
        <v>160.6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343.7516</v>
      </c>
    </row>
    <row r="9" spans="1:28" s="4" customFormat="1" x14ac:dyDescent="0.2">
      <c r="A9" s="9">
        <f>IFERROR(VLOOKUP(B9,'[1]DADOS (OCULTAR)'!$P$3:$R$56,3,0),"")</f>
        <v>9039744001166</v>
      </c>
      <c r="B9" s="10" t="str">
        <f>'[1]TCE - ANEXO III - Preencher'!C18</f>
        <v>UPA CARUARU</v>
      </c>
      <c r="C9" s="11"/>
      <c r="D9" s="12" t="str">
        <f>'[1]TCE - ANEXO III - Preencher'!E18</f>
        <v>ALINE ALVES AMORIM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44287</v>
      </c>
      <c r="H9" s="15">
        <f>'[1]TCE - ANEXO III - Preencher'!I18</f>
        <v>0</v>
      </c>
      <c r="I9" s="15">
        <f>'[1]TCE - ANEXO III - Preencher'!J18</f>
        <v>114.0384</v>
      </c>
      <c r="J9" s="15">
        <f>'[1]TCE - ANEXO III - Preencher'!K18</f>
        <v>0</v>
      </c>
      <c r="K9" s="16">
        <f>'[1]TCE - ANEXO III - Preencher'!L18</f>
        <v>110.95</v>
      </c>
      <c r="L9" s="16">
        <f>'[1]TCE - ANEXO III - Preencher'!M18</f>
        <v>22</v>
      </c>
      <c r="M9" s="16">
        <f t="shared" si="1"/>
        <v>88.95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211.2</v>
      </c>
      <c r="R9" s="16">
        <f>'[1]TCE - ANEXO III - Preencher'!S18</f>
        <v>63.8</v>
      </c>
      <c r="S9" s="17">
        <f t="shared" si="3"/>
        <v>147.39999999999998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351.54840000000002</v>
      </c>
    </row>
    <row r="10" spans="1:28" s="4" customFormat="1" x14ac:dyDescent="0.2">
      <c r="A10" s="9">
        <f>IFERROR(VLOOKUP(B10,'[1]DADOS (OCULTAR)'!$P$3:$R$56,3,0),"")</f>
        <v>9039744001166</v>
      </c>
      <c r="B10" s="10" t="str">
        <f>'[1]TCE - ANEXO III - Preencher'!C19</f>
        <v>UPA CARUARU</v>
      </c>
      <c r="C10" s="11"/>
      <c r="D10" s="12" t="str">
        <f>'[1]TCE - ANEXO III - Preencher'!E19</f>
        <v>ALLEF ANDERSON TIMOTEO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411010</v>
      </c>
      <c r="G10" s="14">
        <f>IF('[1]TCE - ANEXO III - Preencher'!H19="","",'[1]TCE - ANEXO III - Preencher'!H19)</f>
        <v>44287</v>
      </c>
      <c r="H10" s="15">
        <f>'[1]TCE - ANEXO III - Preencher'!I19</f>
        <v>0</v>
      </c>
      <c r="I10" s="15">
        <f>'[1]TCE - ANEXO III - Preencher'!J19</f>
        <v>87.254400000000004</v>
      </c>
      <c r="J10" s="15">
        <f>'[1]TCE - ANEXO III - Preencher'!K19</f>
        <v>0</v>
      </c>
      <c r="K10" s="16">
        <f>'[1]TCE - ANEXO III - Preencher'!L19</f>
        <v>110.95</v>
      </c>
      <c r="L10" s="16">
        <f>'[1]TCE - ANEXO III - Preencher'!M19</f>
        <v>22</v>
      </c>
      <c r="M10" s="16">
        <f t="shared" si="1"/>
        <v>88.95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177.36440000000002</v>
      </c>
    </row>
    <row r="11" spans="1:28" s="4" customFormat="1" x14ac:dyDescent="0.2">
      <c r="A11" s="9">
        <f>IFERROR(VLOOKUP(B11,'[1]DADOS (OCULTAR)'!$P$3:$R$56,3,0),"")</f>
        <v>9039744001166</v>
      </c>
      <c r="B11" s="10" t="str">
        <f>'[1]TCE - ANEXO III - Preencher'!C20</f>
        <v>UPA CARUARU</v>
      </c>
      <c r="C11" s="11"/>
      <c r="D11" s="12" t="str">
        <f>'[1]TCE - ANEXO III - Preencher'!E20</f>
        <v>AMANDA RAFAELLY DE MORAIS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44287</v>
      </c>
      <c r="H11" s="15">
        <f>'[1]TCE - ANEXO III - Preencher'!I20</f>
        <v>0</v>
      </c>
      <c r="I11" s="15">
        <f>'[1]TCE - ANEXO III - Preencher'!J20</f>
        <v>231.49919999999997</v>
      </c>
      <c r="J11" s="15">
        <f>'[1]TCE - ANEXO III - Preencher'!K20</f>
        <v>0</v>
      </c>
      <c r="K11" s="16">
        <f>'[1]TCE - ANEXO III - Preencher'!L20</f>
        <v>110.95</v>
      </c>
      <c r="L11" s="16">
        <f>'[1]TCE - ANEXO III - Preencher'!M20</f>
        <v>22</v>
      </c>
      <c r="M11" s="16">
        <f t="shared" si="1"/>
        <v>88.95</v>
      </c>
      <c r="N11" s="16">
        <f>'[1]TCE - ANEXO III - Preencher'!O20</f>
        <v>1.1599999999999999</v>
      </c>
      <c r="O11" s="16">
        <f>'[1]TCE - ANEXO III - Preencher'!P20</f>
        <v>0</v>
      </c>
      <c r="P11" s="17">
        <f t="shared" si="2"/>
        <v>1.1599999999999999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321.60919999999999</v>
      </c>
    </row>
    <row r="12" spans="1:28" s="4" customFormat="1" x14ac:dyDescent="0.2">
      <c r="A12" s="9">
        <f>IFERROR(VLOOKUP(B12,'[1]DADOS (OCULTAR)'!$P$3:$R$56,3,0),"")</f>
        <v>9039744001166</v>
      </c>
      <c r="B12" s="10" t="str">
        <f>'[1]TCE - ANEXO III - Preencher'!C21</f>
        <v>UPA CARUARU</v>
      </c>
      <c r="C12" s="11"/>
      <c r="D12" s="12" t="str">
        <f>'[1]TCE - ANEXO III - Preencher'!E21</f>
        <v>ANA ELEUZINA TEIXEIRA MARTINS CAVALCANTI</v>
      </c>
      <c r="E12" s="10" t="str">
        <f>IF('[1]TCE - ANEXO III - Preencher'!F21="4 - Assistência Odontológica","2 - Outros Profissionais da Saúde",'[1]TCE - ANEXO III - Preencher'!F21)</f>
        <v>1 - Médico</v>
      </c>
      <c r="F12" s="13">
        <f>'[1]TCE - ANEXO III - Preencher'!G21</f>
        <v>225124</v>
      </c>
      <c r="G12" s="14">
        <f>IF('[1]TCE - ANEXO III - Preencher'!H21="","",'[1]TCE - ANEXO III - Preencher'!H21)</f>
        <v>44287</v>
      </c>
      <c r="H12" s="15">
        <f>'[1]TCE - ANEXO III - Preencher'!I21</f>
        <v>0</v>
      </c>
      <c r="I12" s="15">
        <f>'[1]TCE - ANEXO III - Preencher'!J21</f>
        <v>373.00240000000002</v>
      </c>
      <c r="J12" s="15">
        <f>'[1]TCE - ANEXO III - Preencher'!K21</f>
        <v>0</v>
      </c>
      <c r="K12" s="16">
        <f>'[1]TCE - ANEXO III - Preencher'!L21</f>
        <v>110.95</v>
      </c>
      <c r="L12" s="16">
        <f>'[1]TCE - ANEXO III - Preencher'!M21</f>
        <v>6.34</v>
      </c>
      <c r="M12" s="16">
        <f t="shared" si="1"/>
        <v>104.61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478.77240000000006</v>
      </c>
    </row>
    <row r="13" spans="1:28" s="4" customFormat="1" x14ac:dyDescent="0.2">
      <c r="A13" s="9">
        <f>IFERROR(VLOOKUP(B13,'[1]DADOS (OCULTAR)'!$P$3:$R$56,3,0),"")</f>
        <v>9039744001166</v>
      </c>
      <c r="B13" s="10" t="str">
        <f>'[1]TCE - ANEXO III - Preencher'!C22</f>
        <v>UPA CARUARU</v>
      </c>
      <c r="C13" s="11"/>
      <c r="D13" s="12" t="str">
        <f>'[1]TCE - ANEXO III - Preencher'!E22</f>
        <v>ANA MARILIA GONCALVES PEREIRA</v>
      </c>
      <c r="E13" s="10" t="str">
        <f>IF('[1]TCE - ANEXO III - Preencher'!F22="4 - Assistência Odontológica","2 - Outros Profissionais da Saúde",'[1]TCE - ANEXO III - Preencher'!F22)</f>
        <v>1 - Médico</v>
      </c>
      <c r="F13" s="13">
        <f>'[1]TCE - ANEXO III - Preencher'!G22</f>
        <v>225124</v>
      </c>
      <c r="G13" s="14">
        <f>IF('[1]TCE - ANEXO III - Preencher'!H22="","",'[1]TCE - ANEXO III - Preencher'!H22)</f>
        <v>44287</v>
      </c>
      <c r="H13" s="15">
        <f>'[1]TCE - ANEXO III - Preencher'!I22</f>
        <v>0</v>
      </c>
      <c r="I13" s="15">
        <f>'[1]TCE - ANEXO III - Preencher'!J22</f>
        <v>75.093599999999995</v>
      </c>
      <c r="J13" s="15">
        <f>'[1]TCE - ANEXO III - Preencher'!K22</f>
        <v>0</v>
      </c>
      <c r="K13" s="16">
        <f>'[1]TCE - ANEXO III - Preencher'!L22</f>
        <v>110.95</v>
      </c>
      <c r="L13" s="16">
        <f>'[1]TCE - ANEXO III - Preencher'!M22</f>
        <v>0</v>
      </c>
      <c r="M13" s="16">
        <f t="shared" si="1"/>
        <v>110.95</v>
      </c>
      <c r="N13" s="16">
        <f>'[1]TCE - ANEXO III - Preencher'!O22</f>
        <v>9.2799999999999994</v>
      </c>
      <c r="O13" s="16">
        <f>'[1]TCE - ANEXO III - Preencher'!P22</f>
        <v>0</v>
      </c>
      <c r="P13" s="17">
        <f t="shared" si="2"/>
        <v>9.2799999999999994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195.3236</v>
      </c>
    </row>
    <row r="14" spans="1:28" s="4" customFormat="1" x14ac:dyDescent="0.2">
      <c r="A14" s="9">
        <f>IFERROR(VLOOKUP(B14,'[1]DADOS (OCULTAR)'!$P$3:$R$56,3,0),"")</f>
        <v>9039744001166</v>
      </c>
      <c r="B14" s="10" t="str">
        <f>'[1]TCE - ANEXO III - Preencher'!C23</f>
        <v>UPA CARUARU</v>
      </c>
      <c r="C14" s="11"/>
      <c r="D14" s="12" t="str">
        <f>'[1]TCE - ANEXO III - Preencher'!E23</f>
        <v>ANA ROBERTA DE MELO COSTA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513430</v>
      </c>
      <c r="G14" s="14">
        <f>IF('[1]TCE - ANEXO III - Preencher'!H23="","",'[1]TCE - ANEXO III - Preencher'!H23)</f>
        <v>44287</v>
      </c>
      <c r="H14" s="15">
        <f>'[1]TCE - ANEXO III - Preencher'!I23</f>
        <v>0</v>
      </c>
      <c r="I14" s="15">
        <f>'[1]TCE - ANEXO III - Preencher'!J23</f>
        <v>99.694400000000002</v>
      </c>
      <c r="J14" s="15">
        <f>'[1]TCE - ANEXO III - Preencher'!K23</f>
        <v>0</v>
      </c>
      <c r="K14" s="16">
        <f>'[1]TCE - ANEXO III - Preencher'!L23</f>
        <v>110.95</v>
      </c>
      <c r="L14" s="16">
        <f>'[1]TCE - ANEXO III - Preencher'!M23</f>
        <v>22</v>
      </c>
      <c r="M14" s="16">
        <f t="shared" si="1"/>
        <v>88.95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189.80440000000002</v>
      </c>
    </row>
    <row r="15" spans="1:28" s="4" customFormat="1" x14ac:dyDescent="0.2">
      <c r="A15" s="9">
        <f>IFERROR(VLOOKUP(B15,'[1]DADOS (OCULTAR)'!$P$3:$R$56,3,0),"")</f>
        <v>9039744001166</v>
      </c>
      <c r="B15" s="10" t="str">
        <f>'[1]TCE - ANEXO III - Preencher'!C24</f>
        <v>UPA CARUARU</v>
      </c>
      <c r="C15" s="11"/>
      <c r="D15" s="12" t="str">
        <f>'[1]TCE - ANEXO III - Preencher'!E24</f>
        <v>ANDERSON ARY DIAS DE OLIVEIRA SILVA</v>
      </c>
      <c r="E15" s="10" t="str">
        <f>IF('[1]TCE - ANEXO III - Preencher'!F24="4 - Assistência Odontológica","2 - Outros Profissionais da Saúde",'[1]TCE - ANEXO III - Preencher'!F24)</f>
        <v>1 - Médico</v>
      </c>
      <c r="F15" s="13">
        <f>'[1]TCE - ANEXO III - Preencher'!G24</f>
        <v>225270</v>
      </c>
      <c r="G15" s="14">
        <f>IF('[1]TCE - ANEXO III - Preencher'!H24="","",'[1]TCE - ANEXO III - Preencher'!H24)</f>
        <v>44287</v>
      </c>
      <c r="H15" s="15">
        <f>'[1]TCE - ANEXO III - Preencher'!I24</f>
        <v>0</v>
      </c>
      <c r="I15" s="15">
        <f>'[1]TCE - ANEXO III - Preencher'!J24</f>
        <v>438.6232</v>
      </c>
      <c r="J15" s="15">
        <f>'[1]TCE - ANEXO III - Preencher'!K24</f>
        <v>0</v>
      </c>
      <c r="K15" s="16">
        <f>'[1]TCE - ANEXO III - Preencher'!L24</f>
        <v>110.95</v>
      </c>
      <c r="L15" s="16">
        <f>'[1]TCE - ANEXO III - Preencher'!M24</f>
        <v>0</v>
      </c>
      <c r="M15" s="16">
        <f t="shared" si="1"/>
        <v>110.95</v>
      </c>
      <c r="N15" s="16">
        <f>'[1]TCE - ANEXO III - Preencher'!O24</f>
        <v>9.2799999999999994</v>
      </c>
      <c r="O15" s="16">
        <f>'[1]TCE - ANEXO III - Preencher'!P24</f>
        <v>0</v>
      </c>
      <c r="P15" s="17">
        <f t="shared" si="2"/>
        <v>9.2799999999999994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558.85320000000002</v>
      </c>
    </row>
    <row r="16" spans="1:28" s="4" customFormat="1" x14ac:dyDescent="0.2">
      <c r="A16" s="9">
        <f>IFERROR(VLOOKUP(B16,'[1]DADOS (OCULTAR)'!$P$3:$R$56,3,0),"")</f>
        <v>9039744001166</v>
      </c>
      <c r="B16" s="10" t="str">
        <f>'[1]TCE - ANEXO III - Preencher'!C25</f>
        <v>UPA CARUARU</v>
      </c>
      <c r="C16" s="11"/>
      <c r="D16" s="12" t="str">
        <f>'[1]TCE - ANEXO III - Preencher'!E25</f>
        <v>ANDERSON BEZERRA DE LIMA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517410</v>
      </c>
      <c r="G16" s="14">
        <f>IF('[1]TCE - ANEXO III - Preencher'!H25="","",'[1]TCE - ANEXO III - Preencher'!H25)</f>
        <v>44287</v>
      </c>
      <c r="H16" s="15">
        <f>'[1]TCE - ANEXO III - Preencher'!I25</f>
        <v>0</v>
      </c>
      <c r="I16" s="15">
        <f>'[1]TCE - ANEXO III - Preencher'!J25</f>
        <v>114.4</v>
      </c>
      <c r="J16" s="15">
        <f>'[1]TCE - ANEXO III - Preencher'!K25</f>
        <v>0</v>
      </c>
      <c r="K16" s="16">
        <f>'[1]TCE - ANEXO III - Preencher'!L25</f>
        <v>110.95</v>
      </c>
      <c r="L16" s="16">
        <f>'[1]TCE - ANEXO III - Preencher'!M25</f>
        <v>0</v>
      </c>
      <c r="M16" s="16">
        <f t="shared" si="1"/>
        <v>110.95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226.51000000000002</v>
      </c>
    </row>
    <row r="17" spans="1:28" s="4" customFormat="1" x14ac:dyDescent="0.2">
      <c r="A17" s="9">
        <f>IFERROR(VLOOKUP(B17,'[1]DADOS (OCULTAR)'!$P$3:$R$56,3,0),"")</f>
        <v>9039744001166</v>
      </c>
      <c r="B17" s="10" t="str">
        <f>'[1]TCE - ANEXO III - Preencher'!C26</f>
        <v>UPA CARUARU</v>
      </c>
      <c r="C17" s="11"/>
      <c r="D17" s="12" t="str">
        <f>'[1]TCE - ANEXO III - Preencher'!E26</f>
        <v>ANDRE DOS SANTOS LIMA</v>
      </c>
      <c r="E17" s="10" t="str">
        <f>IF('[1]TCE - ANEXO III - Preencher'!F26="4 - Assistência Odontológica","2 - Outros Profissionais da Saúde",'[1]TCE - ANEXO III - Preencher'!F26)</f>
        <v>1 - Médico</v>
      </c>
      <c r="F17" s="13">
        <f>'[1]TCE - ANEXO III - Preencher'!G26</f>
        <v>225125</v>
      </c>
      <c r="G17" s="14">
        <f>IF('[1]TCE - ANEXO III - Preencher'!H26="","",'[1]TCE - ANEXO III - Preencher'!H26)</f>
        <v>44287</v>
      </c>
      <c r="H17" s="15">
        <f>'[1]TCE - ANEXO III - Preencher'!I26</f>
        <v>0</v>
      </c>
      <c r="I17" s="15">
        <f>'[1]TCE - ANEXO III - Preencher'!J26</f>
        <v>346.10079999999999</v>
      </c>
      <c r="J17" s="15">
        <f>'[1]TCE - ANEXO III - Preencher'!K26</f>
        <v>0</v>
      </c>
      <c r="K17" s="16">
        <f>'[1]TCE - ANEXO III - Preencher'!L26</f>
        <v>110.95</v>
      </c>
      <c r="L17" s="16">
        <f>'[1]TCE - ANEXO III - Preencher'!M26</f>
        <v>0</v>
      </c>
      <c r="M17" s="16">
        <f t="shared" si="1"/>
        <v>110.95</v>
      </c>
      <c r="N17" s="16">
        <f>'[1]TCE - ANEXO III - Preencher'!O26</f>
        <v>9.2799999999999994</v>
      </c>
      <c r="O17" s="16">
        <f>'[1]TCE - ANEXO III - Preencher'!P26</f>
        <v>0</v>
      </c>
      <c r="P17" s="17">
        <f t="shared" si="2"/>
        <v>9.2799999999999994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466.33079999999995</v>
      </c>
    </row>
    <row r="18" spans="1:28" s="4" customFormat="1" x14ac:dyDescent="0.2">
      <c r="A18" s="9">
        <f>IFERROR(VLOOKUP(B18,'[1]DADOS (OCULTAR)'!$P$3:$R$56,3,0),"")</f>
        <v>9039744001166</v>
      </c>
      <c r="B18" s="10" t="str">
        <f>'[1]TCE - ANEXO III - Preencher'!C27</f>
        <v>UPA CARUARU</v>
      </c>
      <c r="C18" s="11"/>
      <c r="D18" s="12" t="str">
        <f>'[1]TCE - ANEXO III - Preencher'!E27</f>
        <v>ANDRESSA BRASILINO BARROS DE ARAUJO ALVES</v>
      </c>
      <c r="E18" s="10" t="str">
        <f>IF('[1]TCE - ANEXO III - Preencher'!F27="4 - Assistência Odontológica","2 - Outros Profissionais da Saúde",'[1]TCE - ANEXO III - Preencher'!F27)</f>
        <v>1 - Médico</v>
      </c>
      <c r="F18" s="13">
        <f>'[1]TCE - ANEXO III - Preencher'!G27</f>
        <v>225124</v>
      </c>
      <c r="G18" s="14">
        <f>IF('[1]TCE - ANEXO III - Preencher'!H27="","",'[1]TCE - ANEXO III - Preencher'!H27)</f>
        <v>44287</v>
      </c>
      <c r="H18" s="15">
        <f>'[1]TCE - ANEXO III - Preencher'!I27</f>
        <v>0</v>
      </c>
      <c r="I18" s="15">
        <f>'[1]TCE - ANEXO III - Preencher'!J27</f>
        <v>370.92959999999999</v>
      </c>
      <c r="J18" s="15">
        <f>'[1]TCE - ANEXO III - Preencher'!K27</f>
        <v>0</v>
      </c>
      <c r="K18" s="16">
        <f>'[1]TCE - ANEXO III - Preencher'!L27</f>
        <v>110.95</v>
      </c>
      <c r="L18" s="16">
        <f>'[1]TCE - ANEXO III - Preencher'!M27</f>
        <v>0</v>
      </c>
      <c r="M18" s="16">
        <f t="shared" si="1"/>
        <v>110.95</v>
      </c>
      <c r="N18" s="16">
        <f>'[1]TCE - ANEXO III - Preencher'!O27</f>
        <v>9.2799999999999994</v>
      </c>
      <c r="O18" s="16">
        <f>'[1]TCE - ANEXO III - Preencher'!P27</f>
        <v>0</v>
      </c>
      <c r="P18" s="17">
        <f t="shared" si="2"/>
        <v>9.2799999999999994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491.15959999999995</v>
      </c>
    </row>
    <row r="19" spans="1:28" s="4" customFormat="1" x14ac:dyDescent="0.2">
      <c r="A19" s="9">
        <f>IFERROR(VLOOKUP(B19,'[1]DADOS (OCULTAR)'!$P$3:$R$56,3,0),"")</f>
        <v>9039744001166</v>
      </c>
      <c r="B19" s="10" t="str">
        <f>'[1]TCE - ANEXO III - Preencher'!C28</f>
        <v>UPA CARUARU</v>
      </c>
      <c r="C19" s="11"/>
      <c r="D19" s="12" t="str">
        <f>'[1]TCE - ANEXO III - Preencher'!E28</f>
        <v>ANGELA MARIA PEREIRA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44287</v>
      </c>
      <c r="H19" s="15">
        <f>'[1]TCE - ANEXO III - Preencher'!I28</f>
        <v>0</v>
      </c>
      <c r="I19" s="15">
        <f>'[1]TCE - ANEXO III - Preencher'!J28</f>
        <v>106.392</v>
      </c>
      <c r="J19" s="15">
        <f>'[1]TCE - ANEXO III - Preencher'!K28</f>
        <v>0</v>
      </c>
      <c r="K19" s="16">
        <f>'[1]TCE - ANEXO III - Preencher'!L28</f>
        <v>110.95</v>
      </c>
      <c r="L19" s="16">
        <f>'[1]TCE - ANEXO III - Preencher'!M28</f>
        <v>22</v>
      </c>
      <c r="M19" s="16">
        <f t="shared" si="1"/>
        <v>88.95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196.50199999999998</v>
      </c>
    </row>
    <row r="20" spans="1:28" s="4" customFormat="1" x14ac:dyDescent="0.2">
      <c r="A20" s="9">
        <f>IFERROR(VLOOKUP(B20,'[1]DADOS (OCULTAR)'!$P$3:$R$56,3,0),"")</f>
        <v>9039744001166</v>
      </c>
      <c r="B20" s="10" t="str">
        <f>'[1]TCE - ANEXO III - Preencher'!C29</f>
        <v>UPA CARUARU</v>
      </c>
      <c r="C20" s="11"/>
      <c r="D20" s="12" t="str">
        <f>'[1]TCE - ANEXO III - Preencher'!E29</f>
        <v>ANNE CAROLLINE CORDEIRO MELO NUNES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223505</v>
      </c>
      <c r="G20" s="14">
        <f>IF('[1]TCE - ANEXO III - Preencher'!H29="","",'[1]TCE - ANEXO III - Preencher'!H29)</f>
        <v>44287</v>
      </c>
      <c r="H20" s="15">
        <f>'[1]TCE - ANEXO III - Preencher'!I29</f>
        <v>0</v>
      </c>
      <c r="I20" s="15">
        <f>'[1]TCE - ANEXO III - Preencher'!J29</f>
        <v>348.71359999999999</v>
      </c>
      <c r="J20" s="15">
        <f>'[1]TCE - ANEXO III - Preencher'!K29</f>
        <v>0</v>
      </c>
      <c r="K20" s="16">
        <f>'[1]TCE - ANEXO III - Preencher'!L29</f>
        <v>110.95</v>
      </c>
      <c r="L20" s="16">
        <f>'[1]TCE - ANEXO III - Preencher'!M29</f>
        <v>3.08</v>
      </c>
      <c r="M20" s="16">
        <f t="shared" si="1"/>
        <v>107.87</v>
      </c>
      <c r="N20" s="16">
        <f>'[1]TCE - ANEXO III - Preencher'!O29</f>
        <v>2.44</v>
      </c>
      <c r="O20" s="16">
        <f>'[1]TCE - ANEXO III - Preencher'!P29</f>
        <v>0</v>
      </c>
      <c r="P20" s="17">
        <f t="shared" si="2"/>
        <v>2.44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103.28</v>
      </c>
      <c r="U20" s="16">
        <f>'[1]TCE - ANEXO III - Preencher'!V29</f>
        <v>0</v>
      </c>
      <c r="V20" s="17">
        <f t="shared" si="4"/>
        <v>103.28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562.30359999999996</v>
      </c>
    </row>
    <row r="21" spans="1:28" s="4" customFormat="1" x14ac:dyDescent="0.2">
      <c r="A21" s="9">
        <f>IFERROR(VLOOKUP(B21,'[1]DADOS (OCULTAR)'!$P$3:$R$56,3,0),"")</f>
        <v>9039744001166</v>
      </c>
      <c r="B21" s="10" t="str">
        <f>'[1]TCE - ANEXO III - Preencher'!C30</f>
        <v>UPA CARUARU</v>
      </c>
      <c r="C21" s="11"/>
      <c r="D21" s="12" t="str">
        <f>'[1]TCE - ANEXO III - Preencher'!E30</f>
        <v>ANNE PRISCILLA LINS NAZARE</v>
      </c>
      <c r="E21" s="10" t="str">
        <f>IF('[1]TCE - ANEXO III - Preencher'!F30="4 - Assistência Odontológica","2 - Outros Profissionais da Saúde",'[1]TCE - ANEXO III - Preencher'!F30)</f>
        <v>1 - Médico</v>
      </c>
      <c r="F21" s="13">
        <f>'[1]TCE - ANEXO III - Preencher'!G30</f>
        <v>225125</v>
      </c>
      <c r="G21" s="14">
        <f>IF('[1]TCE - ANEXO III - Preencher'!H30="","",'[1]TCE - ANEXO III - Preencher'!H30)</f>
        <v>44287</v>
      </c>
      <c r="H21" s="15">
        <f>'[1]TCE - ANEXO III - Preencher'!I30</f>
        <v>0</v>
      </c>
      <c r="I21" s="15">
        <f>'[1]TCE - ANEXO III - Preencher'!J30</f>
        <v>667.83680000000004</v>
      </c>
      <c r="J21" s="15">
        <f>'[1]TCE - ANEXO III - Preencher'!K30</f>
        <v>0</v>
      </c>
      <c r="K21" s="16">
        <f>'[1]TCE - ANEXO III - Preencher'!L30</f>
        <v>110.95</v>
      </c>
      <c r="L21" s="16">
        <f>'[1]TCE - ANEXO III - Preencher'!M30</f>
        <v>0</v>
      </c>
      <c r="M21" s="16">
        <f t="shared" si="1"/>
        <v>110.95</v>
      </c>
      <c r="N21" s="16">
        <f>'[1]TCE - ANEXO III - Preencher'!O30</f>
        <v>9.2799999999999994</v>
      </c>
      <c r="O21" s="16">
        <f>'[1]TCE - ANEXO III - Preencher'!P30</f>
        <v>0</v>
      </c>
      <c r="P21" s="17">
        <f t="shared" si="2"/>
        <v>9.2799999999999994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788.06680000000006</v>
      </c>
    </row>
    <row r="22" spans="1:28" s="4" customFormat="1" x14ac:dyDescent="0.2">
      <c r="A22" s="9">
        <f>IFERROR(VLOOKUP(B22,'[1]DADOS (OCULTAR)'!$P$3:$R$56,3,0),"")</f>
        <v>9039744001166</v>
      </c>
      <c r="B22" s="10" t="str">
        <f>'[1]TCE - ANEXO III - Preencher'!C31</f>
        <v>UPA CARUARU</v>
      </c>
      <c r="C22" s="11"/>
      <c r="D22" s="12" t="str">
        <f>'[1]TCE - ANEXO III - Preencher'!E31</f>
        <v>ANNY BEATRIZ DE ARAUJO GOIS</v>
      </c>
      <c r="E22" s="10" t="str">
        <f>IF('[1]TCE - ANEXO III - Preencher'!F31="4 - Assistência Odontológica","2 - Outros Profissionais da Saúde",'[1]TCE - ANEXO III - Preencher'!F31)</f>
        <v>1 - Médico</v>
      </c>
      <c r="F22" s="13">
        <f>'[1]TCE - ANEXO III - Preencher'!G31</f>
        <v>225124</v>
      </c>
      <c r="G22" s="14">
        <f>IF('[1]TCE - ANEXO III - Preencher'!H31="","",'[1]TCE - ANEXO III - Preencher'!H31)</f>
        <v>44287</v>
      </c>
      <c r="H22" s="15">
        <f>'[1]TCE - ANEXO III - Preencher'!I31</f>
        <v>0</v>
      </c>
      <c r="I22" s="15">
        <f>'[1]TCE - ANEXO III - Preencher'!J31</f>
        <v>334.00959999999998</v>
      </c>
      <c r="J22" s="15">
        <f>'[1]TCE - ANEXO III - Preencher'!K31</f>
        <v>0</v>
      </c>
      <c r="K22" s="16">
        <f>'[1]TCE - ANEXO III - Preencher'!L31</f>
        <v>110.95</v>
      </c>
      <c r="L22" s="16">
        <f>'[1]TCE - ANEXO III - Preencher'!M31</f>
        <v>11.09</v>
      </c>
      <c r="M22" s="16">
        <f t="shared" si="1"/>
        <v>99.86</v>
      </c>
      <c r="N22" s="16">
        <f>'[1]TCE - ANEXO III - Preencher'!O31</f>
        <v>9.2799999999999994</v>
      </c>
      <c r="O22" s="16">
        <f>'[1]TCE - ANEXO III - Preencher'!P31</f>
        <v>0</v>
      </c>
      <c r="P22" s="17">
        <f t="shared" si="2"/>
        <v>9.2799999999999994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443.14959999999996</v>
      </c>
    </row>
    <row r="23" spans="1:28" s="4" customFormat="1" x14ac:dyDescent="0.2">
      <c r="A23" s="9">
        <f>IFERROR(VLOOKUP(B23,'[1]DADOS (OCULTAR)'!$P$3:$R$56,3,0),"")</f>
        <v>9039744001166</v>
      </c>
      <c r="B23" s="10" t="str">
        <f>'[1]TCE - ANEXO III - Preencher'!C32</f>
        <v>UPA CARUARU</v>
      </c>
      <c r="C23" s="11"/>
      <c r="D23" s="12" t="str">
        <f>'[1]TCE - ANEXO III - Preencher'!E32</f>
        <v>ANTONIO HENRIQUE AMORIM SOARES</v>
      </c>
      <c r="E23" s="10" t="str">
        <f>IF('[1]TCE - ANEXO III - Preencher'!F32="4 - Assistência Odontológica","2 - Outros Profissionais da Saúde",'[1]TCE - ANEXO III - Preencher'!F32)</f>
        <v>1 - Médico</v>
      </c>
      <c r="F23" s="13">
        <f>'[1]TCE - ANEXO III - Preencher'!G32</f>
        <v>225125</v>
      </c>
      <c r="G23" s="14">
        <f>IF('[1]TCE - ANEXO III - Preencher'!H32="","",'[1]TCE - ANEXO III - Preencher'!H32)</f>
        <v>44287</v>
      </c>
      <c r="H23" s="15">
        <f>'[1]TCE - ANEXO III - Preencher'!I32</f>
        <v>0</v>
      </c>
      <c r="I23" s="15">
        <f>'[1]TCE - ANEXO III - Preencher'!J32</f>
        <v>453.72480000000002</v>
      </c>
      <c r="J23" s="15">
        <f>'[1]TCE - ANEXO III - Preencher'!K32</f>
        <v>0</v>
      </c>
      <c r="K23" s="16">
        <f>'[1]TCE - ANEXO III - Preencher'!L32</f>
        <v>110.95</v>
      </c>
      <c r="L23" s="16">
        <f>'[1]TCE - ANEXO III - Preencher'!M32</f>
        <v>0</v>
      </c>
      <c r="M23" s="16">
        <f t="shared" si="1"/>
        <v>110.95</v>
      </c>
      <c r="N23" s="16">
        <f>'[1]TCE - ANEXO III - Preencher'!O32</f>
        <v>9.2799999999999994</v>
      </c>
      <c r="O23" s="16">
        <f>'[1]TCE - ANEXO III - Preencher'!P32</f>
        <v>0</v>
      </c>
      <c r="P23" s="17">
        <f t="shared" si="2"/>
        <v>9.2799999999999994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573.95479999999998</v>
      </c>
    </row>
    <row r="24" spans="1:28" s="4" customFormat="1" x14ac:dyDescent="0.2">
      <c r="A24" s="9">
        <f>IFERROR(VLOOKUP(B24,'[1]DADOS (OCULTAR)'!$P$3:$R$56,3,0),"")</f>
        <v>9039744001166</v>
      </c>
      <c r="B24" s="10" t="str">
        <f>'[1]TCE - ANEXO III - Preencher'!C33</f>
        <v>UPA CARUARU</v>
      </c>
      <c r="C24" s="11"/>
      <c r="D24" s="12" t="str">
        <f>'[1]TCE - ANEXO III - Preencher'!E33</f>
        <v>ARTHUR ANTUNES GOMES FERREIRA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317210</v>
      </c>
      <c r="G24" s="14">
        <f>IF('[1]TCE - ANEXO III - Preencher'!H33="","",'[1]TCE - ANEXO III - Preencher'!H33)</f>
        <v>44287</v>
      </c>
      <c r="H24" s="15">
        <f>'[1]TCE - ANEXO III - Preencher'!I33</f>
        <v>0</v>
      </c>
      <c r="I24" s="15">
        <f>'[1]TCE - ANEXO III - Preencher'!J33</f>
        <v>46.381599999999999</v>
      </c>
      <c r="J24" s="15">
        <f>'[1]TCE - ANEXO III - Preencher'!K33</f>
        <v>0</v>
      </c>
      <c r="K24" s="16">
        <f>'[1]TCE - ANEXO III - Preencher'!L33</f>
        <v>110.95</v>
      </c>
      <c r="L24" s="16">
        <f>'[1]TCE - ANEXO III - Preencher'!M33</f>
        <v>0</v>
      </c>
      <c r="M24" s="16">
        <f t="shared" si="1"/>
        <v>110.95</v>
      </c>
      <c r="N24" s="16">
        <f>'[1]TCE - ANEXO III - Preencher'!O33</f>
        <v>1.1599999999999999</v>
      </c>
      <c r="O24" s="16">
        <f>'[1]TCE - ANEXO III - Preencher'!P33</f>
        <v>0</v>
      </c>
      <c r="P24" s="17">
        <f t="shared" si="2"/>
        <v>1.1599999999999999</v>
      </c>
      <c r="Q24" s="16">
        <f>'[1]TCE - ANEXO III - Preencher'!R33</f>
        <v>0</v>
      </c>
      <c r="R24" s="16">
        <f>'[1]TCE - ANEXO III - Preencher'!S33</f>
        <v>34.79</v>
      </c>
      <c r="S24" s="17">
        <f t="shared" si="3"/>
        <v>-34.79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123.70160000000001</v>
      </c>
    </row>
    <row r="25" spans="1:28" s="4" customFormat="1" x14ac:dyDescent="0.2">
      <c r="A25" s="9">
        <f>IFERROR(VLOOKUP(B25,'[1]DADOS (OCULTAR)'!$P$3:$R$56,3,0),"")</f>
        <v>9039744001166</v>
      </c>
      <c r="B25" s="10" t="str">
        <f>'[1]TCE - ANEXO III - Preencher'!C34</f>
        <v>UPA CARUARU</v>
      </c>
      <c r="C25" s="11"/>
      <c r="D25" s="12" t="str">
        <f>'[1]TCE - ANEXO III - Preencher'!E34</f>
        <v>AUDENICE GALDINO DA CONCEICAO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324115</v>
      </c>
      <c r="G25" s="14">
        <f>IF('[1]TCE - ANEXO III - Preencher'!H34="","",'[1]TCE - ANEXO III - Preencher'!H34)</f>
        <v>44287</v>
      </c>
      <c r="H25" s="15">
        <f>'[1]TCE - ANEXO III - Preencher'!I34</f>
        <v>0</v>
      </c>
      <c r="I25" s="15">
        <f>'[1]TCE - ANEXO III - Preencher'!J34</f>
        <v>251.21680000000001</v>
      </c>
      <c r="J25" s="15">
        <f>'[1]TCE - ANEXO III - Preencher'!K34</f>
        <v>0</v>
      </c>
      <c r="K25" s="16">
        <f>'[1]TCE - ANEXO III - Preencher'!L34</f>
        <v>110.95</v>
      </c>
      <c r="L25" s="16">
        <f>'[1]TCE - ANEXO III - Preencher'!M34</f>
        <v>12.2</v>
      </c>
      <c r="M25" s="16">
        <f t="shared" si="1"/>
        <v>98.75</v>
      </c>
      <c r="N25" s="16">
        <f>'[1]TCE - ANEXO III - Preencher'!O34</f>
        <v>2.44</v>
      </c>
      <c r="O25" s="16">
        <f>'[1]TCE - ANEXO III - Preencher'!P34</f>
        <v>0</v>
      </c>
      <c r="P25" s="17">
        <f t="shared" si="2"/>
        <v>2.44</v>
      </c>
      <c r="Q25" s="16">
        <f>'[1]TCE - ANEXO III - Preencher'!R34</f>
        <v>171.6</v>
      </c>
      <c r="R25" s="16">
        <f>'[1]TCE - ANEXO III - Preencher'!S34</f>
        <v>0</v>
      </c>
      <c r="S25" s="17">
        <f t="shared" si="3"/>
        <v>171.6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524.0068</v>
      </c>
    </row>
    <row r="26" spans="1:28" s="4" customFormat="1" x14ac:dyDescent="0.2">
      <c r="A26" s="9">
        <f>IFERROR(VLOOKUP(B26,'[1]DADOS (OCULTAR)'!$P$3:$R$56,3,0),"")</f>
        <v>9039744001166</v>
      </c>
      <c r="B26" s="10" t="str">
        <f>'[1]TCE - ANEXO III - Preencher'!C35</f>
        <v>UPA CARUARU</v>
      </c>
      <c r="C26" s="11"/>
      <c r="D26" s="12" t="str">
        <f>'[1]TCE - ANEXO III - Preencher'!E35</f>
        <v>BRUNO DE OLIVEIRA SANTOS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223505</v>
      </c>
      <c r="G26" s="14">
        <f>IF('[1]TCE - ANEXO III - Preencher'!H35="","",'[1]TCE - ANEXO III - Preencher'!H35)</f>
        <v>44287</v>
      </c>
      <c r="H26" s="15">
        <f>'[1]TCE - ANEXO III - Preencher'!I35</f>
        <v>0</v>
      </c>
      <c r="I26" s="15">
        <f>'[1]TCE - ANEXO III - Preencher'!J35</f>
        <v>285.02800000000002</v>
      </c>
      <c r="J26" s="15">
        <f>'[1]TCE - ANEXO III - Preencher'!K35</f>
        <v>0</v>
      </c>
      <c r="K26" s="16">
        <f>'[1]TCE - ANEXO III - Preencher'!L35</f>
        <v>110.95</v>
      </c>
      <c r="L26" s="16">
        <f>'[1]TCE - ANEXO III - Preencher'!M35</f>
        <v>3.08</v>
      </c>
      <c r="M26" s="16">
        <f t="shared" si="1"/>
        <v>107.87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105.6</v>
      </c>
      <c r="R26" s="16">
        <f>'[1]TCE - ANEXO III - Preencher'!S35</f>
        <v>123.36</v>
      </c>
      <c r="S26" s="17">
        <f t="shared" si="3"/>
        <v>-17.760000000000005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376.29800000000006</v>
      </c>
    </row>
    <row r="27" spans="1:28" s="4" customFormat="1" x14ac:dyDescent="0.2">
      <c r="A27" s="9">
        <f>IFERROR(VLOOKUP(B27,'[1]DADOS (OCULTAR)'!$P$3:$R$56,3,0),"")</f>
        <v>9039744001166</v>
      </c>
      <c r="B27" s="10" t="str">
        <f>'[1]TCE - ANEXO III - Preencher'!C36</f>
        <v>UPA CARUARU</v>
      </c>
      <c r="C27" s="11"/>
      <c r="D27" s="12" t="str">
        <f>'[1]TCE - ANEXO III - Preencher'!E36</f>
        <v>BRUNO LEANDRO SANTIAGO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517410</v>
      </c>
      <c r="G27" s="14">
        <f>IF('[1]TCE - ANEXO III - Preencher'!H36="","",'[1]TCE - ANEXO III - Preencher'!H36)</f>
        <v>44287</v>
      </c>
      <c r="H27" s="15">
        <f>'[1]TCE - ANEXO III - Preencher'!I36</f>
        <v>0</v>
      </c>
      <c r="I27" s="15">
        <f>'[1]TCE - ANEXO III - Preencher'!J36</f>
        <v>99.093599999999995</v>
      </c>
      <c r="J27" s="15">
        <f>'[1]TCE - ANEXO III - Preencher'!K36</f>
        <v>0</v>
      </c>
      <c r="K27" s="16">
        <f>'[1]TCE - ANEXO III - Preencher'!L36</f>
        <v>110.95</v>
      </c>
      <c r="L27" s="16">
        <f>'[1]TCE - ANEXO III - Preencher'!M36</f>
        <v>22</v>
      </c>
      <c r="M27" s="16">
        <f t="shared" si="1"/>
        <v>88.95</v>
      </c>
      <c r="N27" s="16">
        <f>'[1]TCE - ANEXO III - Preencher'!O36</f>
        <v>2.44</v>
      </c>
      <c r="O27" s="16">
        <f>'[1]TCE - ANEXO III - Preencher'!P36</f>
        <v>0</v>
      </c>
      <c r="P27" s="17">
        <f t="shared" si="2"/>
        <v>2.44</v>
      </c>
      <c r="Q27" s="16">
        <f>'[1]TCE - ANEXO III - Preencher'!R36</f>
        <v>0</v>
      </c>
      <c r="R27" s="16">
        <f>'[1]TCE - ANEXO III - Preencher'!S36</f>
        <v>62.04</v>
      </c>
      <c r="S27" s="17">
        <f t="shared" si="3"/>
        <v>-62.04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128.4436</v>
      </c>
    </row>
    <row r="28" spans="1:28" s="4" customFormat="1" x14ac:dyDescent="0.2">
      <c r="A28" s="9">
        <f>IFERROR(VLOOKUP(B28,'[1]DADOS (OCULTAR)'!$P$3:$R$56,3,0),"")</f>
        <v>9039744001166</v>
      </c>
      <c r="B28" s="10" t="str">
        <f>'[1]TCE - ANEXO III - Preencher'!C37</f>
        <v>UPA CARUARU</v>
      </c>
      <c r="C28" s="11"/>
      <c r="D28" s="12" t="str">
        <f>'[1]TCE - ANEXO III - Preencher'!E37</f>
        <v>CARLA WANESSA ROUXINOL DE ANDRADE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223505</v>
      </c>
      <c r="G28" s="14">
        <f>IF('[1]TCE - ANEXO III - Preencher'!H37="","",'[1]TCE - ANEXO III - Preencher'!H37)</f>
        <v>44287</v>
      </c>
      <c r="H28" s="15">
        <f>'[1]TCE - ANEXO III - Preencher'!I37</f>
        <v>0</v>
      </c>
      <c r="I28" s="15">
        <f>'[1]TCE - ANEXO III - Preencher'!J37</f>
        <v>285.56799999999998</v>
      </c>
      <c r="J28" s="15">
        <f>'[1]TCE - ANEXO III - Preencher'!K37</f>
        <v>0</v>
      </c>
      <c r="K28" s="16">
        <f>'[1]TCE - ANEXO III - Preencher'!L37</f>
        <v>110.95</v>
      </c>
      <c r="L28" s="16">
        <f>'[1]TCE - ANEXO III - Preencher'!M37</f>
        <v>3.08</v>
      </c>
      <c r="M28" s="16">
        <f t="shared" si="1"/>
        <v>107.87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195</v>
      </c>
      <c r="R28" s="16">
        <f>'[1]TCE - ANEXO III - Preencher'!S37</f>
        <v>0</v>
      </c>
      <c r="S28" s="17">
        <f t="shared" si="3"/>
        <v>195</v>
      </c>
      <c r="T28" s="16">
        <f>'[1]TCE - ANEXO III - Preencher'!U37</f>
        <v>103.28</v>
      </c>
      <c r="U28" s="16">
        <f>'[1]TCE - ANEXO III - Preencher'!V37</f>
        <v>0</v>
      </c>
      <c r="V28" s="17">
        <f t="shared" si="4"/>
        <v>103.28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692.87799999999993</v>
      </c>
    </row>
    <row r="29" spans="1:28" s="4" customFormat="1" x14ac:dyDescent="0.2">
      <c r="A29" s="9">
        <f>IFERROR(VLOOKUP(B29,'[1]DADOS (OCULTAR)'!$P$3:$R$56,3,0),"")</f>
        <v>9039744001166</v>
      </c>
      <c r="B29" s="10" t="str">
        <f>'[1]TCE - ANEXO III - Preencher'!C38</f>
        <v>UPA CARUARU</v>
      </c>
      <c r="C29" s="11"/>
      <c r="D29" s="12" t="str">
        <f>'[1]TCE - ANEXO III - Preencher'!E38</f>
        <v>CARLOS ANTONIO RODRIGUES CAETANO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44287</v>
      </c>
      <c r="H29" s="15">
        <f>'[1]TCE - ANEXO III - Preencher'!I38</f>
        <v>0</v>
      </c>
      <c r="I29" s="15">
        <f>'[1]TCE - ANEXO III - Preencher'!J38</f>
        <v>114.0192</v>
      </c>
      <c r="J29" s="15">
        <f>'[1]TCE - ANEXO III - Preencher'!K38</f>
        <v>0</v>
      </c>
      <c r="K29" s="16">
        <f>'[1]TCE - ANEXO III - Preencher'!L38</f>
        <v>110.95</v>
      </c>
      <c r="L29" s="16">
        <f>'[1]TCE - ANEXO III - Preencher'!M38</f>
        <v>22</v>
      </c>
      <c r="M29" s="16">
        <f t="shared" si="1"/>
        <v>88.95</v>
      </c>
      <c r="N29" s="16">
        <f>'[1]TCE - ANEXO III - Preencher'!O38</f>
        <v>1.1599999999999999</v>
      </c>
      <c r="O29" s="16">
        <f>'[1]TCE - ANEXO III - Preencher'!P38</f>
        <v>0</v>
      </c>
      <c r="P29" s="17">
        <f t="shared" si="2"/>
        <v>1.1599999999999999</v>
      </c>
      <c r="Q29" s="16">
        <f>'[1]TCE - ANEXO III - Preencher'!R38</f>
        <v>0</v>
      </c>
      <c r="R29" s="16">
        <f>'[1]TCE - ANEXO III - Preencher'!S38</f>
        <v>54</v>
      </c>
      <c r="S29" s="17">
        <f t="shared" si="3"/>
        <v>-54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150.1292</v>
      </c>
    </row>
    <row r="30" spans="1:28" s="4" customFormat="1" x14ac:dyDescent="0.2">
      <c r="A30" s="9">
        <f>IFERROR(VLOOKUP(B30,'[1]DADOS (OCULTAR)'!$P$3:$R$56,3,0),"")</f>
        <v>9039744001166</v>
      </c>
      <c r="B30" s="10" t="str">
        <f>'[1]TCE - ANEXO III - Preencher'!C39</f>
        <v>UPA CARUARU</v>
      </c>
      <c r="C30" s="11"/>
      <c r="D30" s="12" t="str">
        <f>'[1]TCE - ANEXO III - Preencher'!E39</f>
        <v>CARLOS DIOMEDES ROSENDO DE LIMA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414105</v>
      </c>
      <c r="G30" s="14">
        <f>IF('[1]TCE - ANEXO III - Preencher'!H39="","",'[1]TCE - ANEXO III - Preencher'!H39)</f>
        <v>44287</v>
      </c>
      <c r="H30" s="15">
        <f>'[1]TCE - ANEXO III - Preencher'!I39</f>
        <v>0</v>
      </c>
      <c r="I30" s="15">
        <f>'[1]TCE - ANEXO III - Preencher'!J39</f>
        <v>121.77200000000001</v>
      </c>
      <c r="J30" s="15">
        <f>'[1]TCE - ANEXO III - Preencher'!K39</f>
        <v>0</v>
      </c>
      <c r="K30" s="16">
        <f>'[1]TCE - ANEXO III - Preencher'!L39</f>
        <v>110.95</v>
      </c>
      <c r="L30" s="16">
        <f>'[1]TCE - ANEXO III - Preencher'!M39</f>
        <v>22.79</v>
      </c>
      <c r="M30" s="16">
        <f t="shared" si="1"/>
        <v>88.16</v>
      </c>
      <c r="N30" s="16">
        <f>'[1]TCE - ANEXO III - Preencher'!O39</f>
        <v>1.1599999999999999</v>
      </c>
      <c r="O30" s="16">
        <f>'[1]TCE - ANEXO III - Preencher'!P39</f>
        <v>0</v>
      </c>
      <c r="P30" s="17">
        <f t="shared" si="2"/>
        <v>1.1599999999999999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211.09200000000001</v>
      </c>
    </row>
    <row r="31" spans="1:28" s="4" customFormat="1" x14ac:dyDescent="0.2">
      <c r="A31" s="9">
        <f>IFERROR(VLOOKUP(B31,'[1]DADOS (OCULTAR)'!$P$3:$R$56,3,0),"")</f>
        <v>9039744001166</v>
      </c>
      <c r="B31" s="10" t="str">
        <f>'[1]TCE - ANEXO III - Preencher'!C40</f>
        <v>UPA CARUARU</v>
      </c>
      <c r="C31" s="11"/>
      <c r="D31" s="12" t="str">
        <f>'[1]TCE - ANEXO III - Preencher'!E40</f>
        <v>CARLOS LINDENBERG ALVES DA SILVA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411010</v>
      </c>
      <c r="G31" s="14">
        <f>IF('[1]TCE - ANEXO III - Preencher'!H40="","",'[1]TCE - ANEXO III - Preencher'!H40)</f>
        <v>44287</v>
      </c>
      <c r="H31" s="15">
        <f>'[1]TCE - ANEXO III - Preencher'!I40</f>
        <v>0</v>
      </c>
      <c r="I31" s="15">
        <f>'[1]TCE - ANEXO III - Preencher'!J40</f>
        <v>102.8552</v>
      </c>
      <c r="J31" s="15">
        <f>'[1]TCE - ANEXO III - Preencher'!K40</f>
        <v>0</v>
      </c>
      <c r="K31" s="16">
        <f>'[1]TCE - ANEXO III - Preencher'!L40</f>
        <v>110.95</v>
      </c>
      <c r="L31" s="16">
        <f>'[1]TCE - ANEXO III - Preencher'!M40</f>
        <v>22</v>
      </c>
      <c r="M31" s="16">
        <f t="shared" si="1"/>
        <v>88.95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396</v>
      </c>
      <c r="R31" s="16">
        <f>'[1]TCE - ANEXO III - Preencher'!S40</f>
        <v>0</v>
      </c>
      <c r="S31" s="17">
        <f t="shared" si="3"/>
        <v>396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588.96519999999998</v>
      </c>
    </row>
    <row r="32" spans="1:28" s="4" customFormat="1" x14ac:dyDescent="0.2">
      <c r="A32" s="9">
        <f>IFERROR(VLOOKUP(B32,'[1]DADOS (OCULTAR)'!$P$3:$R$56,3,0),"")</f>
        <v>9039744001166</v>
      </c>
      <c r="B32" s="10" t="str">
        <f>'[1]TCE - ANEXO III - Preencher'!C41</f>
        <v>UPA CARUARU</v>
      </c>
      <c r="C32" s="11"/>
      <c r="D32" s="12" t="str">
        <f>'[1]TCE - ANEXO III - Preencher'!E41</f>
        <v>CARLOS ROBERTO GALVAO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351605</v>
      </c>
      <c r="G32" s="14">
        <f>IF('[1]TCE - ANEXO III - Preencher'!H41="","",'[1]TCE - ANEXO III - Preencher'!H41)</f>
        <v>44287</v>
      </c>
      <c r="H32" s="15">
        <f>'[1]TCE - ANEXO III - Preencher'!I41</f>
        <v>0</v>
      </c>
      <c r="I32" s="15">
        <f>'[1]TCE - ANEXO III - Preencher'!J41</f>
        <v>124.0376</v>
      </c>
      <c r="J32" s="15">
        <f>'[1]TCE - ANEXO III - Preencher'!K41</f>
        <v>0</v>
      </c>
      <c r="K32" s="16">
        <f>'[1]TCE - ANEXO III - Preencher'!L41</f>
        <v>110.95</v>
      </c>
      <c r="L32" s="16">
        <f>'[1]TCE - ANEXO III - Preencher'!M41</f>
        <v>30.86</v>
      </c>
      <c r="M32" s="16">
        <f t="shared" si="1"/>
        <v>80.09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211.2</v>
      </c>
      <c r="R32" s="16">
        <f>'[1]TCE - ANEXO III - Preencher'!S41</f>
        <v>92.59</v>
      </c>
      <c r="S32" s="17">
        <f t="shared" si="3"/>
        <v>118.60999999999999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323.89760000000001</v>
      </c>
    </row>
    <row r="33" spans="1:28" s="4" customFormat="1" x14ac:dyDescent="0.2">
      <c r="A33" s="9">
        <f>IFERROR(VLOOKUP(B33,'[1]DADOS (OCULTAR)'!$P$3:$R$56,3,0),"")</f>
        <v>9039744001166</v>
      </c>
      <c r="B33" s="10" t="str">
        <f>'[1]TCE - ANEXO III - Preencher'!C42</f>
        <v>UPA CARUARU</v>
      </c>
      <c r="C33" s="11"/>
      <c r="D33" s="12" t="str">
        <f>'[1]TCE - ANEXO III - Preencher'!E42</f>
        <v>CARMEN DOLORES MONTEIRO DOS SANTOS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515205</v>
      </c>
      <c r="G33" s="14">
        <f>IF('[1]TCE - ANEXO III - Preencher'!H42="","",'[1]TCE - ANEXO III - Preencher'!H42)</f>
        <v>44287</v>
      </c>
      <c r="H33" s="15">
        <f>'[1]TCE - ANEXO III - Preencher'!I42</f>
        <v>0</v>
      </c>
      <c r="I33" s="15">
        <f>'[1]TCE - ANEXO III - Preencher'!J42</f>
        <v>136.148</v>
      </c>
      <c r="J33" s="15">
        <f>'[1]TCE - ANEXO III - Preencher'!K42</f>
        <v>0</v>
      </c>
      <c r="K33" s="16">
        <f>'[1]TCE - ANEXO III - Preencher'!L42</f>
        <v>110.95</v>
      </c>
      <c r="L33" s="16">
        <f>'[1]TCE - ANEXO III - Preencher'!M42</f>
        <v>22</v>
      </c>
      <c r="M33" s="16">
        <f t="shared" si="1"/>
        <v>88.95</v>
      </c>
      <c r="N33" s="16">
        <f>'[1]TCE - ANEXO III - Preencher'!O42</f>
        <v>9.2799999999999994</v>
      </c>
      <c r="O33" s="16">
        <f>'[1]TCE - ANEXO III - Preencher'!P42</f>
        <v>0</v>
      </c>
      <c r="P33" s="17">
        <f t="shared" si="2"/>
        <v>9.2799999999999994</v>
      </c>
      <c r="Q33" s="16">
        <f>'[1]TCE - ANEXO III - Preencher'!R42</f>
        <v>0</v>
      </c>
      <c r="R33" s="16">
        <f>'[1]TCE - ANEXO III - Preencher'!S42</f>
        <v>55</v>
      </c>
      <c r="S33" s="17">
        <f t="shared" si="3"/>
        <v>-55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179.37800000000001</v>
      </c>
    </row>
    <row r="34" spans="1:28" s="4" customFormat="1" x14ac:dyDescent="0.2">
      <c r="A34" s="9">
        <f>IFERROR(VLOOKUP(B34,'[1]DADOS (OCULTAR)'!$P$3:$R$56,3,0),"")</f>
        <v>9039744001166</v>
      </c>
      <c r="B34" s="10" t="str">
        <f>'[1]TCE - ANEXO III - Preencher'!C43</f>
        <v>UPA CARUARU</v>
      </c>
      <c r="C34" s="11"/>
      <c r="D34" s="12" t="str">
        <f>'[1]TCE - ANEXO III - Preencher'!E43</f>
        <v>CARMEN LUCIA TAVARES DE OLIVEIRA MACHADO</v>
      </c>
      <c r="E34" s="10" t="str">
        <f>IF('[1]TCE - ANEXO III - Preencher'!F43="4 - Assistência Odontológica","2 - Outros Profissionais da Saúde",'[1]TCE - ANEXO III - Preencher'!F43)</f>
        <v>1 - Médico</v>
      </c>
      <c r="F34" s="13">
        <f>'[1]TCE - ANEXO III - Preencher'!G43</f>
        <v>225125</v>
      </c>
      <c r="G34" s="14">
        <f>IF('[1]TCE - ANEXO III - Preencher'!H43="","",'[1]TCE - ANEXO III - Preencher'!H43)</f>
        <v>44287</v>
      </c>
      <c r="H34" s="15">
        <f>'[1]TCE - ANEXO III - Preencher'!I43</f>
        <v>0</v>
      </c>
      <c r="I34" s="15">
        <f>'[1]TCE - ANEXO III - Preencher'!J43</f>
        <v>622.89599999999996</v>
      </c>
      <c r="J34" s="15">
        <f>'[1]TCE - ANEXO III - Preencher'!K43</f>
        <v>0</v>
      </c>
      <c r="K34" s="16">
        <f>'[1]TCE - ANEXO III - Preencher'!L43</f>
        <v>110.95</v>
      </c>
      <c r="L34" s="16">
        <f>'[1]TCE - ANEXO III - Preencher'!M43</f>
        <v>12.67</v>
      </c>
      <c r="M34" s="16">
        <f t="shared" si="1"/>
        <v>98.28</v>
      </c>
      <c r="N34" s="16">
        <f>'[1]TCE - ANEXO III - Preencher'!O43</f>
        <v>9.2799999999999994</v>
      </c>
      <c r="O34" s="16">
        <f>'[1]TCE - ANEXO III - Preencher'!P43</f>
        <v>0</v>
      </c>
      <c r="P34" s="17">
        <f t="shared" si="2"/>
        <v>9.2799999999999994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730.4559999999999</v>
      </c>
    </row>
    <row r="35" spans="1:28" s="4" customFormat="1" x14ac:dyDescent="0.2">
      <c r="A35" s="9">
        <f>IFERROR(VLOOKUP(B35,'[1]DADOS (OCULTAR)'!$P$3:$R$56,3,0),"")</f>
        <v>9039744001166</v>
      </c>
      <c r="B35" s="10" t="str">
        <f>'[1]TCE - ANEXO III - Preencher'!C44</f>
        <v>UPA CARUARU</v>
      </c>
      <c r="C35" s="11"/>
      <c r="D35" s="12" t="str">
        <f>'[1]TCE - ANEXO III - Preencher'!E44</f>
        <v>CAROLINE FEITOSA MONTEIRO CHAGAS DE ANDRADE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225124</v>
      </c>
      <c r="G35" s="14">
        <f>IF('[1]TCE - ANEXO III - Preencher'!H44="","",'[1]TCE - ANEXO III - Preencher'!H44)</f>
        <v>44287</v>
      </c>
      <c r="H35" s="15">
        <f>'[1]TCE - ANEXO III - Preencher'!I44</f>
        <v>0</v>
      </c>
      <c r="I35" s="15">
        <f>'[1]TCE - ANEXO III - Preencher'!J44</f>
        <v>941.23440000000005</v>
      </c>
      <c r="J35" s="15">
        <f>'[1]TCE - ANEXO III - Preencher'!K44</f>
        <v>0</v>
      </c>
      <c r="K35" s="16">
        <f>'[1]TCE - ANEXO III - Preencher'!L44</f>
        <v>110.95</v>
      </c>
      <c r="L35" s="16">
        <f>'[1]TCE - ANEXO III - Preencher'!M44</f>
        <v>7.92</v>
      </c>
      <c r="M35" s="16">
        <f t="shared" si="1"/>
        <v>103.03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150</v>
      </c>
      <c r="R35" s="16">
        <f>'[1]TCE - ANEXO III - Preencher'!S44</f>
        <v>0</v>
      </c>
      <c r="S35" s="17">
        <f t="shared" si="3"/>
        <v>150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1195.4244000000001</v>
      </c>
    </row>
    <row r="36" spans="1:28" s="4" customFormat="1" x14ac:dyDescent="0.2">
      <c r="A36" s="9">
        <f>IFERROR(VLOOKUP(B36,'[1]DADOS (OCULTAR)'!$P$3:$R$56,3,0),"")</f>
        <v>9039744001166</v>
      </c>
      <c r="B36" s="10" t="str">
        <f>'[1]TCE - ANEXO III - Preencher'!C45</f>
        <v>UPA CARUARU</v>
      </c>
      <c r="C36" s="11"/>
      <c r="D36" s="12" t="str">
        <f>'[1]TCE - ANEXO III - Preencher'!E45</f>
        <v>CESAR RAMON BEZERRA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521130</v>
      </c>
      <c r="G36" s="14">
        <f>IF('[1]TCE - ANEXO III - Preencher'!H45="","",'[1]TCE - ANEXO III - Preencher'!H45)</f>
        <v>44287</v>
      </c>
      <c r="H36" s="15">
        <f>'[1]TCE - ANEXO III - Preencher'!I45</f>
        <v>0</v>
      </c>
      <c r="I36" s="15">
        <f>'[1]TCE - ANEXO III - Preencher'!J45</f>
        <v>159.94159999999999</v>
      </c>
      <c r="J36" s="15">
        <f>'[1]TCE - ANEXO III - Preencher'!K45</f>
        <v>0</v>
      </c>
      <c r="K36" s="16">
        <f>'[1]TCE - ANEXO III - Preencher'!L45</f>
        <v>110.95</v>
      </c>
      <c r="L36" s="16">
        <f>'[1]TCE - ANEXO III - Preencher'!M45</f>
        <v>22</v>
      </c>
      <c r="M36" s="16">
        <f t="shared" si="1"/>
        <v>88.95</v>
      </c>
      <c r="N36" s="16">
        <f>'[1]TCE - ANEXO III - Preencher'!O45</f>
        <v>9.2799999999999994</v>
      </c>
      <c r="O36" s="16">
        <f>'[1]TCE - ANEXO III - Preencher'!P45</f>
        <v>0</v>
      </c>
      <c r="P36" s="17">
        <f t="shared" si="2"/>
        <v>9.2799999999999994</v>
      </c>
      <c r="Q36" s="16">
        <f>'[1]TCE - ANEXO III - Preencher'!R45</f>
        <v>0</v>
      </c>
      <c r="R36" s="16">
        <f>'[1]TCE - ANEXO III - Preencher'!S45</f>
        <v>66</v>
      </c>
      <c r="S36" s="17">
        <f t="shared" si="3"/>
        <v>-66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192.17159999999996</v>
      </c>
    </row>
    <row r="37" spans="1:28" s="4" customFormat="1" x14ac:dyDescent="0.2">
      <c r="A37" s="9">
        <f>IFERROR(VLOOKUP(B37,'[1]DADOS (OCULTAR)'!$P$3:$R$56,3,0),"")</f>
        <v>9039744001166</v>
      </c>
      <c r="B37" s="10" t="str">
        <f>'[1]TCE - ANEXO III - Preencher'!C46</f>
        <v>UPA CARUARU</v>
      </c>
      <c r="C37" s="11"/>
      <c r="D37" s="12" t="str">
        <f>'[1]TCE - ANEXO III - Preencher'!E46</f>
        <v>CLAUDIO JOSE GOMES PIRES RAPOSO</v>
      </c>
      <c r="E37" s="10" t="str">
        <f>IF('[1]TCE - ANEXO III - Preencher'!F46="4 - Assistência Odontológica","2 - Outros Profissionais da Saúde",'[1]TCE - ANEXO III - Preencher'!F46)</f>
        <v>1 - Médico</v>
      </c>
      <c r="F37" s="13">
        <f>'[1]TCE - ANEXO III - Preencher'!G46</f>
        <v>225270</v>
      </c>
      <c r="G37" s="14">
        <f>IF('[1]TCE - ANEXO III - Preencher'!H46="","",'[1]TCE - ANEXO III - Preencher'!H46)</f>
        <v>44287</v>
      </c>
      <c r="H37" s="15">
        <f>'[1]TCE - ANEXO III - Preencher'!I46</f>
        <v>0</v>
      </c>
      <c r="I37" s="15">
        <f>'[1]TCE - ANEXO III - Preencher'!J46</f>
        <v>425.55599999999998</v>
      </c>
      <c r="J37" s="15">
        <f>'[1]TCE - ANEXO III - Preencher'!K46</f>
        <v>0</v>
      </c>
      <c r="K37" s="16">
        <f>'[1]TCE - ANEXO III - Preencher'!L46</f>
        <v>110.95</v>
      </c>
      <c r="L37" s="16">
        <f>'[1]TCE - ANEXO III - Preencher'!M46</f>
        <v>1.58</v>
      </c>
      <c r="M37" s="16">
        <f t="shared" si="1"/>
        <v>109.37</v>
      </c>
      <c r="N37" s="16">
        <f>'[1]TCE - ANEXO III - Preencher'!O46</f>
        <v>9.2799999999999994</v>
      </c>
      <c r="O37" s="16">
        <f>'[1]TCE - ANEXO III - Preencher'!P46</f>
        <v>0</v>
      </c>
      <c r="P37" s="17">
        <f t="shared" si="2"/>
        <v>9.2799999999999994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544.2059999999999</v>
      </c>
    </row>
    <row r="38" spans="1:28" s="4" customFormat="1" x14ac:dyDescent="0.2">
      <c r="A38" s="9">
        <f>IFERROR(VLOOKUP(B38,'[1]DADOS (OCULTAR)'!$P$3:$R$56,3,0),"")</f>
        <v>9039744001166</v>
      </c>
      <c r="B38" s="10" t="str">
        <f>'[1]TCE - ANEXO III - Preencher'!C47</f>
        <v>UPA CARUARU</v>
      </c>
      <c r="C38" s="11"/>
      <c r="D38" s="12" t="str">
        <f>'[1]TCE - ANEXO III - Preencher'!E47</f>
        <v>CLEITON DOS ANJOS OLIVEIRA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225125</v>
      </c>
      <c r="G38" s="14">
        <f>IF('[1]TCE - ANEXO III - Preencher'!H47="","",'[1]TCE - ANEXO III - Preencher'!H47)</f>
        <v>44287</v>
      </c>
      <c r="H38" s="15">
        <f>'[1]TCE - ANEXO III - Preencher'!I47</f>
        <v>0</v>
      </c>
      <c r="I38" s="15">
        <f>'[1]TCE - ANEXO III - Preencher'!J47</f>
        <v>1448.0688</v>
      </c>
      <c r="J38" s="15">
        <f>'[1]TCE - ANEXO III - Preencher'!K47</f>
        <v>0</v>
      </c>
      <c r="K38" s="16">
        <f>'[1]TCE - ANEXO III - Preencher'!L47</f>
        <v>110.95</v>
      </c>
      <c r="L38" s="16">
        <f>'[1]TCE - ANEXO III - Preencher'!M47</f>
        <v>3.17</v>
      </c>
      <c r="M38" s="16">
        <f t="shared" si="1"/>
        <v>107.78</v>
      </c>
      <c r="N38" s="16">
        <f>'[1]TCE - ANEXO III - Preencher'!O47</f>
        <v>9.2799999999999994</v>
      </c>
      <c r="O38" s="16">
        <f>'[1]TCE - ANEXO III - Preencher'!P47</f>
        <v>0</v>
      </c>
      <c r="P38" s="17">
        <f t="shared" si="2"/>
        <v>9.2799999999999994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1565.1288</v>
      </c>
    </row>
    <row r="39" spans="1:28" s="4" customFormat="1" x14ac:dyDescent="0.2">
      <c r="A39" s="9">
        <f>IFERROR(VLOOKUP(B39,'[1]DADOS (OCULTAR)'!$P$3:$R$56,3,0),"")</f>
        <v>9039744001166</v>
      </c>
      <c r="B39" s="10" t="str">
        <f>'[1]TCE - ANEXO III - Preencher'!C48</f>
        <v>UPA CARUARU</v>
      </c>
      <c r="C39" s="11"/>
      <c r="D39" s="12" t="str">
        <f>'[1]TCE - ANEXO III - Preencher'!E48</f>
        <v>CYNARA KAROLINA RODRIGUES DA CRUZ</v>
      </c>
      <c r="E39" s="10" t="str">
        <f>IF('[1]TCE - ANEXO III - Preencher'!F48="4 - Assistência Odontológica","2 - Outros Profissionais da Saúde",'[1]TCE - ANEXO III - Preencher'!F48)</f>
        <v>1 - Médico</v>
      </c>
      <c r="F39" s="13">
        <f>'[1]TCE - ANEXO III - Preencher'!G48</f>
        <v>225124</v>
      </c>
      <c r="G39" s="14">
        <f>IF('[1]TCE - ANEXO III - Preencher'!H48="","",'[1]TCE - ANEXO III - Preencher'!H48)</f>
        <v>44287</v>
      </c>
      <c r="H39" s="15">
        <f>'[1]TCE - ANEXO III - Preencher'!I48</f>
        <v>0</v>
      </c>
      <c r="I39" s="15">
        <f>'[1]TCE - ANEXO III - Preencher'!J48</f>
        <v>351.13920000000002</v>
      </c>
      <c r="J39" s="15">
        <f>'[1]TCE - ANEXO III - Preencher'!K48</f>
        <v>0</v>
      </c>
      <c r="K39" s="16">
        <f>'[1]TCE - ANEXO III - Preencher'!L48</f>
        <v>110.95</v>
      </c>
      <c r="L39" s="16">
        <f>'[1]TCE - ANEXO III - Preencher'!M48</f>
        <v>0</v>
      </c>
      <c r="M39" s="16">
        <f t="shared" si="1"/>
        <v>110.95</v>
      </c>
      <c r="N39" s="16">
        <f>'[1]TCE - ANEXO III - Preencher'!O48</f>
        <v>9.2799999999999994</v>
      </c>
      <c r="O39" s="16">
        <f>'[1]TCE - ANEXO III - Preencher'!P48</f>
        <v>0</v>
      </c>
      <c r="P39" s="17">
        <f t="shared" si="2"/>
        <v>9.2799999999999994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471.36919999999998</v>
      </c>
    </row>
    <row r="40" spans="1:28" s="4" customFormat="1" x14ac:dyDescent="0.2">
      <c r="A40" s="9">
        <f>IFERROR(VLOOKUP(B40,'[1]DADOS (OCULTAR)'!$P$3:$R$56,3,0),"")</f>
        <v>9039744001166</v>
      </c>
      <c r="B40" s="10" t="str">
        <f>'[1]TCE - ANEXO III - Preencher'!C49</f>
        <v>UPA CARUARU</v>
      </c>
      <c r="C40" s="11"/>
      <c r="D40" s="12" t="str">
        <f>'[1]TCE - ANEXO III - Preencher'!E49</f>
        <v>DANIEL DE MELO CARVALHO</v>
      </c>
      <c r="E40" s="10" t="str">
        <f>IF('[1]TCE - ANEXO III - Preencher'!F49="4 - Assistência Odontológica","2 - Outros Profissionais da Saúde",'[1]TCE - ANEXO III - Preencher'!F49)</f>
        <v>1 - Médico</v>
      </c>
      <c r="F40" s="13">
        <f>'[1]TCE - ANEXO III - Preencher'!G49</f>
        <v>225124</v>
      </c>
      <c r="G40" s="14">
        <f>IF('[1]TCE - ANEXO III - Preencher'!H49="","",'[1]TCE - ANEXO III - Preencher'!H49)</f>
        <v>44287</v>
      </c>
      <c r="H40" s="15">
        <f>'[1]TCE - ANEXO III - Preencher'!I49</f>
        <v>0</v>
      </c>
      <c r="I40" s="15">
        <f>'[1]TCE - ANEXO III - Preencher'!J49</f>
        <v>321.11919999999998</v>
      </c>
      <c r="J40" s="15">
        <f>'[1]TCE - ANEXO III - Preencher'!K49</f>
        <v>0</v>
      </c>
      <c r="K40" s="16">
        <f>'[1]TCE - ANEXO III - Preencher'!L49</f>
        <v>110.95</v>
      </c>
      <c r="L40" s="16">
        <f>'[1]TCE - ANEXO III - Preencher'!M49</f>
        <v>0</v>
      </c>
      <c r="M40" s="16">
        <f t="shared" si="1"/>
        <v>110.95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433.22919999999999</v>
      </c>
    </row>
    <row r="41" spans="1:28" s="4" customFormat="1" x14ac:dyDescent="0.2">
      <c r="A41" s="9">
        <f>IFERROR(VLOOKUP(B41,'[1]DADOS (OCULTAR)'!$P$3:$R$56,3,0),"")</f>
        <v>9039744001166</v>
      </c>
      <c r="B41" s="10" t="str">
        <f>'[1]TCE - ANEXO III - Preencher'!C50</f>
        <v>UPA CARUARU</v>
      </c>
      <c r="C41" s="11"/>
      <c r="D41" s="12" t="str">
        <f>'[1]TCE - ANEXO III - Preencher'!E50</f>
        <v>DANILLO LUENDEO BEZERRA DA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411010</v>
      </c>
      <c r="G41" s="14">
        <f>IF('[1]TCE - ANEXO III - Preencher'!H50="","",'[1]TCE - ANEXO III - Preencher'!H50)</f>
        <v>44287</v>
      </c>
      <c r="H41" s="15">
        <f>'[1]TCE - ANEXO III - Preencher'!I50</f>
        <v>0</v>
      </c>
      <c r="I41" s="15">
        <f>'[1]TCE - ANEXO III - Preencher'!J50</f>
        <v>197.65840000000003</v>
      </c>
      <c r="J41" s="15">
        <f>'[1]TCE - ANEXO III - Preencher'!K50</f>
        <v>0</v>
      </c>
      <c r="K41" s="16">
        <f>'[1]TCE - ANEXO III - Preencher'!L50</f>
        <v>110.95</v>
      </c>
      <c r="L41" s="16">
        <f>'[1]TCE - ANEXO III - Preencher'!M50</f>
        <v>22</v>
      </c>
      <c r="M41" s="16">
        <f t="shared" si="1"/>
        <v>88.95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287.76840000000004</v>
      </c>
    </row>
    <row r="42" spans="1:28" s="4" customFormat="1" x14ac:dyDescent="0.2">
      <c r="A42" s="9">
        <f>IFERROR(VLOOKUP(B42,'[1]DADOS (OCULTAR)'!$P$3:$R$56,3,0),"")</f>
        <v>9039744001166</v>
      </c>
      <c r="B42" s="10" t="str">
        <f>'[1]TCE - ANEXO III - Preencher'!C51</f>
        <v>UPA CARUARU</v>
      </c>
      <c r="C42" s="11"/>
      <c r="D42" s="12" t="str">
        <f>'[1]TCE - ANEXO III - Preencher'!E51</f>
        <v>DEBORA REGIS BARBOSA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411010</v>
      </c>
      <c r="G42" s="14">
        <f>IF('[1]TCE - ANEXO III - Preencher'!H51="","",'[1]TCE - ANEXO III - Preencher'!H51)</f>
        <v>44287</v>
      </c>
      <c r="H42" s="15">
        <f>'[1]TCE - ANEXO III - Preencher'!I51</f>
        <v>0</v>
      </c>
      <c r="I42" s="15">
        <f>'[1]TCE - ANEXO III - Preencher'!J51</f>
        <v>126.8528</v>
      </c>
      <c r="J42" s="15">
        <f>'[1]TCE - ANEXO III - Preencher'!K51</f>
        <v>0</v>
      </c>
      <c r="K42" s="16">
        <f>'[1]TCE - ANEXO III - Preencher'!L51</f>
        <v>110.95</v>
      </c>
      <c r="L42" s="16">
        <f>'[1]TCE - ANEXO III - Preencher'!M51</f>
        <v>30.86</v>
      </c>
      <c r="M42" s="16">
        <f t="shared" si="1"/>
        <v>80.09</v>
      </c>
      <c r="N42" s="16">
        <f>'[1]TCE - ANEXO III - Preencher'!O51</f>
        <v>9.2799999999999994</v>
      </c>
      <c r="O42" s="16">
        <f>'[1]TCE - ANEXO III - Preencher'!P51</f>
        <v>0</v>
      </c>
      <c r="P42" s="17">
        <f t="shared" si="2"/>
        <v>9.2799999999999994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216.22280000000001</v>
      </c>
    </row>
    <row r="43" spans="1:28" s="4" customFormat="1" x14ac:dyDescent="0.2">
      <c r="A43" s="9">
        <f>IFERROR(VLOOKUP(B43,'[1]DADOS (OCULTAR)'!$P$3:$R$56,3,0),"")</f>
        <v>9039744001166</v>
      </c>
      <c r="B43" s="10" t="str">
        <f>'[1]TCE - ANEXO III - Preencher'!C52</f>
        <v>UPA CARUARU</v>
      </c>
      <c r="C43" s="11"/>
      <c r="D43" s="12" t="str">
        <f>'[1]TCE - ANEXO III - Preencher'!E52</f>
        <v>DEBORAH CAROLINE AMANCIO DA SILVA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225125</v>
      </c>
      <c r="G43" s="14">
        <f>IF('[1]TCE - ANEXO III - Preencher'!H52="","",'[1]TCE - ANEXO III - Preencher'!H52)</f>
        <v>44287</v>
      </c>
      <c r="H43" s="15">
        <f>'[1]TCE - ANEXO III - Preencher'!I52</f>
        <v>0</v>
      </c>
      <c r="I43" s="15">
        <f>'[1]TCE - ANEXO III - Preencher'!J52</f>
        <v>645.23919999999998</v>
      </c>
      <c r="J43" s="15">
        <f>'[1]TCE - ANEXO III - Preencher'!K52</f>
        <v>0</v>
      </c>
      <c r="K43" s="16">
        <f>'[1]TCE - ANEXO III - Preencher'!L52</f>
        <v>110.95</v>
      </c>
      <c r="L43" s="16">
        <f>'[1]TCE - ANEXO III - Preencher'!M52</f>
        <v>19.010000000000002</v>
      </c>
      <c r="M43" s="16">
        <f t="shared" si="1"/>
        <v>91.94</v>
      </c>
      <c r="N43" s="16">
        <f>'[1]TCE - ANEXO III - Preencher'!O52</f>
        <v>9.2799999999999994</v>
      </c>
      <c r="O43" s="16">
        <f>'[1]TCE - ANEXO III - Preencher'!P52</f>
        <v>0</v>
      </c>
      <c r="P43" s="17">
        <f t="shared" si="2"/>
        <v>9.2799999999999994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746.45920000000001</v>
      </c>
    </row>
    <row r="44" spans="1:28" s="4" customFormat="1" x14ac:dyDescent="0.2">
      <c r="A44" s="9">
        <f>IFERROR(VLOOKUP(B44,'[1]DADOS (OCULTAR)'!$P$3:$R$56,3,0),"")</f>
        <v>9039744001166</v>
      </c>
      <c r="B44" s="10" t="str">
        <f>'[1]TCE - ANEXO III - Preencher'!C53</f>
        <v>UPA CARUARU</v>
      </c>
      <c r="C44" s="11"/>
      <c r="D44" s="12" t="str">
        <f>'[1]TCE - ANEXO III - Preencher'!E53</f>
        <v>DIEGO FARIAS SOARES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44287</v>
      </c>
      <c r="H44" s="15">
        <f>'[1]TCE - ANEXO III - Preencher'!I53</f>
        <v>0</v>
      </c>
      <c r="I44" s="15">
        <f>'[1]TCE - ANEXO III - Preencher'!J53</f>
        <v>374.8904</v>
      </c>
      <c r="J44" s="15">
        <f>'[1]TCE - ANEXO III - Preencher'!K53</f>
        <v>0</v>
      </c>
      <c r="K44" s="16">
        <f>'[1]TCE - ANEXO III - Preencher'!L53</f>
        <v>110.95</v>
      </c>
      <c r="L44" s="16">
        <f>'[1]TCE - ANEXO III - Preencher'!M53</f>
        <v>6.34</v>
      </c>
      <c r="M44" s="16">
        <f t="shared" si="1"/>
        <v>104.61</v>
      </c>
      <c r="N44" s="16">
        <f>'[1]TCE - ANEXO III - Preencher'!O53</f>
        <v>9.2799999999999994</v>
      </c>
      <c r="O44" s="16">
        <f>'[1]TCE - ANEXO III - Preencher'!P53</f>
        <v>0</v>
      </c>
      <c r="P44" s="17">
        <f t="shared" si="2"/>
        <v>9.2799999999999994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488.78039999999999</v>
      </c>
    </row>
    <row r="45" spans="1:28" s="4" customFormat="1" x14ac:dyDescent="0.2">
      <c r="A45" s="9">
        <f>IFERROR(VLOOKUP(B45,'[1]DADOS (OCULTAR)'!$P$3:$R$56,3,0),"")</f>
        <v>9039744001166</v>
      </c>
      <c r="B45" s="10" t="str">
        <f>'[1]TCE - ANEXO III - Preencher'!C54</f>
        <v>UPA CARUARU</v>
      </c>
      <c r="C45" s="11"/>
      <c r="D45" s="12" t="str">
        <f>'[1]TCE - ANEXO III - Preencher'!E54</f>
        <v>DIOMEDES BARBOSA LEAL NETO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411010</v>
      </c>
      <c r="G45" s="14">
        <f>IF('[1]TCE - ANEXO III - Preencher'!H54="","",'[1]TCE - ANEXO III - Preencher'!H54)</f>
        <v>44287</v>
      </c>
      <c r="H45" s="15">
        <f>'[1]TCE - ANEXO III - Preencher'!I54</f>
        <v>0</v>
      </c>
      <c r="I45" s="15">
        <f>'[1]TCE - ANEXO III - Preencher'!J54</f>
        <v>0</v>
      </c>
      <c r="J45" s="15">
        <f>'[1]TCE - ANEXO III - Preencher'!K54</f>
        <v>0</v>
      </c>
      <c r="K45" s="16">
        <f>'[1]TCE - ANEXO III - Preencher'!L54</f>
        <v>110.95</v>
      </c>
      <c r="L45" s="16">
        <f>'[1]TCE - ANEXO III - Preencher'!M54</f>
        <v>0</v>
      </c>
      <c r="M45" s="16">
        <f t="shared" si="1"/>
        <v>110.95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112.11</v>
      </c>
    </row>
    <row r="46" spans="1:28" s="4" customFormat="1" x14ac:dyDescent="0.2">
      <c r="A46" s="9">
        <f>IFERROR(VLOOKUP(B46,'[1]DADOS (OCULTAR)'!$P$3:$R$56,3,0),"")</f>
        <v>9039744001166</v>
      </c>
      <c r="B46" s="10" t="str">
        <f>'[1]TCE - ANEXO III - Preencher'!C55</f>
        <v>UPA CARUARU</v>
      </c>
      <c r="C46" s="11"/>
      <c r="D46" s="12" t="str">
        <f>'[1]TCE - ANEXO III - Preencher'!E55</f>
        <v>DOMINGOS DANIEL RESQUIN DA SILVA</v>
      </c>
      <c r="E46" s="10" t="str">
        <f>IF('[1]TCE - ANEXO III - Preencher'!F55="4 - Assistência Odontológica","2 - Outros Profissionais da Saúde",'[1]TCE - ANEXO III - Preencher'!F55)</f>
        <v>1 - Médico</v>
      </c>
      <c r="F46" s="13">
        <f>'[1]TCE - ANEXO III - Preencher'!G55</f>
        <v>225125</v>
      </c>
      <c r="G46" s="14">
        <f>IF('[1]TCE - ANEXO III - Preencher'!H55="","",'[1]TCE - ANEXO III - Preencher'!H55)</f>
        <v>44287</v>
      </c>
      <c r="H46" s="15">
        <f>'[1]TCE - ANEXO III - Preencher'!I55</f>
        <v>0</v>
      </c>
      <c r="I46" s="15">
        <f>'[1]TCE - ANEXO III - Preencher'!J55</f>
        <v>398.28960000000001</v>
      </c>
      <c r="J46" s="15">
        <f>'[1]TCE - ANEXO III - Preencher'!K55</f>
        <v>0</v>
      </c>
      <c r="K46" s="16">
        <f>'[1]TCE - ANEXO III - Preencher'!L55</f>
        <v>110.95</v>
      </c>
      <c r="L46" s="16">
        <f>'[1]TCE - ANEXO III - Preencher'!M55</f>
        <v>0</v>
      </c>
      <c r="M46" s="16">
        <f t="shared" si="1"/>
        <v>110.95</v>
      </c>
      <c r="N46" s="16">
        <f>'[1]TCE - ANEXO III - Preencher'!O55</f>
        <v>9.2799999999999994</v>
      </c>
      <c r="O46" s="16">
        <f>'[1]TCE - ANEXO III - Preencher'!P55</f>
        <v>0</v>
      </c>
      <c r="P46" s="17">
        <f t="shared" si="2"/>
        <v>9.2799999999999994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518.51959999999997</v>
      </c>
    </row>
    <row r="47" spans="1:28" s="4" customFormat="1" x14ac:dyDescent="0.2">
      <c r="A47" s="9">
        <f>IFERROR(VLOOKUP(B47,'[1]DADOS (OCULTAR)'!$P$3:$R$56,3,0),"")</f>
        <v>9039744001166</v>
      </c>
      <c r="B47" s="10" t="str">
        <f>'[1]TCE - ANEXO III - Preencher'!C56</f>
        <v>UPA CARUARU</v>
      </c>
      <c r="C47" s="11"/>
      <c r="D47" s="12" t="str">
        <f>'[1]TCE - ANEXO III - Preencher'!E56</f>
        <v>EDECIO GONCALVES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44287</v>
      </c>
      <c r="H47" s="15">
        <f>'[1]TCE - ANEXO III - Preencher'!I56</f>
        <v>0</v>
      </c>
      <c r="I47" s="15">
        <f>'[1]TCE - ANEXO III - Preencher'!J56</f>
        <v>294.19839999999999</v>
      </c>
      <c r="J47" s="15">
        <f>'[1]TCE - ANEXO III - Preencher'!K56</f>
        <v>0</v>
      </c>
      <c r="K47" s="16">
        <f>'[1]TCE - ANEXO III - Preencher'!L56</f>
        <v>110.95</v>
      </c>
      <c r="L47" s="16">
        <f>'[1]TCE - ANEXO III - Preencher'!M56</f>
        <v>41.12</v>
      </c>
      <c r="M47" s="16">
        <f t="shared" si="1"/>
        <v>69.830000000000013</v>
      </c>
      <c r="N47" s="16">
        <f>'[1]TCE - ANEXO III - Preencher'!O56</f>
        <v>2.44</v>
      </c>
      <c r="O47" s="16">
        <f>'[1]TCE - ANEXO III - Preencher'!P56</f>
        <v>0</v>
      </c>
      <c r="P47" s="17">
        <f t="shared" si="2"/>
        <v>2.44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366.46840000000003</v>
      </c>
    </row>
    <row r="48" spans="1:28" s="4" customFormat="1" x14ac:dyDescent="0.2">
      <c r="A48" s="9">
        <f>IFERROR(VLOOKUP(B48,'[1]DADOS (OCULTAR)'!$P$3:$R$56,3,0),"")</f>
        <v>9039744001166</v>
      </c>
      <c r="B48" s="10" t="str">
        <f>'[1]TCE - ANEXO III - Preencher'!C57</f>
        <v>UPA CARUARU</v>
      </c>
      <c r="C48" s="11"/>
      <c r="D48" s="12" t="str">
        <f>'[1]TCE - ANEXO III - Preencher'!E57</f>
        <v>EDILENE MARIA DOS SANTOS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44287</v>
      </c>
      <c r="H48" s="15">
        <f>'[1]TCE - ANEXO III - Preencher'!I57</f>
        <v>0</v>
      </c>
      <c r="I48" s="15">
        <f>'[1]TCE - ANEXO III - Preencher'!J57</f>
        <v>217.37200000000001</v>
      </c>
      <c r="J48" s="15">
        <f>'[1]TCE - ANEXO III - Preencher'!K57</f>
        <v>0</v>
      </c>
      <c r="K48" s="16">
        <f>'[1]TCE - ANEXO III - Preencher'!L57</f>
        <v>110.95</v>
      </c>
      <c r="L48" s="16">
        <f>'[1]TCE - ANEXO III - Preencher'!M57</f>
        <v>22</v>
      </c>
      <c r="M48" s="16">
        <f t="shared" si="1"/>
        <v>88.95</v>
      </c>
      <c r="N48" s="16">
        <f>'[1]TCE - ANEXO III - Preencher'!O57</f>
        <v>1.1599999999999999</v>
      </c>
      <c r="O48" s="16">
        <f>'[1]TCE - ANEXO III - Preencher'!P57</f>
        <v>0</v>
      </c>
      <c r="P48" s="17">
        <f t="shared" si="2"/>
        <v>1.1599999999999999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307.48200000000003</v>
      </c>
    </row>
    <row r="49" spans="1:28" s="4" customFormat="1" x14ac:dyDescent="0.2">
      <c r="A49" s="9">
        <f>IFERROR(VLOOKUP(B49,'[1]DADOS (OCULTAR)'!$P$3:$R$56,3,0),"")</f>
        <v>9039744001166</v>
      </c>
      <c r="B49" s="10" t="str">
        <f>'[1]TCE - ANEXO III - Preencher'!C58</f>
        <v>UPA CARUARU</v>
      </c>
      <c r="C49" s="11"/>
      <c r="D49" s="12" t="str">
        <f>'[1]TCE - ANEXO III - Preencher'!E58</f>
        <v>EDMILSON HENAUTH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131205</v>
      </c>
      <c r="G49" s="14">
        <f>IF('[1]TCE - ANEXO III - Preencher'!H58="","",'[1]TCE - ANEXO III - Preencher'!H58)</f>
        <v>44287</v>
      </c>
      <c r="H49" s="15">
        <f>'[1]TCE - ANEXO III - Preencher'!I58</f>
        <v>0</v>
      </c>
      <c r="I49" s="15">
        <f>'[1]TCE - ANEXO III - Preencher'!J58</f>
        <v>964.61199999999997</v>
      </c>
      <c r="J49" s="15">
        <f>'[1]TCE - ANEXO III - Preencher'!K58</f>
        <v>0</v>
      </c>
      <c r="K49" s="16">
        <f>'[1]TCE - ANEXO III - Preencher'!L58</f>
        <v>110.95</v>
      </c>
      <c r="L49" s="16">
        <f>'[1]TCE - ANEXO III - Preencher'!M58</f>
        <v>0</v>
      </c>
      <c r="M49" s="16">
        <f t="shared" si="1"/>
        <v>110.95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1076.722</v>
      </c>
    </row>
    <row r="50" spans="1:28" s="4" customFormat="1" x14ac:dyDescent="0.2">
      <c r="A50" s="9">
        <f>IFERROR(VLOOKUP(B50,'[1]DADOS (OCULTAR)'!$P$3:$R$56,3,0),"")</f>
        <v>9039744001166</v>
      </c>
      <c r="B50" s="10" t="str">
        <f>'[1]TCE - ANEXO III - Preencher'!C59</f>
        <v>UPA CARUARU</v>
      </c>
      <c r="C50" s="11"/>
      <c r="D50" s="12" t="str">
        <f>'[1]TCE - ANEXO III - Preencher'!E59</f>
        <v>EDSON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782320</v>
      </c>
      <c r="G50" s="14">
        <f>IF('[1]TCE - ANEXO III - Preencher'!H59="","",'[1]TCE - ANEXO III - Preencher'!H59)</f>
        <v>44287</v>
      </c>
      <c r="H50" s="15">
        <f>'[1]TCE - ANEXO III - Preencher'!I59</f>
        <v>0</v>
      </c>
      <c r="I50" s="15">
        <f>'[1]TCE - ANEXO III - Preencher'!J59</f>
        <v>168.2088</v>
      </c>
      <c r="J50" s="15">
        <f>'[1]TCE - ANEXO III - Preencher'!K59</f>
        <v>0</v>
      </c>
      <c r="K50" s="16">
        <f>'[1]TCE - ANEXO III - Preencher'!L59</f>
        <v>110.95</v>
      </c>
      <c r="L50" s="16">
        <f>'[1]TCE - ANEXO III - Preencher'!M59</f>
        <v>28.48</v>
      </c>
      <c r="M50" s="16">
        <f t="shared" si="1"/>
        <v>82.47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251.83879999999999</v>
      </c>
    </row>
    <row r="51" spans="1:28" s="4" customFormat="1" x14ac:dyDescent="0.2">
      <c r="A51" s="9">
        <f>IFERROR(VLOOKUP(B51,'[1]DADOS (OCULTAR)'!$P$3:$R$56,3,0),"")</f>
        <v>9039744001166</v>
      </c>
      <c r="B51" s="10" t="str">
        <f>'[1]TCE - ANEXO III - Preencher'!C60</f>
        <v>UPA CARUARU</v>
      </c>
      <c r="C51" s="11"/>
      <c r="D51" s="12" t="str">
        <f>'[1]TCE - ANEXO III - Preencher'!E60</f>
        <v>EDUARDA PALACIO RAMOS GAYAO</v>
      </c>
      <c r="E51" s="10" t="str">
        <f>IF('[1]TCE - ANEXO III - Preencher'!F60="4 - Assistência Odontológica","2 - Outros Profissionais da Saúde",'[1]TCE - ANEXO III - Preencher'!F60)</f>
        <v>1 - Médico</v>
      </c>
      <c r="F51" s="13">
        <f>'[1]TCE - ANEXO III - Preencher'!G60</f>
        <v>225124</v>
      </c>
      <c r="G51" s="14">
        <f>IF('[1]TCE - ANEXO III - Preencher'!H60="","",'[1]TCE - ANEXO III - Preencher'!H60)</f>
        <v>44287</v>
      </c>
      <c r="H51" s="15">
        <f>'[1]TCE - ANEXO III - Preencher'!I60</f>
        <v>0</v>
      </c>
      <c r="I51" s="15">
        <f>'[1]TCE - ANEXO III - Preencher'!J60</f>
        <v>695.15840000000003</v>
      </c>
      <c r="J51" s="15">
        <f>'[1]TCE - ANEXO III - Preencher'!K60</f>
        <v>0</v>
      </c>
      <c r="K51" s="16">
        <f>'[1]TCE - ANEXO III - Preencher'!L60</f>
        <v>110.95</v>
      </c>
      <c r="L51" s="16">
        <f>'[1]TCE - ANEXO III - Preencher'!M60</f>
        <v>0</v>
      </c>
      <c r="M51" s="16">
        <f t="shared" si="1"/>
        <v>110.95</v>
      </c>
      <c r="N51" s="16">
        <f>'[1]TCE - ANEXO III - Preencher'!O60</f>
        <v>9.2799999999999994</v>
      </c>
      <c r="O51" s="16">
        <f>'[1]TCE - ANEXO III - Preencher'!P60</f>
        <v>0</v>
      </c>
      <c r="P51" s="17">
        <f t="shared" si="2"/>
        <v>9.2799999999999994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815.38840000000005</v>
      </c>
    </row>
    <row r="52" spans="1:28" s="4" customFormat="1" x14ac:dyDescent="0.2">
      <c r="A52" s="9">
        <f>IFERROR(VLOOKUP(B52,'[1]DADOS (OCULTAR)'!$P$3:$R$56,3,0),"")</f>
        <v>9039744001166</v>
      </c>
      <c r="B52" s="10" t="str">
        <f>'[1]TCE - ANEXO III - Preencher'!C61</f>
        <v>UPA CARUARU</v>
      </c>
      <c r="C52" s="11"/>
      <c r="D52" s="12" t="str">
        <f>'[1]TCE - ANEXO III - Preencher'!E61</f>
        <v>EDUARDO ANTONIO BUSTOS VILLABON</v>
      </c>
      <c r="E52" s="10" t="str">
        <f>IF('[1]TCE - ANEXO III - Preencher'!F61="4 - Assistência Odontológica","2 - Outros Profissionais da Saúde",'[1]TCE - ANEXO III - Preencher'!F61)</f>
        <v>1 - Médico</v>
      </c>
      <c r="F52" s="13">
        <f>'[1]TCE - ANEXO III - Preencher'!G61</f>
        <v>225125</v>
      </c>
      <c r="G52" s="14">
        <f>IF('[1]TCE - ANEXO III - Preencher'!H61="","",'[1]TCE - ANEXO III - Preencher'!H61)</f>
        <v>44287</v>
      </c>
      <c r="H52" s="15">
        <f>'[1]TCE - ANEXO III - Preencher'!I61</f>
        <v>0</v>
      </c>
      <c r="I52" s="15">
        <f>'[1]TCE - ANEXO III - Preencher'!J61</f>
        <v>340.57760000000002</v>
      </c>
      <c r="J52" s="15">
        <f>'[1]TCE - ANEXO III - Preencher'!K61</f>
        <v>0</v>
      </c>
      <c r="K52" s="16">
        <f>'[1]TCE - ANEXO III - Preencher'!L61</f>
        <v>110.95</v>
      </c>
      <c r="L52" s="16">
        <f>'[1]TCE - ANEXO III - Preencher'!M61</f>
        <v>0</v>
      </c>
      <c r="M52" s="16">
        <f t="shared" si="1"/>
        <v>110.95</v>
      </c>
      <c r="N52" s="16">
        <f>'[1]TCE - ANEXO III - Preencher'!O61</f>
        <v>9.2799999999999994</v>
      </c>
      <c r="O52" s="16">
        <f>'[1]TCE - ANEXO III - Preencher'!P61</f>
        <v>0</v>
      </c>
      <c r="P52" s="17">
        <f t="shared" si="2"/>
        <v>9.2799999999999994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460.80759999999998</v>
      </c>
    </row>
    <row r="53" spans="1:28" s="4" customFormat="1" x14ac:dyDescent="0.2">
      <c r="A53" s="9">
        <f>IFERROR(VLOOKUP(B53,'[1]DADOS (OCULTAR)'!$P$3:$R$56,3,0),"")</f>
        <v>9039744001166</v>
      </c>
      <c r="B53" s="10" t="str">
        <f>'[1]TCE - ANEXO III - Preencher'!C62</f>
        <v>UPA CARUARU</v>
      </c>
      <c r="C53" s="11"/>
      <c r="D53" s="12" t="str">
        <f>'[1]TCE - ANEXO III - Preencher'!E62</f>
        <v>EDVANIA BEZERRA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515205</v>
      </c>
      <c r="G53" s="14">
        <f>IF('[1]TCE - ANEXO III - Preencher'!H62="","",'[1]TCE - ANEXO III - Preencher'!H62)</f>
        <v>44287</v>
      </c>
      <c r="H53" s="15">
        <f>'[1]TCE - ANEXO III - Preencher'!I62</f>
        <v>0</v>
      </c>
      <c r="I53" s="15">
        <f>'[1]TCE - ANEXO III - Preencher'!J62</f>
        <v>103.6352</v>
      </c>
      <c r="J53" s="15">
        <f>'[1]TCE - ANEXO III - Preencher'!K62</f>
        <v>0</v>
      </c>
      <c r="K53" s="16">
        <f>'[1]TCE - ANEXO III - Preencher'!L62</f>
        <v>110.95</v>
      </c>
      <c r="L53" s="16">
        <f>'[1]TCE - ANEXO III - Preencher'!M62</f>
        <v>0</v>
      </c>
      <c r="M53" s="16">
        <f t="shared" si="1"/>
        <v>110.95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215.74519999999998</v>
      </c>
    </row>
    <row r="54" spans="1:28" s="4" customFormat="1" x14ac:dyDescent="0.2">
      <c r="A54" s="9">
        <f>IFERROR(VLOOKUP(B54,'[1]DADOS (OCULTAR)'!$P$3:$R$56,3,0),"")</f>
        <v>9039744001166</v>
      </c>
      <c r="B54" s="10" t="str">
        <f>'[1]TCE - ANEXO III - Preencher'!C63</f>
        <v>UPA CARUARU</v>
      </c>
      <c r="C54" s="11"/>
      <c r="D54" s="12" t="str">
        <f>'[1]TCE - ANEXO III - Preencher'!E63</f>
        <v>EFIGENIA VAZ DE MEDEIROS FONSECA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324115</v>
      </c>
      <c r="G54" s="14">
        <f>IF('[1]TCE - ANEXO III - Preencher'!H63="","",'[1]TCE - ANEXO III - Preencher'!H63)</f>
        <v>44287</v>
      </c>
      <c r="H54" s="15">
        <f>'[1]TCE - ANEXO III - Preencher'!I63</f>
        <v>0</v>
      </c>
      <c r="I54" s="15">
        <f>'[1]TCE - ANEXO III - Preencher'!J63</f>
        <v>300.94639999999998</v>
      </c>
      <c r="J54" s="15">
        <f>'[1]TCE - ANEXO III - Preencher'!K63</f>
        <v>0</v>
      </c>
      <c r="K54" s="16">
        <f>'[1]TCE - ANEXO III - Preencher'!L63</f>
        <v>110.95</v>
      </c>
      <c r="L54" s="16">
        <f>'[1]TCE - ANEXO III - Preencher'!M63</f>
        <v>9.49</v>
      </c>
      <c r="M54" s="16">
        <f t="shared" si="1"/>
        <v>101.46000000000001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403.56639999999999</v>
      </c>
    </row>
    <row r="55" spans="1:28" s="4" customFormat="1" x14ac:dyDescent="0.2">
      <c r="A55" s="9">
        <f>IFERROR(VLOOKUP(B55,'[1]DADOS (OCULTAR)'!$P$3:$R$56,3,0),"")</f>
        <v>9039744001166</v>
      </c>
      <c r="B55" s="10" t="str">
        <f>'[1]TCE - ANEXO III - Preencher'!C64</f>
        <v>UPA CARUARU</v>
      </c>
      <c r="C55" s="11"/>
      <c r="D55" s="12" t="str">
        <f>'[1]TCE - ANEXO III - Preencher'!E64</f>
        <v>ELAINE CANDIDO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44287</v>
      </c>
      <c r="H55" s="15">
        <f>'[1]TCE - ANEXO III - Preencher'!I64</f>
        <v>0</v>
      </c>
      <c r="I55" s="15">
        <f>'[1]TCE - ANEXO III - Preencher'!J64</f>
        <v>105.5136</v>
      </c>
      <c r="J55" s="15">
        <f>'[1]TCE - ANEXO III - Preencher'!K64</f>
        <v>0</v>
      </c>
      <c r="K55" s="16">
        <f>'[1]TCE - ANEXO III - Preencher'!L64</f>
        <v>110.95</v>
      </c>
      <c r="L55" s="16">
        <f>'[1]TCE - ANEXO III - Preencher'!M64</f>
        <v>22</v>
      </c>
      <c r="M55" s="16">
        <f t="shared" si="1"/>
        <v>88.95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198</v>
      </c>
      <c r="R55" s="16">
        <f>'[1]TCE - ANEXO III - Preencher'!S64</f>
        <v>66</v>
      </c>
      <c r="S55" s="17">
        <f t="shared" si="3"/>
        <v>132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327.62360000000001</v>
      </c>
    </row>
    <row r="56" spans="1:28" s="4" customFormat="1" x14ac:dyDescent="0.2">
      <c r="A56" s="9">
        <f>IFERROR(VLOOKUP(B56,'[1]DADOS (OCULTAR)'!$P$3:$R$56,3,0),"")</f>
        <v>9039744001166</v>
      </c>
      <c r="B56" s="10" t="str">
        <f>'[1]TCE - ANEXO III - Preencher'!C65</f>
        <v>UPA CARUARU</v>
      </c>
      <c r="C56" s="11"/>
      <c r="D56" s="12" t="str">
        <f>'[1]TCE - ANEXO III - Preencher'!E65</f>
        <v>ELIDA VELOSO DE CARVALHO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44287</v>
      </c>
      <c r="H56" s="15">
        <f>'[1]TCE - ANEXO III - Preencher'!I65</f>
        <v>0</v>
      </c>
      <c r="I56" s="15">
        <f>'[1]TCE - ANEXO III - Preencher'!J65</f>
        <v>129.98400000000001</v>
      </c>
      <c r="J56" s="15">
        <f>'[1]TCE - ANEXO III - Preencher'!K65</f>
        <v>0</v>
      </c>
      <c r="K56" s="16">
        <f>'[1]TCE - ANEXO III - Preencher'!L65</f>
        <v>110.95</v>
      </c>
      <c r="L56" s="16">
        <f>'[1]TCE - ANEXO III - Preencher'!M65</f>
        <v>22</v>
      </c>
      <c r="M56" s="16">
        <f t="shared" si="1"/>
        <v>88.95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198</v>
      </c>
      <c r="R56" s="16">
        <f>'[1]TCE - ANEXO III - Preencher'!S65</f>
        <v>66</v>
      </c>
      <c r="S56" s="17">
        <f t="shared" si="3"/>
        <v>132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352.09400000000005</v>
      </c>
    </row>
    <row r="57" spans="1:28" s="4" customFormat="1" x14ac:dyDescent="0.2">
      <c r="A57" s="9">
        <f>IFERROR(VLOOKUP(B57,'[1]DADOS (OCULTAR)'!$P$3:$R$56,3,0),"")</f>
        <v>9039744001166</v>
      </c>
      <c r="B57" s="10" t="str">
        <f>'[1]TCE - ANEXO III - Preencher'!C66</f>
        <v>UPA CARUARU</v>
      </c>
      <c r="C57" s="11"/>
      <c r="D57" s="12" t="str">
        <f>'[1]TCE - ANEXO III - Preencher'!E66</f>
        <v>ELIEZIO DE OLIVEIRA MAIA JUNIOR</v>
      </c>
      <c r="E57" s="10" t="str">
        <f>IF('[1]TCE - ANEXO III - Preencher'!F66="4 - Assistência Odontológica","2 - Outros Profissionais da Saúde",'[1]TCE - ANEXO III - Preencher'!F66)</f>
        <v>1 - Médico</v>
      </c>
      <c r="F57" s="13">
        <f>'[1]TCE - ANEXO III - Preencher'!G66</f>
        <v>225125</v>
      </c>
      <c r="G57" s="14">
        <f>IF('[1]TCE - ANEXO III - Preencher'!H66="","",'[1]TCE - ANEXO III - Preencher'!H66)</f>
        <v>44287</v>
      </c>
      <c r="H57" s="15">
        <f>'[1]TCE - ANEXO III - Preencher'!I66</f>
        <v>0</v>
      </c>
      <c r="I57" s="15">
        <f>'[1]TCE - ANEXO III - Preencher'!J66</f>
        <v>356.50240000000002</v>
      </c>
      <c r="J57" s="15">
        <f>'[1]TCE - ANEXO III - Preencher'!K66</f>
        <v>0</v>
      </c>
      <c r="K57" s="16">
        <f>'[1]TCE - ANEXO III - Preencher'!L66</f>
        <v>110.95</v>
      </c>
      <c r="L57" s="16">
        <f>'[1]TCE - ANEXO III - Preencher'!M66</f>
        <v>1.58</v>
      </c>
      <c r="M57" s="16">
        <f t="shared" si="1"/>
        <v>109.37</v>
      </c>
      <c r="N57" s="16">
        <f>'[1]TCE - ANEXO III - Preencher'!O66</f>
        <v>9.2799999999999994</v>
      </c>
      <c r="O57" s="16">
        <f>'[1]TCE - ANEXO III - Preencher'!P66</f>
        <v>0</v>
      </c>
      <c r="P57" s="17">
        <f t="shared" si="2"/>
        <v>9.2799999999999994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475.1524</v>
      </c>
    </row>
    <row r="58" spans="1:28" s="4" customFormat="1" x14ac:dyDescent="0.2">
      <c r="A58" s="9">
        <f>IFERROR(VLOOKUP(B58,'[1]DADOS (OCULTAR)'!$P$3:$R$56,3,0),"")</f>
        <v>9039744001166</v>
      </c>
      <c r="B58" s="10" t="str">
        <f>'[1]TCE - ANEXO III - Preencher'!C67</f>
        <v>UPA CARUARU</v>
      </c>
      <c r="C58" s="11"/>
      <c r="D58" s="12" t="str">
        <f>'[1]TCE - ANEXO III - Preencher'!E67</f>
        <v>ELISAMA MENDES DE LIMA OLIVEIRA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44287</v>
      </c>
      <c r="H58" s="15">
        <f>'[1]TCE - ANEXO III - Preencher'!I67</f>
        <v>0</v>
      </c>
      <c r="I58" s="15">
        <f>'[1]TCE - ANEXO III - Preencher'!J67</f>
        <v>211.15119999999999</v>
      </c>
      <c r="J58" s="15">
        <f>'[1]TCE - ANEXO III - Preencher'!K67</f>
        <v>0</v>
      </c>
      <c r="K58" s="16">
        <f>'[1]TCE - ANEXO III - Preencher'!L67</f>
        <v>110.95</v>
      </c>
      <c r="L58" s="16">
        <f>'[1]TCE - ANEXO III - Preencher'!M67</f>
        <v>22</v>
      </c>
      <c r="M58" s="16">
        <f t="shared" si="1"/>
        <v>88.95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198</v>
      </c>
      <c r="R58" s="16">
        <f>'[1]TCE - ANEXO III - Preencher'!S67</f>
        <v>0</v>
      </c>
      <c r="S58" s="17">
        <f t="shared" si="3"/>
        <v>198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499.26120000000003</v>
      </c>
    </row>
    <row r="59" spans="1:28" s="4" customFormat="1" x14ac:dyDescent="0.2">
      <c r="A59" s="9">
        <f>IFERROR(VLOOKUP(B59,'[1]DADOS (OCULTAR)'!$P$3:$R$56,3,0),"")</f>
        <v>9039744001166</v>
      </c>
      <c r="B59" s="10" t="str">
        <f>'[1]TCE - ANEXO III - Preencher'!C68</f>
        <v>UPA CARUARU</v>
      </c>
      <c r="C59" s="11"/>
      <c r="D59" s="12" t="str">
        <f>'[1]TCE - ANEXO III - Preencher'!E68</f>
        <v>ELISANGELA MARIA DE MACEDO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521130</v>
      </c>
      <c r="G59" s="14">
        <f>IF('[1]TCE - ANEXO III - Preencher'!H68="","",'[1]TCE - ANEXO III - Preencher'!H68)</f>
        <v>44287</v>
      </c>
      <c r="H59" s="15">
        <f>'[1]TCE - ANEXO III - Preencher'!I68</f>
        <v>0</v>
      </c>
      <c r="I59" s="15">
        <f>'[1]TCE - ANEXO III - Preencher'!J68</f>
        <v>92.528000000000006</v>
      </c>
      <c r="J59" s="15">
        <f>'[1]TCE - ANEXO III - Preencher'!K68</f>
        <v>0</v>
      </c>
      <c r="K59" s="16">
        <f>'[1]TCE - ANEXO III - Preencher'!L68</f>
        <v>110.95</v>
      </c>
      <c r="L59" s="16">
        <f>'[1]TCE - ANEXO III - Preencher'!M68</f>
        <v>0</v>
      </c>
      <c r="M59" s="16">
        <f t="shared" si="1"/>
        <v>110.95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171</v>
      </c>
      <c r="R59" s="16">
        <f>'[1]TCE - ANEXO III - Preencher'!S68</f>
        <v>0</v>
      </c>
      <c r="S59" s="17">
        <f t="shared" si="3"/>
        <v>171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375.63800000000003</v>
      </c>
    </row>
    <row r="60" spans="1:28" s="4" customFormat="1" x14ac:dyDescent="0.2">
      <c r="A60" s="9">
        <f>IFERROR(VLOOKUP(B60,'[1]DADOS (OCULTAR)'!$P$3:$R$56,3,0),"")</f>
        <v>9039744001166</v>
      </c>
      <c r="B60" s="10" t="str">
        <f>'[1]TCE - ANEXO III - Preencher'!C69</f>
        <v>UPA CARUARU</v>
      </c>
      <c r="C60" s="11"/>
      <c r="D60" s="12" t="str">
        <f>'[1]TCE - ANEXO III - Preencher'!E69</f>
        <v>ELISANGELA QUEIROZ LEONARDO</v>
      </c>
      <c r="E60" s="10" t="str">
        <f>IF('[1]TCE - ANEXO III - Preencher'!F69="4 - Assistência Odontológica","2 - Outros Profissionais da Saúde",'[1]TCE - ANEXO III - Preencher'!F69)</f>
        <v>1 - Médico</v>
      </c>
      <c r="F60" s="13">
        <f>'[1]TCE - ANEXO III - Preencher'!G69</f>
        <v>225124</v>
      </c>
      <c r="G60" s="14">
        <f>IF('[1]TCE - ANEXO III - Preencher'!H69="","",'[1]TCE - ANEXO III - Preencher'!H69)</f>
        <v>44287</v>
      </c>
      <c r="H60" s="15">
        <f>'[1]TCE - ANEXO III - Preencher'!I69</f>
        <v>0</v>
      </c>
      <c r="I60" s="15">
        <f>'[1]TCE - ANEXO III - Preencher'!J69</f>
        <v>613.43039999999996</v>
      </c>
      <c r="J60" s="15">
        <f>'[1]TCE - ANEXO III - Preencher'!K69</f>
        <v>0</v>
      </c>
      <c r="K60" s="16">
        <f>'[1]TCE - ANEXO III - Preencher'!L69</f>
        <v>110.95</v>
      </c>
      <c r="L60" s="16">
        <f>'[1]TCE - ANEXO III - Preencher'!M69</f>
        <v>0</v>
      </c>
      <c r="M60" s="16">
        <f t="shared" si="1"/>
        <v>110.95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150</v>
      </c>
      <c r="R60" s="16">
        <f>'[1]TCE - ANEXO III - Preencher'!S69</f>
        <v>0</v>
      </c>
      <c r="S60" s="17">
        <f t="shared" si="3"/>
        <v>150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875.54039999999998</v>
      </c>
    </row>
    <row r="61" spans="1:28" s="4" customFormat="1" x14ac:dyDescent="0.2">
      <c r="A61" s="9">
        <f>IFERROR(VLOOKUP(B61,'[1]DADOS (OCULTAR)'!$P$3:$R$56,3,0),"")</f>
        <v>9039744001166</v>
      </c>
      <c r="B61" s="10" t="str">
        <f>'[1]TCE - ANEXO III - Preencher'!C70</f>
        <v>UPA CARUARU</v>
      </c>
      <c r="C61" s="11"/>
      <c r="D61" s="12" t="str">
        <f>'[1]TCE - ANEXO III - Preencher'!E70</f>
        <v>ELIZABETE MARINA DA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515205</v>
      </c>
      <c r="G61" s="14">
        <f>IF('[1]TCE - ANEXO III - Preencher'!H70="","",'[1]TCE - ANEXO III - Preencher'!H70)</f>
        <v>44287</v>
      </c>
      <c r="H61" s="15">
        <f>'[1]TCE - ANEXO III - Preencher'!I70</f>
        <v>0</v>
      </c>
      <c r="I61" s="15">
        <f>'[1]TCE - ANEXO III - Preencher'!J70</f>
        <v>126.2984</v>
      </c>
      <c r="J61" s="15">
        <f>'[1]TCE - ANEXO III - Preencher'!K70</f>
        <v>0</v>
      </c>
      <c r="K61" s="16">
        <f>'[1]TCE - ANEXO III - Preencher'!L70</f>
        <v>110.95</v>
      </c>
      <c r="L61" s="16">
        <f>'[1]TCE - ANEXO III - Preencher'!M70</f>
        <v>22</v>
      </c>
      <c r="M61" s="16">
        <f t="shared" si="1"/>
        <v>88.95</v>
      </c>
      <c r="N61" s="16">
        <f>'[1]TCE - ANEXO III - Preencher'!O70</f>
        <v>9.2799999999999994</v>
      </c>
      <c r="O61" s="16">
        <f>'[1]TCE - ANEXO III - Preencher'!P70</f>
        <v>0</v>
      </c>
      <c r="P61" s="17">
        <f t="shared" si="2"/>
        <v>9.2799999999999994</v>
      </c>
      <c r="Q61" s="16">
        <f>'[1]TCE - ANEXO III - Preencher'!R70</f>
        <v>0</v>
      </c>
      <c r="R61" s="16">
        <f>'[1]TCE - ANEXO III - Preencher'!S70</f>
        <v>66</v>
      </c>
      <c r="S61" s="17">
        <f t="shared" si="3"/>
        <v>-66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158.5284</v>
      </c>
    </row>
    <row r="62" spans="1:28" s="4" customFormat="1" x14ac:dyDescent="0.2">
      <c r="A62" s="9">
        <f>IFERROR(VLOOKUP(B62,'[1]DADOS (OCULTAR)'!$P$3:$R$56,3,0),"")</f>
        <v>9039744001166</v>
      </c>
      <c r="B62" s="10" t="str">
        <f>'[1]TCE - ANEXO III - Preencher'!C71</f>
        <v>UPA CARUARU</v>
      </c>
      <c r="C62" s="11"/>
      <c r="D62" s="12" t="str">
        <f>'[1]TCE - ANEXO III - Preencher'!E71</f>
        <v>EMANUEL YTALLO DOS SANTOS CANDIDO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521130</v>
      </c>
      <c r="G62" s="14">
        <f>IF('[1]TCE - ANEXO III - Preencher'!H71="","",'[1]TCE - ANEXO III - Preencher'!H71)</f>
        <v>44287</v>
      </c>
      <c r="H62" s="15">
        <f>'[1]TCE - ANEXO III - Preencher'!I71</f>
        <v>0</v>
      </c>
      <c r="I62" s="15">
        <f>'[1]TCE - ANEXO III - Preencher'!J71</f>
        <v>97.412000000000006</v>
      </c>
      <c r="J62" s="15">
        <f>'[1]TCE - ANEXO III - Preencher'!K71</f>
        <v>0</v>
      </c>
      <c r="K62" s="16">
        <f>'[1]TCE - ANEXO III - Preencher'!L71</f>
        <v>110.95</v>
      </c>
      <c r="L62" s="16">
        <f>'[1]TCE - ANEXO III - Preencher'!M71</f>
        <v>22</v>
      </c>
      <c r="M62" s="16">
        <f t="shared" si="1"/>
        <v>88.95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210</v>
      </c>
      <c r="R62" s="16">
        <f>'[1]TCE - ANEXO III - Preencher'!S71</f>
        <v>0</v>
      </c>
      <c r="S62" s="17">
        <f t="shared" si="3"/>
        <v>210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397.52200000000005</v>
      </c>
    </row>
    <row r="63" spans="1:28" s="4" customFormat="1" x14ac:dyDescent="0.2">
      <c r="A63" s="9">
        <f>IFERROR(VLOOKUP(B63,'[1]DADOS (OCULTAR)'!$P$3:$R$56,3,0),"")</f>
        <v>9039744001166</v>
      </c>
      <c r="B63" s="10" t="str">
        <f>'[1]TCE - ANEXO III - Preencher'!C72</f>
        <v>UPA CARUARU</v>
      </c>
      <c r="C63" s="11"/>
      <c r="D63" s="12" t="str">
        <f>'[1]TCE - ANEXO III - Preencher'!E72</f>
        <v>EMERSON GOMES DA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411010</v>
      </c>
      <c r="G63" s="14">
        <f>IF('[1]TCE - ANEXO III - Preencher'!H72="","",'[1]TCE - ANEXO III - Preencher'!H72)</f>
        <v>44287</v>
      </c>
      <c r="H63" s="15">
        <f>'[1]TCE - ANEXO III - Preencher'!I72</f>
        <v>0</v>
      </c>
      <c r="I63" s="15">
        <f>'[1]TCE - ANEXO III - Preencher'!J72</f>
        <v>115.3976</v>
      </c>
      <c r="J63" s="15">
        <f>'[1]TCE - ANEXO III - Preencher'!K72</f>
        <v>0</v>
      </c>
      <c r="K63" s="16">
        <f>'[1]TCE - ANEXO III - Preencher'!L72</f>
        <v>110.95</v>
      </c>
      <c r="L63" s="16">
        <f>'[1]TCE - ANEXO III - Preencher'!M72</f>
        <v>22</v>
      </c>
      <c r="M63" s="16">
        <f t="shared" si="1"/>
        <v>88.95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205.5076</v>
      </c>
    </row>
    <row r="64" spans="1:28" s="4" customFormat="1" x14ac:dyDescent="0.2">
      <c r="A64" s="9">
        <f>IFERROR(VLOOKUP(B64,'[1]DADOS (OCULTAR)'!$P$3:$R$56,3,0),"")</f>
        <v>9039744001166</v>
      </c>
      <c r="B64" s="10" t="str">
        <f>'[1]TCE - ANEXO III - Preencher'!C73</f>
        <v>UPA CARUARU</v>
      </c>
      <c r="C64" s="11"/>
      <c r="D64" s="12" t="str">
        <f>'[1]TCE - ANEXO III - Preencher'!E73</f>
        <v>ENIO HERMANO DE OLIVEIRA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324115</v>
      </c>
      <c r="G64" s="14">
        <f>IF('[1]TCE - ANEXO III - Preencher'!H73="","",'[1]TCE - ANEXO III - Preencher'!H73)</f>
        <v>44287</v>
      </c>
      <c r="H64" s="15">
        <f>'[1]TCE - ANEXO III - Preencher'!I73</f>
        <v>0</v>
      </c>
      <c r="I64" s="15">
        <f>'[1]TCE - ANEXO III - Preencher'!J73</f>
        <v>362.36959999999999</v>
      </c>
      <c r="J64" s="15">
        <f>'[1]TCE - ANEXO III - Preencher'!K73</f>
        <v>0</v>
      </c>
      <c r="K64" s="16">
        <f>'[1]TCE - ANEXO III - Preencher'!L73</f>
        <v>110.95</v>
      </c>
      <c r="L64" s="16">
        <f>'[1]TCE - ANEXO III - Preencher'!M73</f>
        <v>12.2</v>
      </c>
      <c r="M64" s="16">
        <f t="shared" si="1"/>
        <v>98.75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462.27960000000002</v>
      </c>
    </row>
    <row r="65" spans="1:28" s="4" customFormat="1" x14ac:dyDescent="0.2">
      <c r="A65" s="9">
        <f>IFERROR(VLOOKUP(B65,'[1]DADOS (OCULTAR)'!$P$3:$R$56,3,0),"")</f>
        <v>9039744001166</v>
      </c>
      <c r="B65" s="10" t="str">
        <f>'[1]TCE - ANEXO III - Preencher'!C74</f>
        <v>UPA CARUARU</v>
      </c>
      <c r="C65" s="11"/>
      <c r="D65" s="12" t="str">
        <f>'[1]TCE - ANEXO III - Preencher'!E74</f>
        <v>ERIKA FERNANDA DE ASSIS SANTOS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44287</v>
      </c>
      <c r="H65" s="15">
        <f>'[1]TCE - ANEXO III - Preencher'!I74</f>
        <v>0</v>
      </c>
      <c r="I65" s="15">
        <f>'[1]TCE - ANEXO III - Preencher'!J74</f>
        <v>186.02159999999998</v>
      </c>
      <c r="J65" s="15">
        <f>'[1]TCE - ANEXO III - Preencher'!K74</f>
        <v>0</v>
      </c>
      <c r="K65" s="16">
        <f>'[1]TCE - ANEXO III - Preencher'!L74</f>
        <v>110.95</v>
      </c>
      <c r="L65" s="16">
        <f>'[1]TCE - ANEXO III - Preencher'!M74</f>
        <v>22</v>
      </c>
      <c r="M65" s="16">
        <f t="shared" si="1"/>
        <v>88.95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276.13159999999999</v>
      </c>
    </row>
    <row r="66" spans="1:28" s="4" customFormat="1" x14ac:dyDescent="0.2">
      <c r="A66" s="9">
        <f>IFERROR(VLOOKUP(B66,'[1]DADOS (OCULTAR)'!$P$3:$R$56,3,0),"")</f>
        <v>9039744001166</v>
      </c>
      <c r="B66" s="10" t="str">
        <f>'[1]TCE - ANEXO III - Preencher'!C75</f>
        <v>UPA CARUARU</v>
      </c>
      <c r="C66" s="11"/>
      <c r="D66" s="12" t="str">
        <f>'[1]TCE - ANEXO III - Preencher'!E75</f>
        <v>ERSON HIAGO FERREIRA DE MELO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514225</v>
      </c>
      <c r="G66" s="14">
        <f>IF('[1]TCE - ANEXO III - Preencher'!H75="","",'[1]TCE - ANEXO III - Preencher'!H75)</f>
        <v>44287</v>
      </c>
      <c r="H66" s="15">
        <f>'[1]TCE - ANEXO III - Preencher'!I75</f>
        <v>0</v>
      </c>
      <c r="I66" s="15">
        <f>'[1]TCE - ANEXO III - Preencher'!J75</f>
        <v>119.3424</v>
      </c>
      <c r="J66" s="15">
        <f>'[1]TCE - ANEXO III - Preencher'!K75</f>
        <v>0</v>
      </c>
      <c r="K66" s="16">
        <f>'[1]TCE - ANEXO III - Preencher'!L75</f>
        <v>110.95</v>
      </c>
      <c r="L66" s="16">
        <f>'[1]TCE - ANEXO III - Preencher'!M75</f>
        <v>22</v>
      </c>
      <c r="M66" s="16">
        <f t="shared" si="1"/>
        <v>88.95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188.89</v>
      </c>
      <c r="R66" s="16">
        <f>'[1]TCE - ANEXO III - Preencher'!S75</f>
        <v>66</v>
      </c>
      <c r="S66" s="17">
        <f t="shared" si="3"/>
        <v>122.88999999999999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332.3424</v>
      </c>
    </row>
    <row r="67" spans="1:28" s="4" customFormat="1" x14ac:dyDescent="0.2">
      <c r="A67" s="9">
        <f>IFERROR(VLOOKUP(B67,'[1]DADOS (OCULTAR)'!$P$3:$R$56,3,0),"")</f>
        <v>9039744001166</v>
      </c>
      <c r="B67" s="10" t="str">
        <f>'[1]TCE - ANEXO III - Preencher'!C76</f>
        <v>UPA CARUARU</v>
      </c>
      <c r="C67" s="11"/>
      <c r="D67" s="12" t="str">
        <f>'[1]TCE - ANEXO III - Preencher'!E76</f>
        <v>EVERALDO DA SILVA MACEDO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411010</v>
      </c>
      <c r="G67" s="14">
        <f>IF('[1]TCE - ANEXO III - Preencher'!H76="","",'[1]TCE - ANEXO III - Preencher'!H76)</f>
        <v>44287</v>
      </c>
      <c r="H67" s="15">
        <f>'[1]TCE - ANEXO III - Preencher'!I76</f>
        <v>0</v>
      </c>
      <c r="I67" s="15">
        <f>'[1]TCE - ANEXO III - Preencher'!J76</f>
        <v>109.6584</v>
      </c>
      <c r="J67" s="15">
        <f>'[1]TCE - ANEXO III - Preencher'!K76</f>
        <v>0</v>
      </c>
      <c r="K67" s="16">
        <f>'[1]TCE - ANEXO III - Preencher'!L76</f>
        <v>110.95</v>
      </c>
      <c r="L67" s="16">
        <f>'[1]TCE - ANEXO III - Preencher'!M76</f>
        <v>22</v>
      </c>
      <c r="M67" s="16">
        <f t="shared" si="1"/>
        <v>88.95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211.2</v>
      </c>
      <c r="R67" s="16">
        <f>'[1]TCE - ANEXO III - Preencher'!S76</f>
        <v>0</v>
      </c>
      <c r="S67" s="17">
        <f t="shared" si="3"/>
        <v>211.2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410.96839999999997</v>
      </c>
    </row>
    <row r="68" spans="1:28" s="4" customFormat="1" x14ac:dyDescent="0.2">
      <c r="A68" s="9">
        <f>IFERROR(VLOOKUP(B68,'[1]DADOS (OCULTAR)'!$P$3:$R$56,3,0),"")</f>
        <v>9039744001166</v>
      </c>
      <c r="B68" s="10" t="str">
        <f>'[1]TCE - ANEXO III - Preencher'!C77</f>
        <v>UPA CARUARU</v>
      </c>
      <c r="C68" s="11"/>
      <c r="D68" s="12" t="str">
        <f>'[1]TCE - ANEXO III - Preencher'!E77</f>
        <v>EWERTON SALVINO ALVES DA SILVA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411010</v>
      </c>
      <c r="G68" s="14">
        <f>IF('[1]TCE - ANEXO III - Preencher'!H77="","",'[1]TCE - ANEXO III - Preencher'!H77)</f>
        <v>44287</v>
      </c>
      <c r="H68" s="15">
        <f>'[1]TCE - ANEXO III - Preencher'!I77</f>
        <v>0</v>
      </c>
      <c r="I68" s="15">
        <f>'[1]TCE - ANEXO III - Preencher'!J77</f>
        <v>103.31440000000001</v>
      </c>
      <c r="J68" s="15">
        <f>'[1]TCE - ANEXO III - Preencher'!K77</f>
        <v>0</v>
      </c>
      <c r="K68" s="16">
        <f>'[1]TCE - ANEXO III - Preencher'!L77</f>
        <v>110.95</v>
      </c>
      <c r="L68" s="16">
        <f>'[1]TCE - ANEXO III - Preencher'!M77</f>
        <v>22</v>
      </c>
      <c r="M68" s="16">
        <f t="shared" ref="M68:M131" si="7">K68-L68</f>
        <v>88.95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193.42440000000002</v>
      </c>
    </row>
    <row r="69" spans="1:28" s="4" customFormat="1" x14ac:dyDescent="0.2">
      <c r="A69" s="9">
        <f>IFERROR(VLOOKUP(B69,'[1]DADOS (OCULTAR)'!$P$3:$R$56,3,0),"")</f>
        <v>9039744001166</v>
      </c>
      <c r="B69" s="10" t="str">
        <f>'[1]TCE - ANEXO III - Preencher'!C78</f>
        <v>UPA CARUARU</v>
      </c>
      <c r="C69" s="11"/>
      <c r="D69" s="12" t="str">
        <f>'[1]TCE - ANEXO III - Preencher'!E78</f>
        <v>FABIANA MARIA DE MELO GUEDES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223505</v>
      </c>
      <c r="G69" s="14">
        <f>IF('[1]TCE - ANEXO III - Preencher'!H78="","",'[1]TCE - ANEXO III - Preencher'!H78)</f>
        <v>44287</v>
      </c>
      <c r="H69" s="15">
        <f>'[1]TCE - ANEXO III - Preencher'!I78</f>
        <v>0</v>
      </c>
      <c r="I69" s="15">
        <f>'[1]TCE - ANEXO III - Preencher'!J78</f>
        <v>271.85759999999999</v>
      </c>
      <c r="J69" s="15">
        <f>'[1]TCE - ANEXO III - Preencher'!K78</f>
        <v>0</v>
      </c>
      <c r="K69" s="16">
        <f>'[1]TCE - ANEXO III - Preencher'!L78</f>
        <v>110.95</v>
      </c>
      <c r="L69" s="16">
        <f>'[1]TCE - ANEXO III - Preencher'!M78</f>
        <v>3.08</v>
      </c>
      <c r="M69" s="16">
        <f t="shared" si="7"/>
        <v>107.87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2999.4100000000003</v>
      </c>
      <c r="U69" s="16">
        <f>'[1]TCE - ANEXO III - Preencher'!V78</f>
        <v>0</v>
      </c>
      <c r="V69" s="17">
        <f t="shared" si="10"/>
        <v>2999.4100000000003</v>
      </c>
      <c r="W69" s="18" t="str">
        <f>IF('[1]TCE - ANEXO III - Preencher'!X78="","",'[1]TCE - ANEXO III - Preencher'!X78)</f>
        <v>AUXILIO CRECHE</v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3380.2976000000003</v>
      </c>
    </row>
    <row r="70" spans="1:28" s="4" customFormat="1" x14ac:dyDescent="0.2">
      <c r="A70" s="9">
        <f>IFERROR(VLOOKUP(B70,'[1]DADOS (OCULTAR)'!$P$3:$R$56,3,0),"")</f>
        <v>9039744001166</v>
      </c>
      <c r="B70" s="10" t="str">
        <f>'[1]TCE - ANEXO III - Preencher'!C79</f>
        <v>UPA CARUARU</v>
      </c>
      <c r="C70" s="11"/>
      <c r="D70" s="12" t="str">
        <f>'[1]TCE - ANEXO III - Preencher'!E79</f>
        <v>FABIANO KLEBER DA SILVA ALVES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782320</v>
      </c>
      <c r="G70" s="14">
        <f>IF('[1]TCE - ANEXO III - Preencher'!H79="","",'[1]TCE - ANEXO III - Preencher'!H79)</f>
        <v>44287</v>
      </c>
      <c r="H70" s="15">
        <f>'[1]TCE - ANEXO III - Preencher'!I79</f>
        <v>0</v>
      </c>
      <c r="I70" s="15">
        <f>'[1]TCE - ANEXO III - Preencher'!J79</f>
        <v>149.67920000000001</v>
      </c>
      <c r="J70" s="15">
        <f>'[1]TCE - ANEXO III - Preencher'!K79</f>
        <v>0</v>
      </c>
      <c r="K70" s="16">
        <f>'[1]TCE - ANEXO III - Preencher'!L79</f>
        <v>110.95</v>
      </c>
      <c r="L70" s="16">
        <f>'[1]TCE - ANEXO III - Preencher'!M79</f>
        <v>28.48</v>
      </c>
      <c r="M70" s="16">
        <f t="shared" si="7"/>
        <v>82.47</v>
      </c>
      <c r="N70" s="16">
        <f>'[1]TCE - ANEXO III - Preencher'!O79</f>
        <v>2.44</v>
      </c>
      <c r="O70" s="16">
        <f>'[1]TCE - ANEXO III - Preencher'!P79</f>
        <v>0</v>
      </c>
      <c r="P70" s="17">
        <f t="shared" si="8"/>
        <v>2.44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234.58920000000001</v>
      </c>
    </row>
    <row r="71" spans="1:28" s="4" customFormat="1" x14ac:dyDescent="0.2">
      <c r="A71" s="9">
        <f>IFERROR(VLOOKUP(B71,'[1]DADOS (OCULTAR)'!$P$3:$R$56,3,0),"")</f>
        <v>9039744001166</v>
      </c>
      <c r="B71" s="10" t="str">
        <f>'[1]TCE - ANEXO III - Preencher'!C80</f>
        <v>UPA CARUARU</v>
      </c>
      <c r="C71" s="11"/>
      <c r="D71" s="12" t="str">
        <f>'[1]TCE - ANEXO III - Preencher'!E80</f>
        <v>FABIO AUGUSTO DE MELO BARREIROS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>
        <f>IF('[1]TCE - ANEXO III - Preencher'!H80="","",'[1]TCE - ANEXO III - Preencher'!H80)</f>
        <v>44287</v>
      </c>
      <c r="H71" s="15">
        <f>'[1]TCE - ANEXO III - Preencher'!I80</f>
        <v>0</v>
      </c>
      <c r="I71" s="15">
        <f>'[1]TCE - ANEXO III - Preencher'!J80</f>
        <v>308.35840000000002</v>
      </c>
      <c r="J71" s="15">
        <f>'[1]TCE - ANEXO III - Preencher'!K80</f>
        <v>0</v>
      </c>
      <c r="K71" s="16">
        <f>'[1]TCE - ANEXO III - Preencher'!L80</f>
        <v>110.95</v>
      </c>
      <c r="L71" s="16">
        <f>'[1]TCE - ANEXO III - Preencher'!M80</f>
        <v>3.08</v>
      </c>
      <c r="M71" s="16">
        <f t="shared" si="7"/>
        <v>107.87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417.38840000000005</v>
      </c>
    </row>
    <row r="72" spans="1:28" s="4" customFormat="1" x14ac:dyDescent="0.2">
      <c r="A72" s="9">
        <f>IFERROR(VLOOKUP(B72,'[1]DADOS (OCULTAR)'!$P$3:$R$56,3,0),"")</f>
        <v>9039744001166</v>
      </c>
      <c r="B72" s="10" t="str">
        <f>'[1]TCE - ANEXO III - Preencher'!C81</f>
        <v>UPA CARUARU</v>
      </c>
      <c r="C72" s="11"/>
      <c r="D72" s="12" t="str">
        <f>'[1]TCE - ANEXO III - Preencher'!E81</f>
        <v>FRANCISCA ROBERVANIA SANTOS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223505</v>
      </c>
      <c r="G72" s="14">
        <f>IF('[1]TCE - ANEXO III - Preencher'!H81="","",'[1]TCE - ANEXO III - Preencher'!H81)</f>
        <v>44287</v>
      </c>
      <c r="H72" s="15">
        <f>'[1]TCE - ANEXO III - Preencher'!I81</f>
        <v>0</v>
      </c>
      <c r="I72" s="15">
        <f>'[1]TCE - ANEXO III - Preencher'!J81</f>
        <v>305.83519999999999</v>
      </c>
      <c r="J72" s="15">
        <f>'[1]TCE - ANEXO III - Preencher'!K81</f>
        <v>0</v>
      </c>
      <c r="K72" s="16">
        <f>'[1]TCE - ANEXO III - Preencher'!L81</f>
        <v>110.95</v>
      </c>
      <c r="L72" s="16">
        <f>'[1]TCE - ANEXO III - Preencher'!M81</f>
        <v>3.08</v>
      </c>
      <c r="M72" s="16">
        <f t="shared" si="7"/>
        <v>107.87</v>
      </c>
      <c r="N72" s="16">
        <f>'[1]TCE - ANEXO III - Preencher'!O81</f>
        <v>2.44</v>
      </c>
      <c r="O72" s="16">
        <f>'[1]TCE - ANEXO III - Preencher'!P81</f>
        <v>0</v>
      </c>
      <c r="P72" s="17">
        <f t="shared" si="8"/>
        <v>2.44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416.14519999999999</v>
      </c>
    </row>
    <row r="73" spans="1:28" s="4" customFormat="1" x14ac:dyDescent="0.2">
      <c r="A73" s="9">
        <f>IFERROR(VLOOKUP(B73,'[1]DADOS (OCULTAR)'!$P$3:$R$56,3,0),"")</f>
        <v>9039744001166</v>
      </c>
      <c r="B73" s="10" t="str">
        <f>'[1]TCE - ANEXO III - Preencher'!C82</f>
        <v>UPA CARUARU</v>
      </c>
      <c r="C73" s="11"/>
      <c r="D73" s="12" t="str">
        <f>'[1]TCE - ANEXO III - Preencher'!E82</f>
        <v>FRANCISCO DE ASSIS DA SILVA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782320</v>
      </c>
      <c r="G73" s="14">
        <f>IF('[1]TCE - ANEXO III - Preencher'!H82="","",'[1]TCE - ANEXO III - Preencher'!H82)</f>
        <v>44287</v>
      </c>
      <c r="H73" s="15">
        <f>'[1]TCE - ANEXO III - Preencher'!I82</f>
        <v>0</v>
      </c>
      <c r="I73" s="15">
        <f>'[1]TCE - ANEXO III - Preencher'!J82</f>
        <v>179.77279999999999</v>
      </c>
      <c r="J73" s="15">
        <f>'[1]TCE - ANEXO III - Preencher'!K82</f>
        <v>0</v>
      </c>
      <c r="K73" s="16">
        <f>'[1]TCE - ANEXO III - Preencher'!L82</f>
        <v>110.95</v>
      </c>
      <c r="L73" s="16">
        <f>'[1]TCE - ANEXO III - Preencher'!M82</f>
        <v>28.48</v>
      </c>
      <c r="M73" s="16">
        <f t="shared" si="7"/>
        <v>82.47</v>
      </c>
      <c r="N73" s="16">
        <f>'[1]TCE - ANEXO III - Preencher'!O82</f>
        <v>2.44</v>
      </c>
      <c r="O73" s="16">
        <f>'[1]TCE - ANEXO III - Preencher'!P82</f>
        <v>0</v>
      </c>
      <c r="P73" s="17">
        <f t="shared" si="8"/>
        <v>2.44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264.68279999999999</v>
      </c>
    </row>
    <row r="74" spans="1:28" s="4" customFormat="1" x14ac:dyDescent="0.2">
      <c r="A74" s="9">
        <f>IFERROR(VLOOKUP(B74,'[1]DADOS (OCULTAR)'!$P$3:$R$56,3,0),"")</f>
        <v>9039744001166</v>
      </c>
      <c r="B74" s="10" t="str">
        <f>'[1]TCE - ANEXO III - Preencher'!C83</f>
        <v>UPA CARUARU</v>
      </c>
      <c r="C74" s="11"/>
      <c r="D74" s="12" t="str">
        <f>'[1]TCE - ANEXO III - Preencher'!E83</f>
        <v>FRANCISCO DIEGO DE LUNA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782320</v>
      </c>
      <c r="G74" s="14">
        <f>IF('[1]TCE - ANEXO III - Preencher'!H83="","",'[1]TCE - ANEXO III - Preencher'!H83)</f>
        <v>44287</v>
      </c>
      <c r="H74" s="15">
        <f>'[1]TCE - ANEXO III - Preencher'!I83</f>
        <v>0</v>
      </c>
      <c r="I74" s="15">
        <f>'[1]TCE - ANEXO III - Preencher'!J83</f>
        <v>189.32159999999999</v>
      </c>
      <c r="J74" s="15">
        <f>'[1]TCE - ANEXO III - Preencher'!K83</f>
        <v>0</v>
      </c>
      <c r="K74" s="16">
        <f>'[1]TCE - ANEXO III - Preencher'!L83</f>
        <v>110.95</v>
      </c>
      <c r="L74" s="16">
        <f>'[1]TCE - ANEXO III - Preencher'!M83</f>
        <v>28.48</v>
      </c>
      <c r="M74" s="16">
        <f t="shared" si="7"/>
        <v>82.47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272.95160000000004</v>
      </c>
    </row>
    <row r="75" spans="1:28" s="4" customFormat="1" x14ac:dyDescent="0.2">
      <c r="A75" s="9">
        <f>IFERROR(VLOOKUP(B75,'[1]DADOS (OCULTAR)'!$P$3:$R$56,3,0),"")</f>
        <v>9039744001166</v>
      </c>
      <c r="B75" s="10" t="str">
        <f>'[1]TCE - ANEXO III - Preencher'!C84</f>
        <v>UPA CARUARU</v>
      </c>
      <c r="C75" s="11"/>
      <c r="D75" s="12" t="str">
        <f>'[1]TCE - ANEXO III - Preencher'!E84</f>
        <v>GABRIEL GONDIM RIBEIRO</v>
      </c>
      <c r="E75" s="10" t="str">
        <f>IF('[1]TCE - ANEXO III - Preencher'!F84="4 - Assistência Odontológica","2 - Outros Profissionais da Saúde",'[1]TCE - ANEXO III - Preencher'!F84)</f>
        <v>1 - Médico</v>
      </c>
      <c r="F75" s="13">
        <f>'[1]TCE - ANEXO III - Preencher'!G84</f>
        <v>225125</v>
      </c>
      <c r="G75" s="14">
        <f>IF('[1]TCE - ANEXO III - Preencher'!H84="","",'[1]TCE - ANEXO III - Preencher'!H84)</f>
        <v>44287</v>
      </c>
      <c r="H75" s="15">
        <f>'[1]TCE - ANEXO III - Preencher'!I84</f>
        <v>0</v>
      </c>
      <c r="I75" s="15">
        <f>'[1]TCE - ANEXO III - Preencher'!J84</f>
        <v>675.15599999999995</v>
      </c>
      <c r="J75" s="15">
        <f>'[1]TCE - ANEXO III - Preencher'!K84</f>
        <v>0</v>
      </c>
      <c r="K75" s="16">
        <f>'[1]TCE - ANEXO III - Preencher'!L84</f>
        <v>110.95</v>
      </c>
      <c r="L75" s="16">
        <f>'[1]TCE - ANEXO III - Preencher'!M84</f>
        <v>9.5</v>
      </c>
      <c r="M75" s="16">
        <f t="shared" si="7"/>
        <v>101.45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777.76599999999996</v>
      </c>
    </row>
    <row r="76" spans="1:28" s="4" customFormat="1" x14ac:dyDescent="0.2">
      <c r="A76" s="9">
        <f>IFERROR(VLOOKUP(B76,'[1]DADOS (OCULTAR)'!$P$3:$R$56,3,0),"")</f>
        <v>9039744001166</v>
      </c>
      <c r="B76" s="10" t="str">
        <f>'[1]TCE - ANEXO III - Preencher'!C85</f>
        <v>UPA CARUARU</v>
      </c>
      <c r="C76" s="11"/>
      <c r="D76" s="12" t="str">
        <f>'[1]TCE - ANEXO III - Preencher'!E85</f>
        <v>GABRIELA ALENCAR FALCAO FARIAS</v>
      </c>
      <c r="E76" s="10" t="str">
        <f>IF('[1]TCE - ANEXO III - Preencher'!F85="4 - Assistência Odontológica","2 - Outros Profissionais da Saúde",'[1]TCE - ANEXO III - Preencher'!F85)</f>
        <v>1 - Médico</v>
      </c>
      <c r="F76" s="13">
        <f>'[1]TCE - ANEXO III - Preencher'!G85</f>
        <v>225125</v>
      </c>
      <c r="G76" s="14">
        <f>IF('[1]TCE - ANEXO III - Preencher'!H85="","",'[1]TCE - ANEXO III - Preencher'!H85)</f>
        <v>44287</v>
      </c>
      <c r="H76" s="15">
        <f>'[1]TCE - ANEXO III - Preencher'!I85</f>
        <v>0</v>
      </c>
      <c r="I76" s="15">
        <f>'[1]TCE - ANEXO III - Preencher'!J85</f>
        <v>335.8784</v>
      </c>
      <c r="J76" s="15">
        <f>'[1]TCE - ANEXO III - Preencher'!K85</f>
        <v>0</v>
      </c>
      <c r="K76" s="16">
        <f>'[1]TCE - ANEXO III - Preencher'!L85</f>
        <v>110.95</v>
      </c>
      <c r="L76" s="16">
        <f>'[1]TCE - ANEXO III - Preencher'!M85</f>
        <v>0</v>
      </c>
      <c r="M76" s="16">
        <f t="shared" si="7"/>
        <v>110.95</v>
      </c>
      <c r="N76" s="16">
        <f>'[1]TCE - ANEXO III - Preencher'!O85</f>
        <v>9.2799999999999994</v>
      </c>
      <c r="O76" s="16">
        <f>'[1]TCE - ANEXO III - Preencher'!P85</f>
        <v>0</v>
      </c>
      <c r="P76" s="17">
        <f t="shared" si="8"/>
        <v>9.2799999999999994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456.10839999999996</v>
      </c>
    </row>
    <row r="77" spans="1:28" s="4" customFormat="1" x14ac:dyDescent="0.2">
      <c r="A77" s="9">
        <f>IFERROR(VLOOKUP(B77,'[1]DADOS (OCULTAR)'!$P$3:$R$56,3,0),"")</f>
        <v>9039744001166</v>
      </c>
      <c r="B77" s="10" t="str">
        <f>'[1]TCE - ANEXO III - Preencher'!C86</f>
        <v>UPA CARUARU</v>
      </c>
      <c r="C77" s="11"/>
      <c r="D77" s="12" t="str">
        <f>'[1]TCE - ANEXO III - Preencher'!E86</f>
        <v>GIDRIANA MARIA VILAR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44287</v>
      </c>
      <c r="H77" s="15">
        <f>'[1]TCE - ANEXO III - Preencher'!I86</f>
        <v>0</v>
      </c>
      <c r="I77" s="15">
        <f>'[1]TCE - ANEXO III - Preencher'!J86</f>
        <v>105.6</v>
      </c>
      <c r="J77" s="15">
        <f>'[1]TCE - ANEXO III - Preencher'!K86</f>
        <v>0</v>
      </c>
      <c r="K77" s="16">
        <f>'[1]TCE - ANEXO III - Preencher'!L86</f>
        <v>110.95</v>
      </c>
      <c r="L77" s="16">
        <f>'[1]TCE - ANEXO III - Preencher'!M86</f>
        <v>0</v>
      </c>
      <c r="M77" s="16">
        <f t="shared" si="7"/>
        <v>110.95</v>
      </c>
      <c r="N77" s="16">
        <f>'[1]TCE - ANEXO III - Preencher'!O86</f>
        <v>9.2799999999999994</v>
      </c>
      <c r="O77" s="16">
        <f>'[1]TCE - ANEXO III - Preencher'!P86</f>
        <v>0</v>
      </c>
      <c r="P77" s="17">
        <f t="shared" si="8"/>
        <v>9.2799999999999994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225.83</v>
      </c>
    </row>
    <row r="78" spans="1:28" s="4" customFormat="1" x14ac:dyDescent="0.2">
      <c r="A78" s="9">
        <f>IFERROR(VLOOKUP(B78,'[1]DADOS (OCULTAR)'!$P$3:$R$56,3,0),"")</f>
        <v>9039744001166</v>
      </c>
      <c r="B78" s="10" t="str">
        <f>'[1]TCE - ANEXO III - Preencher'!C87</f>
        <v>UPA CARUARU</v>
      </c>
      <c r="C78" s="11"/>
      <c r="D78" s="12" t="str">
        <f>'[1]TCE - ANEXO III - Preencher'!E87</f>
        <v>GILMARA TORRES FERREIRA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44287</v>
      </c>
      <c r="H78" s="15">
        <f>'[1]TCE - ANEXO III - Preencher'!I87</f>
        <v>0</v>
      </c>
      <c r="I78" s="15">
        <f>'[1]TCE - ANEXO III - Preencher'!J87</f>
        <v>131.0848</v>
      </c>
      <c r="J78" s="15">
        <f>'[1]TCE - ANEXO III - Preencher'!K87</f>
        <v>0</v>
      </c>
      <c r="K78" s="16">
        <f>'[1]TCE - ANEXO III - Preencher'!L87</f>
        <v>110.95</v>
      </c>
      <c r="L78" s="16">
        <f>'[1]TCE - ANEXO III - Preencher'!M87</f>
        <v>22</v>
      </c>
      <c r="M78" s="16">
        <f t="shared" si="7"/>
        <v>88.95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0</v>
      </c>
      <c r="R78" s="16">
        <f>'[1]TCE - ANEXO III - Preencher'!S87</f>
        <v>54</v>
      </c>
      <c r="S78" s="17">
        <f t="shared" si="9"/>
        <v>-54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167.19480000000001</v>
      </c>
    </row>
    <row r="79" spans="1:28" s="4" customFormat="1" x14ac:dyDescent="0.2">
      <c r="A79" s="9">
        <f>IFERROR(VLOOKUP(B79,'[1]DADOS (OCULTAR)'!$P$3:$R$56,3,0),"")</f>
        <v>9039744001166</v>
      </c>
      <c r="B79" s="10" t="str">
        <f>'[1]TCE - ANEXO III - Preencher'!C88</f>
        <v>UPA CARUARU</v>
      </c>
      <c r="C79" s="11"/>
      <c r="D79" s="12" t="str">
        <f>'[1]TCE - ANEXO III - Preencher'!E88</f>
        <v>GLAUCIA APARECIDA DE OLIVEIRA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44287</v>
      </c>
      <c r="H79" s="15">
        <f>'[1]TCE - ANEXO III - Preencher'!I88</f>
        <v>0</v>
      </c>
      <c r="I79" s="15">
        <f>'[1]TCE - ANEXO III - Preencher'!J88</f>
        <v>122.19840000000001</v>
      </c>
      <c r="J79" s="15">
        <f>'[1]TCE - ANEXO III - Preencher'!K88</f>
        <v>0</v>
      </c>
      <c r="K79" s="16">
        <f>'[1]TCE - ANEXO III - Preencher'!L88</f>
        <v>110.95</v>
      </c>
      <c r="L79" s="16">
        <f>'[1]TCE - ANEXO III - Preencher'!M88</f>
        <v>22</v>
      </c>
      <c r="M79" s="16">
        <f t="shared" si="7"/>
        <v>88.95</v>
      </c>
      <c r="N79" s="16">
        <f>'[1]TCE - ANEXO III - Preencher'!O88</f>
        <v>1.1599999999999999</v>
      </c>
      <c r="O79" s="16">
        <f>'[1]TCE - ANEXO III - Preencher'!P88</f>
        <v>0</v>
      </c>
      <c r="P79" s="17">
        <f t="shared" si="8"/>
        <v>1.1599999999999999</v>
      </c>
      <c r="Q79" s="16">
        <f>'[1]TCE - ANEXO III - Preencher'!R88</f>
        <v>198</v>
      </c>
      <c r="R79" s="16">
        <f>'[1]TCE - ANEXO III - Preencher'!S88</f>
        <v>66</v>
      </c>
      <c r="S79" s="17">
        <f t="shared" si="9"/>
        <v>132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344.30840000000001</v>
      </c>
    </row>
    <row r="80" spans="1:28" s="4" customFormat="1" x14ac:dyDescent="0.2">
      <c r="A80" s="9">
        <f>IFERROR(VLOOKUP(B80,'[1]DADOS (OCULTAR)'!$P$3:$R$56,3,0),"")</f>
        <v>9039744001166</v>
      </c>
      <c r="B80" s="10" t="str">
        <f>'[1]TCE - ANEXO III - Preencher'!C89</f>
        <v>UPA CARUARU</v>
      </c>
      <c r="C80" s="11"/>
      <c r="D80" s="12" t="str">
        <f>'[1]TCE - ANEXO III - Preencher'!E89</f>
        <v>GUSTAVO LIBORIO SANTOS DE ALMEIDA</v>
      </c>
      <c r="E80" s="10" t="str">
        <f>IF('[1]TCE - ANEXO III - Preencher'!F89="4 - Assistência Odontológica","2 - Outros Profissionais da Saúde",'[1]TCE - ANEXO III - Preencher'!F89)</f>
        <v>1 - Médico</v>
      </c>
      <c r="F80" s="13">
        <f>'[1]TCE - ANEXO III - Preencher'!G89</f>
        <v>225125</v>
      </c>
      <c r="G80" s="14">
        <f>IF('[1]TCE - ANEXO III - Preencher'!H89="","",'[1]TCE - ANEXO III - Preencher'!H89)</f>
        <v>44287</v>
      </c>
      <c r="H80" s="15">
        <f>'[1]TCE - ANEXO III - Preencher'!I89</f>
        <v>0</v>
      </c>
      <c r="I80" s="15">
        <f>'[1]TCE - ANEXO III - Preencher'!J89</f>
        <v>313.20960000000002</v>
      </c>
      <c r="J80" s="15">
        <f>'[1]TCE - ANEXO III - Preencher'!K89</f>
        <v>0</v>
      </c>
      <c r="K80" s="16">
        <f>'[1]TCE - ANEXO III - Preencher'!L89</f>
        <v>110.95</v>
      </c>
      <c r="L80" s="16">
        <f>'[1]TCE - ANEXO III - Preencher'!M89</f>
        <v>0</v>
      </c>
      <c r="M80" s="16">
        <f t="shared" si="7"/>
        <v>110.95</v>
      </c>
      <c r="N80" s="16">
        <f>'[1]TCE - ANEXO III - Preencher'!O89</f>
        <v>9.2799999999999994</v>
      </c>
      <c r="O80" s="16">
        <f>'[1]TCE - ANEXO III - Preencher'!P89</f>
        <v>0</v>
      </c>
      <c r="P80" s="17">
        <f t="shared" si="8"/>
        <v>9.2799999999999994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433.43959999999998</v>
      </c>
    </row>
    <row r="81" spans="1:28" s="4" customFormat="1" x14ac:dyDescent="0.2">
      <c r="A81" s="9">
        <f>IFERROR(VLOOKUP(B81,'[1]DADOS (OCULTAR)'!$P$3:$R$56,3,0),"")</f>
        <v>9039744001166</v>
      </c>
      <c r="B81" s="10" t="str">
        <f>'[1]TCE - ANEXO III - Preencher'!C90</f>
        <v>UPA CARUARU</v>
      </c>
      <c r="C81" s="11"/>
      <c r="D81" s="12" t="str">
        <f>'[1]TCE - ANEXO III - Preencher'!E90</f>
        <v>HELENA MARIA DA SILVA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516345</v>
      </c>
      <c r="G81" s="14">
        <f>IF('[1]TCE - ANEXO III - Preencher'!H90="","",'[1]TCE - ANEXO III - Preencher'!H90)</f>
        <v>44287</v>
      </c>
      <c r="H81" s="15">
        <f>'[1]TCE - ANEXO III - Preencher'!I90</f>
        <v>0</v>
      </c>
      <c r="I81" s="15">
        <f>'[1]TCE - ANEXO III - Preencher'!J90</f>
        <v>118.8288</v>
      </c>
      <c r="J81" s="15">
        <f>'[1]TCE - ANEXO III - Preencher'!K90</f>
        <v>0</v>
      </c>
      <c r="K81" s="16">
        <f>'[1]TCE - ANEXO III - Preencher'!L90</f>
        <v>110.95</v>
      </c>
      <c r="L81" s="16">
        <f>'[1]TCE - ANEXO III - Preencher'!M90</f>
        <v>22</v>
      </c>
      <c r="M81" s="16">
        <f t="shared" si="7"/>
        <v>88.95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211.2</v>
      </c>
      <c r="R81" s="16">
        <f>'[1]TCE - ANEXO III - Preencher'!S90</f>
        <v>0</v>
      </c>
      <c r="S81" s="17">
        <f t="shared" si="9"/>
        <v>211.2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420.13879999999995</v>
      </c>
    </row>
    <row r="82" spans="1:28" s="4" customFormat="1" x14ac:dyDescent="0.2">
      <c r="A82" s="9">
        <f>IFERROR(VLOOKUP(B82,'[1]DADOS (OCULTAR)'!$P$3:$R$56,3,0),"")</f>
        <v>9039744001166</v>
      </c>
      <c r="B82" s="10" t="str">
        <f>'[1]TCE - ANEXO III - Preencher'!C91</f>
        <v>UPA CARUARU</v>
      </c>
      <c r="C82" s="11"/>
      <c r="D82" s="12" t="str">
        <f>'[1]TCE - ANEXO III - Preencher'!E91</f>
        <v>HENRIQUE DA SILVA LINS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414105</v>
      </c>
      <c r="G82" s="14">
        <f>IF('[1]TCE - ANEXO III - Preencher'!H91="","",'[1]TCE - ANEXO III - Preencher'!H91)</f>
        <v>44287</v>
      </c>
      <c r="H82" s="15">
        <f>'[1]TCE - ANEXO III - Preencher'!I91</f>
        <v>0</v>
      </c>
      <c r="I82" s="15">
        <f>'[1]TCE - ANEXO III - Preencher'!J91</f>
        <v>129.50720000000001</v>
      </c>
      <c r="J82" s="15">
        <f>'[1]TCE - ANEXO III - Preencher'!K91</f>
        <v>0</v>
      </c>
      <c r="K82" s="16">
        <f>'[1]TCE - ANEXO III - Preencher'!L91</f>
        <v>110.95</v>
      </c>
      <c r="L82" s="16">
        <f>'[1]TCE - ANEXO III - Preencher'!M91</f>
        <v>22.79</v>
      </c>
      <c r="M82" s="16">
        <f t="shared" si="7"/>
        <v>88.16</v>
      </c>
      <c r="N82" s="16">
        <f>'[1]TCE - ANEXO III - Preencher'!O91</f>
        <v>9.2799999999999994</v>
      </c>
      <c r="O82" s="16">
        <f>'[1]TCE - ANEXO III - Preencher'!P91</f>
        <v>0</v>
      </c>
      <c r="P82" s="17">
        <f t="shared" si="8"/>
        <v>9.2799999999999994</v>
      </c>
      <c r="Q82" s="16">
        <f>'[1]TCE - ANEXO III - Preencher'!R91</f>
        <v>0</v>
      </c>
      <c r="R82" s="16">
        <f>'[1]TCE - ANEXO III - Preencher'!S91</f>
        <v>54</v>
      </c>
      <c r="S82" s="17">
        <f t="shared" si="9"/>
        <v>-54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172.94720000000001</v>
      </c>
    </row>
    <row r="83" spans="1:28" s="4" customFormat="1" x14ac:dyDescent="0.2">
      <c r="A83" s="9">
        <f>IFERROR(VLOOKUP(B83,'[1]DADOS (OCULTAR)'!$P$3:$R$56,3,0),"")</f>
        <v>9039744001166</v>
      </c>
      <c r="B83" s="10" t="str">
        <f>'[1]TCE - ANEXO III - Preencher'!C92</f>
        <v>UPA CARUARU</v>
      </c>
      <c r="C83" s="11"/>
      <c r="D83" s="12" t="str">
        <f>'[1]TCE - ANEXO III - Preencher'!E92</f>
        <v>HUGO ATILA ALVES DA COSTA</v>
      </c>
      <c r="E83" s="10" t="str">
        <f>IF('[1]TCE - ANEXO III - Preencher'!F92="4 - Assistência Odontológica","2 - Outros Profissionais da Saúde",'[1]TCE - ANEXO III - Preencher'!F92)</f>
        <v>1 - Médico</v>
      </c>
      <c r="F83" s="13">
        <f>'[1]TCE - ANEXO III - Preencher'!G92</f>
        <v>225270</v>
      </c>
      <c r="G83" s="14">
        <f>IF('[1]TCE - ANEXO III - Preencher'!H92="","",'[1]TCE - ANEXO III - Preencher'!H92)</f>
        <v>44287</v>
      </c>
      <c r="H83" s="15">
        <f>'[1]TCE - ANEXO III - Preencher'!I92</f>
        <v>0</v>
      </c>
      <c r="I83" s="15">
        <f>'[1]TCE - ANEXO III - Preencher'!J92</f>
        <v>715.94880000000001</v>
      </c>
      <c r="J83" s="15">
        <f>'[1]TCE - ANEXO III - Preencher'!K92</f>
        <v>0</v>
      </c>
      <c r="K83" s="16">
        <f>'[1]TCE - ANEXO III - Preencher'!L92</f>
        <v>110.95</v>
      </c>
      <c r="L83" s="16">
        <f>'[1]TCE - ANEXO III - Preencher'!M92</f>
        <v>6.34</v>
      </c>
      <c r="M83" s="16">
        <f t="shared" si="7"/>
        <v>104.61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26.4</v>
      </c>
      <c r="R83" s="16">
        <f>'[1]TCE - ANEXO III - Preencher'!S92</f>
        <v>0</v>
      </c>
      <c r="S83" s="17">
        <f t="shared" si="9"/>
        <v>26.4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848.11879999999996</v>
      </c>
    </row>
    <row r="84" spans="1:28" s="4" customFormat="1" x14ac:dyDescent="0.2">
      <c r="A84" s="9">
        <f>IFERROR(VLOOKUP(B84,'[1]DADOS (OCULTAR)'!$P$3:$R$56,3,0),"")</f>
        <v>9039744001166</v>
      </c>
      <c r="B84" s="10" t="str">
        <f>'[1]TCE - ANEXO III - Preencher'!C93</f>
        <v>UPA CARUARU</v>
      </c>
      <c r="C84" s="11"/>
      <c r="D84" s="12" t="str">
        <f>'[1]TCE - ANEXO III - Preencher'!E93</f>
        <v>ICARO TIMOTEO BALBOA DE ALBUQUERQUE</v>
      </c>
      <c r="E84" s="10" t="str">
        <f>IF('[1]TCE - ANEXO III - Preencher'!F93="4 - Assistência Odontológica","2 - Outros Profissionais da Saúde",'[1]TCE - ANEXO III - Preencher'!F93)</f>
        <v>1 - Médico</v>
      </c>
      <c r="F84" s="13">
        <f>'[1]TCE - ANEXO III - Preencher'!G93</f>
        <v>225125</v>
      </c>
      <c r="G84" s="14">
        <f>IF('[1]TCE - ANEXO III - Preencher'!H93="","",'[1]TCE - ANEXO III - Preencher'!H93)</f>
        <v>44287</v>
      </c>
      <c r="H84" s="15">
        <f>'[1]TCE - ANEXO III - Preencher'!I93</f>
        <v>0</v>
      </c>
      <c r="I84" s="15">
        <f>'[1]TCE - ANEXO III - Preencher'!J93</f>
        <v>385.4624</v>
      </c>
      <c r="J84" s="15">
        <f>'[1]TCE - ANEXO III - Preencher'!K93</f>
        <v>0</v>
      </c>
      <c r="K84" s="16">
        <f>'[1]TCE - ANEXO III - Preencher'!L93</f>
        <v>110.95</v>
      </c>
      <c r="L84" s="16">
        <f>'[1]TCE - ANEXO III - Preencher'!M93</f>
        <v>0</v>
      </c>
      <c r="M84" s="16">
        <f t="shared" si="7"/>
        <v>110.95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211.2</v>
      </c>
      <c r="R84" s="16">
        <f>'[1]TCE - ANEXO III - Preencher'!S93</f>
        <v>0</v>
      </c>
      <c r="S84" s="17">
        <f t="shared" si="9"/>
        <v>211.2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708.77240000000006</v>
      </c>
    </row>
    <row r="85" spans="1:28" s="4" customFormat="1" x14ac:dyDescent="0.2">
      <c r="A85" s="9">
        <f>IFERROR(VLOOKUP(B85,'[1]DADOS (OCULTAR)'!$P$3:$R$56,3,0),"")</f>
        <v>9039744001166</v>
      </c>
      <c r="B85" s="10" t="str">
        <f>'[1]TCE - ANEXO III - Preencher'!C94</f>
        <v>UPA CARUARU</v>
      </c>
      <c r="C85" s="11"/>
      <c r="D85" s="12" t="str">
        <f>'[1]TCE - ANEXO III - Preencher'!E94</f>
        <v>INGRID TAIZA VIEIRA BEZERRA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513430</v>
      </c>
      <c r="G85" s="14">
        <f>IF('[1]TCE - ANEXO III - Preencher'!H94="","",'[1]TCE - ANEXO III - Preencher'!H94)</f>
        <v>44287</v>
      </c>
      <c r="H85" s="15">
        <f>'[1]TCE - ANEXO III - Preencher'!I94</f>
        <v>0</v>
      </c>
      <c r="I85" s="15">
        <f>'[1]TCE - ANEXO III - Preencher'!J94</f>
        <v>88.095200000000006</v>
      </c>
      <c r="J85" s="15">
        <f>'[1]TCE - ANEXO III - Preencher'!K94</f>
        <v>0</v>
      </c>
      <c r="K85" s="16">
        <f>'[1]TCE - ANEXO III - Preencher'!L94</f>
        <v>110.95</v>
      </c>
      <c r="L85" s="16">
        <f>'[1]TCE - ANEXO III - Preencher'!M94</f>
        <v>22</v>
      </c>
      <c r="M85" s="16">
        <f t="shared" si="7"/>
        <v>88.95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0</v>
      </c>
      <c r="R85" s="16">
        <f>'[1]TCE - ANEXO III - Preencher'!S94</f>
        <v>66</v>
      </c>
      <c r="S85" s="17">
        <f t="shared" si="9"/>
        <v>-66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112.20520000000002</v>
      </c>
    </row>
    <row r="86" spans="1:28" s="4" customFormat="1" x14ac:dyDescent="0.2">
      <c r="A86" s="9">
        <f>IFERROR(VLOOKUP(B86,'[1]DADOS (OCULTAR)'!$P$3:$R$56,3,0),"")</f>
        <v>9039744001166</v>
      </c>
      <c r="B86" s="10" t="str">
        <f>'[1]TCE - ANEXO III - Preencher'!C95</f>
        <v>UPA CARUARU</v>
      </c>
      <c r="C86" s="11"/>
      <c r="D86" s="12" t="str">
        <f>'[1]TCE - ANEXO III - Preencher'!E95</f>
        <v>ISABELA DA SILVA BARBOSA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251605</v>
      </c>
      <c r="G86" s="14">
        <f>IF('[1]TCE - ANEXO III - Preencher'!H95="","",'[1]TCE - ANEXO III - Preencher'!H95)</f>
        <v>44287</v>
      </c>
      <c r="H86" s="15">
        <f>'[1]TCE - ANEXO III - Preencher'!I95</f>
        <v>0</v>
      </c>
      <c r="I86" s="15">
        <f>'[1]TCE - ANEXO III - Preencher'!J95</f>
        <v>211.63040000000001</v>
      </c>
      <c r="J86" s="15">
        <f>'[1]TCE - ANEXO III - Preencher'!K95</f>
        <v>0</v>
      </c>
      <c r="K86" s="16">
        <f>'[1]TCE - ANEXO III - Preencher'!L95</f>
        <v>110.95</v>
      </c>
      <c r="L86" s="16">
        <f>'[1]TCE - ANEXO III - Preencher'!M95</f>
        <v>37.39</v>
      </c>
      <c r="M86" s="16">
        <f t="shared" si="7"/>
        <v>73.56</v>
      </c>
      <c r="N86" s="16">
        <f>'[1]TCE - ANEXO III - Preencher'!O95</f>
        <v>9.2799999999999994</v>
      </c>
      <c r="O86" s="16">
        <f>'[1]TCE - ANEXO III - Preencher'!P95</f>
        <v>0</v>
      </c>
      <c r="P86" s="17">
        <f t="shared" si="8"/>
        <v>9.2799999999999994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294.47039999999998</v>
      </c>
    </row>
    <row r="87" spans="1:28" s="4" customFormat="1" x14ac:dyDescent="0.2">
      <c r="A87" s="9">
        <f>IFERROR(VLOOKUP(B87,'[1]DADOS (OCULTAR)'!$P$3:$R$56,3,0),"")</f>
        <v>9039744001166</v>
      </c>
      <c r="B87" s="10" t="str">
        <f>'[1]TCE - ANEXO III - Preencher'!C96</f>
        <v>UPA CARUARU</v>
      </c>
      <c r="C87" s="11"/>
      <c r="D87" s="12" t="str">
        <f>'[1]TCE - ANEXO III - Preencher'!E96</f>
        <v>ISABELA MAGDALLA MONTEIRO DE AZEVEDO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44287</v>
      </c>
      <c r="H87" s="15">
        <f>'[1]TCE - ANEXO III - Preencher'!I96</f>
        <v>0</v>
      </c>
      <c r="I87" s="15">
        <f>'[1]TCE - ANEXO III - Preencher'!J96</f>
        <v>246.5864</v>
      </c>
      <c r="J87" s="15">
        <f>'[1]TCE - ANEXO III - Preencher'!K96</f>
        <v>0</v>
      </c>
      <c r="K87" s="16">
        <f>'[1]TCE - ANEXO III - Preencher'!L96</f>
        <v>110.95</v>
      </c>
      <c r="L87" s="16">
        <f>'[1]TCE - ANEXO III - Preencher'!M96</f>
        <v>2.86</v>
      </c>
      <c r="M87" s="16">
        <f t="shared" si="7"/>
        <v>108.09</v>
      </c>
      <c r="N87" s="16">
        <f>'[1]TCE - ANEXO III - Preencher'!O96</f>
        <v>9.2799999999999994</v>
      </c>
      <c r="O87" s="16">
        <f>'[1]TCE - ANEXO III - Preencher'!P96</f>
        <v>0</v>
      </c>
      <c r="P87" s="17">
        <f t="shared" si="8"/>
        <v>9.2799999999999994</v>
      </c>
      <c r="Q87" s="16">
        <f>'[1]TCE - ANEXO III - Preencher'!R96</f>
        <v>198</v>
      </c>
      <c r="R87" s="16">
        <f>'[1]TCE - ANEXO III - Preencher'!S96</f>
        <v>0</v>
      </c>
      <c r="S87" s="17">
        <f t="shared" si="9"/>
        <v>198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561.95640000000003</v>
      </c>
    </row>
    <row r="88" spans="1:28" s="4" customFormat="1" x14ac:dyDescent="0.2">
      <c r="A88" s="9">
        <f>IFERROR(VLOOKUP(B88,'[1]DADOS (OCULTAR)'!$P$3:$R$56,3,0),"")</f>
        <v>9039744001166</v>
      </c>
      <c r="B88" s="10" t="str">
        <f>'[1]TCE - ANEXO III - Preencher'!C97</f>
        <v>UPA CARUARU</v>
      </c>
      <c r="C88" s="11"/>
      <c r="D88" s="12" t="str">
        <f>'[1]TCE - ANEXO III - Preencher'!E97</f>
        <v>ISABELA SIMOES ALVES</v>
      </c>
      <c r="E88" s="10" t="str">
        <f>IF('[1]TCE - ANEXO III - Preencher'!F97="4 - Assistência Odontológica","2 - Outros Profissionais da Saúde",'[1]TCE - ANEXO III - Preencher'!F97)</f>
        <v>1 - Médico</v>
      </c>
      <c r="F88" s="13">
        <f>'[1]TCE - ANEXO III - Preencher'!G97</f>
        <v>225125</v>
      </c>
      <c r="G88" s="14">
        <f>IF('[1]TCE - ANEXO III - Preencher'!H97="","",'[1]TCE - ANEXO III - Preencher'!H97)</f>
        <v>44287</v>
      </c>
      <c r="H88" s="15">
        <f>'[1]TCE - ANEXO III - Preencher'!I97</f>
        <v>0</v>
      </c>
      <c r="I88" s="15">
        <f>'[1]TCE - ANEXO III - Preencher'!J97</f>
        <v>262.06079999999997</v>
      </c>
      <c r="J88" s="15">
        <f>'[1]TCE - ANEXO III - Preencher'!K97</f>
        <v>0</v>
      </c>
      <c r="K88" s="16">
        <f>'[1]TCE - ANEXO III - Preencher'!L97</f>
        <v>110.95</v>
      </c>
      <c r="L88" s="16">
        <f>'[1]TCE - ANEXO III - Preencher'!M97</f>
        <v>0</v>
      </c>
      <c r="M88" s="16">
        <f t="shared" si="7"/>
        <v>110.95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374.17079999999999</v>
      </c>
    </row>
    <row r="89" spans="1:28" s="4" customFormat="1" x14ac:dyDescent="0.2">
      <c r="A89" s="9">
        <f>IFERROR(VLOOKUP(B89,'[1]DADOS (OCULTAR)'!$P$3:$R$56,3,0),"")</f>
        <v>9039744001166</v>
      </c>
      <c r="B89" s="10" t="str">
        <f>'[1]TCE - ANEXO III - Preencher'!C98</f>
        <v>UPA CARUARU</v>
      </c>
      <c r="C89" s="11"/>
      <c r="D89" s="12" t="str">
        <f>'[1]TCE - ANEXO III - Preencher'!E98</f>
        <v>JACIANE MICHELINE DE MENDONCA NOGUEIRA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521130</v>
      </c>
      <c r="G89" s="14">
        <f>IF('[1]TCE - ANEXO III - Preencher'!H98="","",'[1]TCE - ANEXO III - Preencher'!H98)</f>
        <v>44287</v>
      </c>
      <c r="H89" s="15">
        <f>'[1]TCE - ANEXO III - Preencher'!I98</f>
        <v>0</v>
      </c>
      <c r="I89" s="15">
        <f>'[1]TCE - ANEXO III - Preencher'!J98</f>
        <v>87.948800000000006</v>
      </c>
      <c r="J89" s="15">
        <f>'[1]TCE - ANEXO III - Preencher'!K98</f>
        <v>0</v>
      </c>
      <c r="K89" s="16">
        <f>'[1]TCE - ANEXO III - Preencher'!L98</f>
        <v>110.95</v>
      </c>
      <c r="L89" s="16">
        <f>'[1]TCE - ANEXO III - Preencher'!M98</f>
        <v>22</v>
      </c>
      <c r="M89" s="16">
        <f t="shared" si="7"/>
        <v>88.95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178.05879999999999</v>
      </c>
    </row>
    <row r="90" spans="1:28" s="4" customFormat="1" x14ac:dyDescent="0.2">
      <c r="A90" s="9">
        <f>IFERROR(VLOOKUP(B90,'[1]DADOS (OCULTAR)'!$P$3:$R$56,3,0),"")</f>
        <v>9039744001166</v>
      </c>
      <c r="B90" s="10" t="str">
        <f>'[1]TCE - ANEXO III - Preencher'!C99</f>
        <v>UPA CARUARU</v>
      </c>
      <c r="C90" s="11"/>
      <c r="D90" s="12" t="str">
        <f>'[1]TCE - ANEXO III - Preencher'!E99</f>
        <v>JACKSON JOSE FLORENCIO JUNIOR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225125</v>
      </c>
      <c r="G90" s="14">
        <f>IF('[1]TCE - ANEXO III - Preencher'!H99="","",'[1]TCE - ANEXO III - Preencher'!H99)</f>
        <v>44287</v>
      </c>
      <c r="H90" s="15">
        <f>'[1]TCE - ANEXO III - Preencher'!I99</f>
        <v>0</v>
      </c>
      <c r="I90" s="15">
        <f>'[1]TCE - ANEXO III - Preencher'!J99</f>
        <v>379.7328</v>
      </c>
      <c r="J90" s="15">
        <f>'[1]TCE - ANEXO III - Preencher'!K99</f>
        <v>0</v>
      </c>
      <c r="K90" s="16">
        <f>'[1]TCE - ANEXO III - Preencher'!L99</f>
        <v>110.95</v>
      </c>
      <c r="L90" s="16">
        <f>'[1]TCE - ANEXO III - Preencher'!M99</f>
        <v>6.34</v>
      </c>
      <c r="M90" s="16">
        <f t="shared" si="7"/>
        <v>104.61</v>
      </c>
      <c r="N90" s="16">
        <f>'[1]TCE - ANEXO III - Preencher'!O99</f>
        <v>2.44</v>
      </c>
      <c r="O90" s="16">
        <f>'[1]TCE - ANEXO III - Preencher'!P99</f>
        <v>0</v>
      </c>
      <c r="P90" s="17">
        <f t="shared" si="8"/>
        <v>2.44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486.78280000000001</v>
      </c>
    </row>
    <row r="91" spans="1:28" s="4" customFormat="1" x14ac:dyDescent="0.2">
      <c r="A91" s="9">
        <f>IFERROR(VLOOKUP(B91,'[1]DADOS (OCULTAR)'!$P$3:$R$56,3,0),"")</f>
        <v>9039744001166</v>
      </c>
      <c r="B91" s="10" t="str">
        <f>'[1]TCE - ANEXO III - Preencher'!C100</f>
        <v>UPA CARUARU</v>
      </c>
      <c r="C91" s="11"/>
      <c r="D91" s="12" t="str">
        <f>'[1]TCE - ANEXO III - Preencher'!E100</f>
        <v>JACKSON MICHEL FONSECA DA COSTA</v>
      </c>
      <c r="E91" s="10" t="str">
        <f>IF('[1]TCE - ANEXO III - Preencher'!F100="4 - Assistência Odontológica","2 - Outros Profissionais da Saúde",'[1]TCE - ANEXO III - Preencher'!F100)</f>
        <v>1 - Médico</v>
      </c>
      <c r="F91" s="13">
        <f>'[1]TCE - ANEXO III - Preencher'!G100</f>
        <v>225125</v>
      </c>
      <c r="G91" s="14">
        <f>IF('[1]TCE - ANEXO III - Preencher'!H100="","",'[1]TCE - ANEXO III - Preencher'!H100)</f>
        <v>44287</v>
      </c>
      <c r="H91" s="15">
        <f>'[1]TCE - ANEXO III - Preencher'!I100</f>
        <v>0</v>
      </c>
      <c r="I91" s="15">
        <f>'[1]TCE - ANEXO III - Preencher'!J100</f>
        <v>354.95119999999997</v>
      </c>
      <c r="J91" s="15">
        <f>'[1]TCE - ANEXO III - Preencher'!K100</f>
        <v>0</v>
      </c>
      <c r="K91" s="16">
        <f>'[1]TCE - ANEXO III - Preencher'!L100</f>
        <v>110.95</v>
      </c>
      <c r="L91" s="16">
        <f>'[1]TCE - ANEXO III - Preencher'!M100</f>
        <v>0</v>
      </c>
      <c r="M91" s="16">
        <f t="shared" si="7"/>
        <v>110.95</v>
      </c>
      <c r="N91" s="16">
        <f>'[1]TCE - ANEXO III - Preencher'!O100</f>
        <v>9.2799999999999994</v>
      </c>
      <c r="O91" s="16">
        <f>'[1]TCE - ANEXO III - Preencher'!P100</f>
        <v>0</v>
      </c>
      <c r="P91" s="17">
        <f t="shared" si="8"/>
        <v>9.2799999999999994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475.18119999999993</v>
      </c>
    </row>
    <row r="92" spans="1:28" s="4" customFormat="1" x14ac:dyDescent="0.2">
      <c r="A92" s="9">
        <f>IFERROR(VLOOKUP(B92,'[1]DADOS (OCULTAR)'!$P$3:$R$56,3,0),"")</f>
        <v>9039744001166</v>
      </c>
      <c r="B92" s="10" t="str">
        <f>'[1]TCE - ANEXO III - Preencher'!C101</f>
        <v>UPA CARUARU</v>
      </c>
      <c r="C92" s="11"/>
      <c r="D92" s="12" t="str">
        <f>'[1]TCE - ANEXO III - Preencher'!E101</f>
        <v>JAILMA FRANCISCA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223505</v>
      </c>
      <c r="G92" s="14">
        <f>IF('[1]TCE - ANEXO III - Preencher'!H101="","",'[1]TCE - ANEXO III - Preencher'!H101)</f>
        <v>44287</v>
      </c>
      <c r="H92" s="15">
        <f>'[1]TCE - ANEXO III - Preencher'!I101</f>
        <v>0</v>
      </c>
      <c r="I92" s="15">
        <f>'[1]TCE - ANEXO III - Preencher'!J101</f>
        <v>298.428</v>
      </c>
      <c r="J92" s="15">
        <f>'[1]TCE - ANEXO III - Preencher'!K101</f>
        <v>0</v>
      </c>
      <c r="K92" s="16">
        <f>'[1]TCE - ANEXO III - Preencher'!L101</f>
        <v>110.95</v>
      </c>
      <c r="L92" s="16">
        <f>'[1]TCE - ANEXO III - Preencher'!M101</f>
        <v>3.08</v>
      </c>
      <c r="M92" s="16">
        <f t="shared" si="7"/>
        <v>107.87</v>
      </c>
      <c r="N92" s="16">
        <f>'[1]TCE - ANEXO III - Preencher'!O101</f>
        <v>1.1599999999999999</v>
      </c>
      <c r="O92" s="16">
        <f>'[1]TCE - ANEXO III - Preencher'!P101</f>
        <v>0</v>
      </c>
      <c r="P92" s="17">
        <f t="shared" si="8"/>
        <v>1.1599999999999999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407.45800000000003</v>
      </c>
    </row>
    <row r="93" spans="1:28" s="4" customFormat="1" x14ac:dyDescent="0.2">
      <c r="A93" s="9">
        <f>IFERROR(VLOOKUP(B93,'[1]DADOS (OCULTAR)'!$P$3:$R$56,3,0),"")</f>
        <v>9039744001166</v>
      </c>
      <c r="B93" s="10" t="str">
        <f>'[1]TCE - ANEXO III - Preencher'!C102</f>
        <v>UPA CARUARU</v>
      </c>
      <c r="C93" s="11"/>
      <c r="D93" s="12" t="str">
        <f>'[1]TCE - ANEXO III - Preencher'!E102</f>
        <v>JAILSON LUIZ DA SILVA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>
        <f>'[1]TCE - ANEXO III - Preencher'!G102</f>
        <v>313115</v>
      </c>
      <c r="G93" s="14">
        <f>IF('[1]TCE - ANEXO III - Preencher'!H102="","",'[1]TCE - ANEXO III - Preencher'!H102)</f>
        <v>44287</v>
      </c>
      <c r="H93" s="15">
        <f>'[1]TCE - ANEXO III - Preencher'!I102</f>
        <v>0</v>
      </c>
      <c r="I93" s="15">
        <f>'[1]TCE - ANEXO III - Preencher'!J102</f>
        <v>164.82159999999999</v>
      </c>
      <c r="J93" s="15">
        <f>'[1]TCE - ANEXO III - Preencher'!K102</f>
        <v>0</v>
      </c>
      <c r="K93" s="16">
        <f>'[1]TCE - ANEXO III - Preencher'!L102</f>
        <v>110.95</v>
      </c>
      <c r="L93" s="16">
        <f>'[1]TCE - ANEXO III - Preencher'!M102</f>
        <v>30.86</v>
      </c>
      <c r="M93" s="16">
        <f t="shared" si="7"/>
        <v>80.09</v>
      </c>
      <c r="N93" s="16">
        <f>'[1]TCE - ANEXO III - Preencher'!O102</f>
        <v>9.2799999999999994</v>
      </c>
      <c r="O93" s="16">
        <f>'[1]TCE - ANEXO III - Preencher'!P102</f>
        <v>0</v>
      </c>
      <c r="P93" s="17">
        <f t="shared" si="8"/>
        <v>9.2799999999999994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254.19159999999999</v>
      </c>
    </row>
    <row r="94" spans="1:28" s="4" customFormat="1" x14ac:dyDescent="0.2">
      <c r="A94" s="9">
        <f>IFERROR(VLOOKUP(B94,'[1]DADOS (OCULTAR)'!$P$3:$R$56,3,0),"")</f>
        <v>9039744001166</v>
      </c>
      <c r="B94" s="10" t="str">
        <f>'[1]TCE - ANEXO III - Preencher'!C103</f>
        <v>UPA CARUARU</v>
      </c>
      <c r="C94" s="11"/>
      <c r="D94" s="12" t="str">
        <f>'[1]TCE - ANEXO III - Preencher'!E103</f>
        <v>JAIRO BRASIL DA SILVA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411010</v>
      </c>
      <c r="G94" s="14">
        <f>IF('[1]TCE - ANEXO III - Preencher'!H103="","",'[1]TCE - ANEXO III - Preencher'!H103)</f>
        <v>44287</v>
      </c>
      <c r="H94" s="15">
        <f>'[1]TCE - ANEXO III - Preencher'!I103</f>
        <v>0</v>
      </c>
      <c r="I94" s="15">
        <f>'[1]TCE - ANEXO III - Preencher'!J103</f>
        <v>146.86240000000001</v>
      </c>
      <c r="J94" s="15">
        <f>'[1]TCE - ANEXO III - Preencher'!K103</f>
        <v>0</v>
      </c>
      <c r="K94" s="16">
        <f>'[1]TCE - ANEXO III - Preencher'!L103</f>
        <v>110.95</v>
      </c>
      <c r="L94" s="16">
        <f>'[1]TCE - ANEXO III - Preencher'!M103</f>
        <v>30.86</v>
      </c>
      <c r="M94" s="16">
        <f t="shared" si="7"/>
        <v>80.09</v>
      </c>
      <c r="N94" s="16">
        <f>'[1]TCE - ANEXO III - Preencher'!O103</f>
        <v>9.2799999999999994</v>
      </c>
      <c r="O94" s="16">
        <f>'[1]TCE - ANEXO III - Preencher'!P103</f>
        <v>0</v>
      </c>
      <c r="P94" s="17">
        <f t="shared" si="8"/>
        <v>9.2799999999999994</v>
      </c>
      <c r="Q94" s="16">
        <f>'[1]TCE - ANEXO III - Preencher'!R103</f>
        <v>0</v>
      </c>
      <c r="R94" s="16">
        <f>'[1]TCE - ANEXO III - Preencher'!S103</f>
        <v>92.59</v>
      </c>
      <c r="S94" s="17">
        <f t="shared" si="9"/>
        <v>-92.59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143.64240000000001</v>
      </c>
    </row>
    <row r="95" spans="1:28" s="4" customFormat="1" x14ac:dyDescent="0.2">
      <c r="A95" s="9">
        <f>IFERROR(VLOOKUP(B95,'[1]DADOS (OCULTAR)'!$P$3:$R$56,3,0),"")</f>
        <v>9039744001166</v>
      </c>
      <c r="B95" s="10" t="str">
        <f>'[1]TCE - ANEXO III - Preencher'!C104</f>
        <v>UPA CARUARU</v>
      </c>
      <c r="C95" s="11"/>
      <c r="D95" s="12" t="str">
        <f>'[1]TCE - ANEXO III - Preencher'!E104</f>
        <v>JAMERSON VIEIRA BEZERRA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515110</v>
      </c>
      <c r="G95" s="14">
        <f>IF('[1]TCE - ANEXO III - Preencher'!H104="","",'[1]TCE - ANEXO III - Preencher'!H104)</f>
        <v>44287</v>
      </c>
      <c r="H95" s="15">
        <f>'[1]TCE - ANEXO III - Preencher'!I104</f>
        <v>0</v>
      </c>
      <c r="I95" s="15">
        <f>'[1]TCE - ANEXO III - Preencher'!J104</f>
        <v>143.2336</v>
      </c>
      <c r="J95" s="15">
        <f>'[1]TCE - ANEXO III - Preencher'!K104</f>
        <v>0</v>
      </c>
      <c r="K95" s="16">
        <f>'[1]TCE - ANEXO III - Preencher'!L104</f>
        <v>110.95</v>
      </c>
      <c r="L95" s="16">
        <f>'[1]TCE - ANEXO III - Preencher'!M104</f>
        <v>22</v>
      </c>
      <c r="M95" s="16">
        <f t="shared" si="7"/>
        <v>88.95</v>
      </c>
      <c r="N95" s="16">
        <f>'[1]TCE - ANEXO III - Preencher'!O104</f>
        <v>2.44</v>
      </c>
      <c r="O95" s="16">
        <f>'[1]TCE - ANEXO III - Preencher'!P104</f>
        <v>0</v>
      </c>
      <c r="P95" s="17">
        <f t="shared" si="8"/>
        <v>2.44</v>
      </c>
      <c r="Q95" s="16">
        <f>'[1]TCE - ANEXO III - Preencher'!R104</f>
        <v>0</v>
      </c>
      <c r="R95" s="16">
        <f>'[1]TCE - ANEXO III - Preencher'!S104</f>
        <v>66</v>
      </c>
      <c r="S95" s="17">
        <f t="shared" si="9"/>
        <v>-66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168.62360000000001</v>
      </c>
    </row>
    <row r="96" spans="1:28" s="4" customFormat="1" x14ac:dyDescent="0.2">
      <c r="A96" s="9">
        <f>IFERROR(VLOOKUP(B96,'[1]DADOS (OCULTAR)'!$P$3:$R$56,3,0),"")</f>
        <v>9039744001166</v>
      </c>
      <c r="B96" s="10" t="str">
        <f>'[1]TCE - ANEXO III - Preencher'!C105</f>
        <v>UPA CARUARU</v>
      </c>
      <c r="C96" s="11"/>
      <c r="D96" s="12" t="str">
        <f>'[1]TCE - ANEXO III - Preencher'!E105</f>
        <v>JANAINA VIANA DE SOUZA DOS SANTOS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223505</v>
      </c>
      <c r="G96" s="14">
        <f>IF('[1]TCE - ANEXO III - Preencher'!H105="","",'[1]TCE - ANEXO III - Preencher'!H105)</f>
        <v>44287</v>
      </c>
      <c r="H96" s="15">
        <f>'[1]TCE - ANEXO III - Preencher'!I105</f>
        <v>0</v>
      </c>
      <c r="I96" s="15">
        <f>'[1]TCE - ANEXO III - Preencher'!J105</f>
        <v>313.18560000000002</v>
      </c>
      <c r="J96" s="15">
        <f>'[1]TCE - ANEXO III - Preencher'!K105</f>
        <v>0</v>
      </c>
      <c r="K96" s="16">
        <f>'[1]TCE - ANEXO III - Preencher'!L105</f>
        <v>110.95</v>
      </c>
      <c r="L96" s="16">
        <f>'[1]TCE - ANEXO III - Preencher'!M105</f>
        <v>3.08</v>
      </c>
      <c r="M96" s="16">
        <f t="shared" si="7"/>
        <v>107.87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200</v>
      </c>
      <c r="R96" s="16">
        <f>'[1]TCE - ANEXO III - Preencher'!S105</f>
        <v>0</v>
      </c>
      <c r="S96" s="17">
        <f t="shared" si="9"/>
        <v>200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622.21559999999999</v>
      </c>
    </row>
    <row r="97" spans="1:28" s="4" customFormat="1" x14ac:dyDescent="0.2">
      <c r="A97" s="9">
        <f>IFERROR(VLOOKUP(B97,'[1]DADOS (OCULTAR)'!$P$3:$R$56,3,0),"")</f>
        <v>9039744001166</v>
      </c>
      <c r="B97" s="10" t="str">
        <f>'[1]TCE - ANEXO III - Preencher'!C106</f>
        <v>UPA CARUARU</v>
      </c>
      <c r="C97" s="11"/>
      <c r="D97" s="12" t="str">
        <f>'[1]TCE - ANEXO III - Preencher'!E106</f>
        <v>JAQUELINE MARIA ASSUNCAO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44287</v>
      </c>
      <c r="H97" s="15">
        <f>'[1]TCE - ANEXO III - Preencher'!I106</f>
        <v>0</v>
      </c>
      <c r="I97" s="15">
        <f>'[1]TCE - ANEXO III - Preencher'!J106</f>
        <v>112.3528</v>
      </c>
      <c r="J97" s="15">
        <f>'[1]TCE - ANEXO III - Preencher'!K106</f>
        <v>0</v>
      </c>
      <c r="K97" s="16">
        <f>'[1]TCE - ANEXO III - Preencher'!L106</f>
        <v>110.95</v>
      </c>
      <c r="L97" s="16">
        <f>'[1]TCE - ANEXO III - Preencher'!M106</f>
        <v>0</v>
      </c>
      <c r="M97" s="16">
        <f t="shared" si="7"/>
        <v>110.95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211.2</v>
      </c>
      <c r="R97" s="16">
        <f>'[1]TCE - ANEXO III - Preencher'!S106</f>
        <v>0</v>
      </c>
      <c r="S97" s="17">
        <f t="shared" si="9"/>
        <v>211.2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435.66279999999995</v>
      </c>
    </row>
    <row r="98" spans="1:28" s="4" customFormat="1" x14ac:dyDescent="0.2">
      <c r="A98" s="9">
        <f>IFERROR(VLOOKUP(B98,'[1]DADOS (OCULTAR)'!$P$3:$R$56,3,0),"")</f>
        <v>9039744001166</v>
      </c>
      <c r="B98" s="10" t="str">
        <f>'[1]TCE - ANEXO III - Preencher'!C107</f>
        <v>UPA CARUARU</v>
      </c>
      <c r="C98" s="11"/>
      <c r="D98" s="12" t="str">
        <f>'[1]TCE - ANEXO III - Preencher'!E107</f>
        <v>JARDIEL FERREIRA DA SILVA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411010</v>
      </c>
      <c r="G98" s="14">
        <f>IF('[1]TCE - ANEXO III - Preencher'!H107="","",'[1]TCE - ANEXO III - Preencher'!H107)</f>
        <v>44287</v>
      </c>
      <c r="H98" s="15">
        <f>'[1]TCE - ANEXO III - Preencher'!I107</f>
        <v>0</v>
      </c>
      <c r="I98" s="15">
        <f>'[1]TCE - ANEXO III - Preencher'!J107</f>
        <v>10.9834</v>
      </c>
      <c r="J98" s="15">
        <f>'[1]TCE - ANEXO III - Preencher'!K107</f>
        <v>0</v>
      </c>
      <c r="K98" s="16">
        <f>'[1]TCE - ANEXO III - Preencher'!L107</f>
        <v>110.95</v>
      </c>
      <c r="L98" s="16">
        <f>'[1]TCE - ANEXO III - Preencher'!M107</f>
        <v>0</v>
      </c>
      <c r="M98" s="16">
        <f t="shared" si="7"/>
        <v>110.95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0</v>
      </c>
      <c r="R98" s="16">
        <f>'[1]TCE - ANEXO III - Preencher'!S107</f>
        <v>16.5</v>
      </c>
      <c r="S98" s="17">
        <f t="shared" si="9"/>
        <v>-16.5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106.5934</v>
      </c>
    </row>
    <row r="99" spans="1:28" s="4" customFormat="1" x14ac:dyDescent="0.2">
      <c r="A99" s="9">
        <f>IFERROR(VLOOKUP(B99,'[1]DADOS (OCULTAR)'!$P$3:$R$56,3,0),"")</f>
        <v>9039744001166</v>
      </c>
      <c r="B99" s="10" t="str">
        <f>'[1]TCE - ANEXO III - Preencher'!C108</f>
        <v>UPA CARUARU</v>
      </c>
      <c r="C99" s="11"/>
      <c r="D99" s="12" t="str">
        <f>'[1]TCE - ANEXO III - Preencher'!E108</f>
        <v>JECKSON ANTONIO DOS SANTOS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515110</v>
      </c>
      <c r="G99" s="14">
        <f>IF('[1]TCE - ANEXO III - Preencher'!H108="","",'[1]TCE - ANEXO III - Preencher'!H108)</f>
        <v>44287</v>
      </c>
      <c r="H99" s="15">
        <f>'[1]TCE - ANEXO III - Preencher'!I108</f>
        <v>0</v>
      </c>
      <c r="I99" s="15">
        <f>'[1]TCE - ANEXO III - Preencher'!J108</f>
        <v>141.10560000000001</v>
      </c>
      <c r="J99" s="15">
        <f>'[1]TCE - ANEXO III - Preencher'!K108</f>
        <v>0</v>
      </c>
      <c r="K99" s="16">
        <f>'[1]TCE - ANEXO III - Preencher'!L108</f>
        <v>110.95</v>
      </c>
      <c r="L99" s="16">
        <f>'[1]TCE - ANEXO III - Preencher'!M108</f>
        <v>22</v>
      </c>
      <c r="M99" s="16">
        <f t="shared" si="7"/>
        <v>88.95</v>
      </c>
      <c r="N99" s="16">
        <f>'[1]TCE - ANEXO III - Preencher'!O108</f>
        <v>2.44</v>
      </c>
      <c r="O99" s="16">
        <f>'[1]TCE - ANEXO III - Preencher'!P108</f>
        <v>0</v>
      </c>
      <c r="P99" s="17">
        <f t="shared" si="8"/>
        <v>2.44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232.49560000000002</v>
      </c>
    </row>
    <row r="100" spans="1:28" s="4" customFormat="1" x14ac:dyDescent="0.2">
      <c r="A100" s="9">
        <f>IFERROR(VLOOKUP(B100,'[1]DADOS (OCULTAR)'!$P$3:$R$56,3,0),"")</f>
        <v>9039744001166</v>
      </c>
      <c r="B100" s="10" t="str">
        <f>'[1]TCE - ANEXO III - Preencher'!C109</f>
        <v>UPA CARUARU</v>
      </c>
      <c r="C100" s="11"/>
      <c r="D100" s="12" t="str">
        <f>'[1]TCE - ANEXO III - Preencher'!E109</f>
        <v>JESSICA LAIS DA SILVA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225125</v>
      </c>
      <c r="G100" s="14">
        <f>IF('[1]TCE - ANEXO III - Preencher'!H109="","",'[1]TCE - ANEXO III - Preencher'!H109)</f>
        <v>44287</v>
      </c>
      <c r="H100" s="15">
        <f>'[1]TCE - ANEXO III - Preencher'!I109</f>
        <v>0</v>
      </c>
      <c r="I100" s="15">
        <f>'[1]TCE - ANEXO III - Preencher'!J109</f>
        <v>366.16640000000001</v>
      </c>
      <c r="J100" s="15">
        <f>'[1]TCE - ANEXO III - Preencher'!K109</f>
        <v>0</v>
      </c>
      <c r="K100" s="16">
        <f>'[1]TCE - ANEXO III - Preencher'!L109</f>
        <v>110.95</v>
      </c>
      <c r="L100" s="16">
        <f>'[1]TCE - ANEXO III - Preencher'!M109</f>
        <v>4.75</v>
      </c>
      <c r="M100" s="16">
        <f t="shared" si="7"/>
        <v>106.2</v>
      </c>
      <c r="N100" s="16">
        <f>'[1]TCE - ANEXO III - Preencher'!O109</f>
        <v>1.1599999999999999</v>
      </c>
      <c r="O100" s="16">
        <f>'[1]TCE - ANEXO III - Preencher'!P109</f>
        <v>0</v>
      </c>
      <c r="P100" s="17">
        <f t="shared" si="8"/>
        <v>1.1599999999999999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473.52640000000002</v>
      </c>
    </row>
    <row r="101" spans="1:28" s="4" customFormat="1" x14ac:dyDescent="0.2">
      <c r="A101" s="9">
        <f>IFERROR(VLOOKUP(B101,'[1]DADOS (OCULTAR)'!$P$3:$R$56,3,0),"")</f>
        <v>9039744001166</v>
      </c>
      <c r="B101" s="10" t="str">
        <f>'[1]TCE - ANEXO III - Preencher'!C110</f>
        <v>UPA CARUARU</v>
      </c>
      <c r="C101" s="11"/>
      <c r="D101" s="12" t="str">
        <f>'[1]TCE - ANEXO III - Preencher'!E110</f>
        <v>JOAO PAULO SILVA DE ANDRADE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324115</v>
      </c>
      <c r="G101" s="14">
        <f>IF('[1]TCE - ANEXO III - Preencher'!H110="","",'[1]TCE - ANEXO III - Preencher'!H110)</f>
        <v>44287</v>
      </c>
      <c r="H101" s="15">
        <f>'[1]TCE - ANEXO III - Preencher'!I110</f>
        <v>0</v>
      </c>
      <c r="I101" s="15">
        <f>'[1]TCE - ANEXO III - Preencher'!J110</f>
        <v>306.47519999999997</v>
      </c>
      <c r="J101" s="15">
        <f>'[1]TCE - ANEXO III - Preencher'!K110</f>
        <v>0</v>
      </c>
      <c r="K101" s="16">
        <f>'[1]TCE - ANEXO III - Preencher'!L110</f>
        <v>110.95</v>
      </c>
      <c r="L101" s="16">
        <f>'[1]TCE - ANEXO III - Preencher'!M110</f>
        <v>12.2</v>
      </c>
      <c r="M101" s="16">
        <f t="shared" si="7"/>
        <v>98.75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406.3852</v>
      </c>
    </row>
    <row r="102" spans="1:28" s="4" customFormat="1" x14ac:dyDescent="0.2">
      <c r="A102" s="9">
        <f>IFERROR(VLOOKUP(B102,'[1]DADOS (OCULTAR)'!$P$3:$R$56,3,0),"")</f>
        <v>9039744001166</v>
      </c>
      <c r="B102" s="10" t="str">
        <f>'[1]TCE - ANEXO III - Preencher'!C111</f>
        <v>UPA CARUARU</v>
      </c>
      <c r="C102" s="11"/>
      <c r="D102" s="12" t="str">
        <f>'[1]TCE - ANEXO III - Preencher'!E111</f>
        <v>JOAOENIS MARTINS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514225</v>
      </c>
      <c r="G102" s="14">
        <f>IF('[1]TCE - ANEXO III - Preencher'!H111="","",'[1]TCE - ANEXO III - Preencher'!H111)</f>
        <v>44287</v>
      </c>
      <c r="H102" s="15">
        <f>'[1]TCE - ANEXO III - Preencher'!I111</f>
        <v>0</v>
      </c>
      <c r="I102" s="15">
        <f>'[1]TCE - ANEXO III - Preencher'!J111</f>
        <v>131.1936</v>
      </c>
      <c r="J102" s="15">
        <f>'[1]TCE - ANEXO III - Preencher'!K111</f>
        <v>0</v>
      </c>
      <c r="K102" s="16">
        <f>'[1]TCE - ANEXO III - Preencher'!L111</f>
        <v>110.95</v>
      </c>
      <c r="L102" s="16">
        <f>'[1]TCE - ANEXO III - Preencher'!M111</f>
        <v>22</v>
      </c>
      <c r="M102" s="16">
        <f t="shared" si="7"/>
        <v>88.95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221.30359999999999</v>
      </c>
    </row>
    <row r="103" spans="1:28" s="4" customFormat="1" x14ac:dyDescent="0.2">
      <c r="A103" s="9">
        <f>IFERROR(VLOOKUP(B103,'[1]DADOS (OCULTAR)'!$P$3:$R$56,3,0),"")</f>
        <v>9039744001166</v>
      </c>
      <c r="B103" s="10" t="str">
        <f>'[1]TCE - ANEXO III - Preencher'!C112</f>
        <v>UPA CARUARU</v>
      </c>
      <c r="C103" s="11"/>
      <c r="D103" s="12" t="str">
        <f>'[1]TCE - ANEXO III - Preencher'!E112</f>
        <v>JOCIVALDO FELIX DE LIMA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517410</v>
      </c>
      <c r="G103" s="14">
        <f>IF('[1]TCE - ANEXO III - Preencher'!H112="","",'[1]TCE - ANEXO III - Preencher'!H112)</f>
        <v>44287</v>
      </c>
      <c r="H103" s="15">
        <f>'[1]TCE - ANEXO III - Preencher'!I112</f>
        <v>0</v>
      </c>
      <c r="I103" s="15">
        <f>'[1]TCE - ANEXO III - Preencher'!J112</f>
        <v>123.44</v>
      </c>
      <c r="J103" s="15">
        <f>'[1]TCE - ANEXO III - Preencher'!K112</f>
        <v>0</v>
      </c>
      <c r="K103" s="16">
        <f>'[1]TCE - ANEXO III - Preencher'!L112</f>
        <v>110.95</v>
      </c>
      <c r="L103" s="16">
        <f>'[1]TCE - ANEXO III - Preencher'!M112</f>
        <v>22</v>
      </c>
      <c r="M103" s="16">
        <f t="shared" si="7"/>
        <v>88.95</v>
      </c>
      <c r="N103" s="16">
        <f>'[1]TCE - ANEXO III - Preencher'!O112</f>
        <v>1.1599999999999999</v>
      </c>
      <c r="O103" s="16">
        <f>'[1]TCE - ANEXO III - Preencher'!P112</f>
        <v>0</v>
      </c>
      <c r="P103" s="17">
        <f t="shared" si="8"/>
        <v>1.1599999999999999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213.54999999999998</v>
      </c>
    </row>
    <row r="104" spans="1:28" s="4" customFormat="1" x14ac:dyDescent="0.2">
      <c r="A104" s="9">
        <f>IFERROR(VLOOKUP(B104,'[1]DADOS (OCULTAR)'!$P$3:$R$56,3,0),"")</f>
        <v>9039744001166</v>
      </c>
      <c r="B104" s="10" t="str">
        <f>'[1]TCE - ANEXO III - Preencher'!C113</f>
        <v>UPA CARUARU</v>
      </c>
      <c r="C104" s="11"/>
      <c r="D104" s="12" t="str">
        <f>'[1]TCE - ANEXO III - Preencher'!E113</f>
        <v>JOHNATAN VILELA SOUZA</v>
      </c>
      <c r="E104" s="10" t="str">
        <f>IF('[1]TCE - ANEXO III - Preencher'!F113="4 - Assistência Odontológica","2 - Outros Profissionais da Saúde",'[1]TCE - ANEXO III - Preencher'!F113)</f>
        <v>1 - Médico</v>
      </c>
      <c r="F104" s="13">
        <f>'[1]TCE - ANEXO III - Preencher'!G113</f>
        <v>225125</v>
      </c>
      <c r="G104" s="14">
        <f>IF('[1]TCE - ANEXO III - Preencher'!H113="","",'[1]TCE - ANEXO III - Preencher'!H113)</f>
        <v>44287</v>
      </c>
      <c r="H104" s="15">
        <f>'[1]TCE - ANEXO III - Preencher'!I113</f>
        <v>0</v>
      </c>
      <c r="I104" s="15">
        <f>'[1]TCE - ANEXO III - Preencher'!J113</f>
        <v>1070.4079999999999</v>
      </c>
      <c r="J104" s="15">
        <f>'[1]TCE - ANEXO III - Preencher'!K113</f>
        <v>0</v>
      </c>
      <c r="K104" s="16">
        <f>'[1]TCE - ANEXO III - Preencher'!L113</f>
        <v>110.95</v>
      </c>
      <c r="L104" s="16">
        <f>'[1]TCE - ANEXO III - Preencher'!M113</f>
        <v>42.77</v>
      </c>
      <c r="M104" s="16">
        <f t="shared" si="7"/>
        <v>68.180000000000007</v>
      </c>
      <c r="N104" s="16">
        <f>'[1]TCE - ANEXO III - Preencher'!O113</f>
        <v>1.1599999999999999</v>
      </c>
      <c r="O104" s="16">
        <f>'[1]TCE - ANEXO III - Preencher'!P113</f>
        <v>0</v>
      </c>
      <c r="P104" s="17">
        <f t="shared" si="8"/>
        <v>1.1599999999999999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1139.748</v>
      </c>
    </row>
    <row r="105" spans="1:28" s="4" customFormat="1" x14ac:dyDescent="0.2">
      <c r="A105" s="9">
        <f>IFERROR(VLOOKUP(B105,'[1]DADOS (OCULTAR)'!$P$3:$R$56,3,0),"")</f>
        <v>9039744001166</v>
      </c>
      <c r="B105" s="10" t="str">
        <f>'[1]TCE - ANEXO III - Preencher'!C114</f>
        <v>UPA CARUARU</v>
      </c>
      <c r="C105" s="11"/>
      <c r="D105" s="12" t="str">
        <f>'[1]TCE - ANEXO III - Preencher'!E114</f>
        <v>JOSANE ALBUQUERQUE COSTA PAES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225125</v>
      </c>
      <c r="G105" s="14">
        <f>IF('[1]TCE - ANEXO III - Preencher'!H114="","",'[1]TCE - ANEXO III - Preencher'!H114)</f>
        <v>44287</v>
      </c>
      <c r="H105" s="15">
        <f>'[1]TCE - ANEXO III - Preencher'!I114</f>
        <v>0</v>
      </c>
      <c r="I105" s="15">
        <f>'[1]TCE - ANEXO III - Preencher'!J114</f>
        <v>378.89679999999998</v>
      </c>
      <c r="J105" s="15">
        <f>'[1]TCE - ANEXO III - Preencher'!K114</f>
        <v>0</v>
      </c>
      <c r="K105" s="16">
        <f>'[1]TCE - ANEXO III - Preencher'!L114</f>
        <v>110.95</v>
      </c>
      <c r="L105" s="16">
        <f>'[1]TCE - ANEXO III - Preencher'!M114</f>
        <v>3.17</v>
      </c>
      <c r="M105" s="16">
        <f t="shared" si="7"/>
        <v>107.78</v>
      </c>
      <c r="N105" s="16">
        <f>'[1]TCE - ANEXO III - Preencher'!O114</f>
        <v>1.1599999999999999</v>
      </c>
      <c r="O105" s="16">
        <f>'[1]TCE - ANEXO III - Preencher'!P114</f>
        <v>0</v>
      </c>
      <c r="P105" s="17">
        <f t="shared" si="8"/>
        <v>1.1599999999999999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487.83679999999998</v>
      </c>
    </row>
    <row r="106" spans="1:28" s="4" customFormat="1" x14ac:dyDescent="0.2">
      <c r="A106" s="9">
        <f>IFERROR(VLOOKUP(B106,'[1]DADOS (OCULTAR)'!$P$3:$R$56,3,0),"")</f>
        <v>9039744001166</v>
      </c>
      <c r="B106" s="10" t="str">
        <f>'[1]TCE - ANEXO III - Preencher'!C115</f>
        <v>UPA CARUARU</v>
      </c>
      <c r="C106" s="11"/>
      <c r="D106" s="12" t="str">
        <f>'[1]TCE - ANEXO III - Preencher'!E115</f>
        <v>JOSE ADEILSON BEZERRA DOS SANTOS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766420</v>
      </c>
      <c r="G106" s="14">
        <f>IF('[1]TCE - ANEXO III - Preencher'!H115="","",'[1]TCE - ANEXO III - Preencher'!H115)</f>
        <v>44287</v>
      </c>
      <c r="H106" s="15">
        <f>'[1]TCE - ANEXO III - Preencher'!I115</f>
        <v>0</v>
      </c>
      <c r="I106" s="15">
        <f>'[1]TCE - ANEXO III - Preencher'!J115</f>
        <v>132</v>
      </c>
      <c r="J106" s="15">
        <f>'[1]TCE - ANEXO III - Preencher'!K115</f>
        <v>0</v>
      </c>
      <c r="K106" s="16">
        <f>'[1]TCE - ANEXO III - Preencher'!L115</f>
        <v>110.95</v>
      </c>
      <c r="L106" s="16">
        <f>'[1]TCE - ANEXO III - Preencher'!M115</f>
        <v>0</v>
      </c>
      <c r="M106" s="16">
        <f t="shared" si="7"/>
        <v>110.95</v>
      </c>
      <c r="N106" s="16">
        <f>'[1]TCE - ANEXO III - Preencher'!O115</f>
        <v>9.2799999999999994</v>
      </c>
      <c r="O106" s="16">
        <f>'[1]TCE - ANEXO III - Preencher'!P115</f>
        <v>0</v>
      </c>
      <c r="P106" s="17">
        <f t="shared" si="8"/>
        <v>9.2799999999999994</v>
      </c>
      <c r="Q106" s="16">
        <f>'[1]TCE - ANEXO III - Preencher'!R115</f>
        <v>0</v>
      </c>
      <c r="R106" s="16">
        <f>'[1]TCE - ANEXO III - Preencher'!S115</f>
        <v>33</v>
      </c>
      <c r="S106" s="17">
        <f t="shared" si="9"/>
        <v>-33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219.23</v>
      </c>
    </row>
    <row r="107" spans="1:28" s="4" customFormat="1" x14ac:dyDescent="0.2">
      <c r="A107" s="9">
        <f>IFERROR(VLOOKUP(B107,'[1]DADOS (OCULTAR)'!$P$3:$R$56,3,0),"")</f>
        <v>9039744001166</v>
      </c>
      <c r="B107" s="10" t="str">
        <f>'[1]TCE - ANEXO III - Preencher'!C116</f>
        <v>UPA CARUARU</v>
      </c>
      <c r="C107" s="11"/>
      <c r="D107" s="12" t="str">
        <f>'[1]TCE - ANEXO III - Preencher'!E116</f>
        <v>JOSE ADRIANO DO NASCIMENTO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411010</v>
      </c>
      <c r="G107" s="14">
        <f>IF('[1]TCE - ANEXO III - Preencher'!H116="","",'[1]TCE - ANEXO III - Preencher'!H116)</f>
        <v>44287</v>
      </c>
      <c r="H107" s="15">
        <f>'[1]TCE - ANEXO III - Preencher'!I116</f>
        <v>0</v>
      </c>
      <c r="I107" s="15">
        <f>'[1]TCE - ANEXO III - Preencher'!J116</f>
        <v>105.6</v>
      </c>
      <c r="J107" s="15">
        <f>'[1]TCE - ANEXO III - Preencher'!K116</f>
        <v>0</v>
      </c>
      <c r="K107" s="16">
        <f>'[1]TCE - ANEXO III - Preencher'!L116</f>
        <v>110.95</v>
      </c>
      <c r="L107" s="16">
        <f>'[1]TCE - ANEXO III - Preencher'!M116</f>
        <v>0</v>
      </c>
      <c r="M107" s="16">
        <f t="shared" si="7"/>
        <v>110.95</v>
      </c>
      <c r="N107" s="16">
        <f>'[1]TCE - ANEXO III - Preencher'!O116</f>
        <v>9.2799999999999994</v>
      </c>
      <c r="O107" s="16">
        <f>'[1]TCE - ANEXO III - Preencher'!P116</f>
        <v>0</v>
      </c>
      <c r="P107" s="17">
        <f t="shared" si="8"/>
        <v>9.2799999999999994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225.83</v>
      </c>
    </row>
    <row r="108" spans="1:28" s="4" customFormat="1" x14ac:dyDescent="0.2">
      <c r="A108" s="9">
        <f>IFERROR(VLOOKUP(B108,'[1]DADOS (OCULTAR)'!$P$3:$R$56,3,0),"")</f>
        <v>9039744001166</v>
      </c>
      <c r="B108" s="10" t="str">
        <f>'[1]TCE - ANEXO III - Preencher'!C117</f>
        <v>UPA CARUARU</v>
      </c>
      <c r="C108" s="11"/>
      <c r="D108" s="12" t="str">
        <f>'[1]TCE - ANEXO III - Preencher'!E117</f>
        <v>JOSE ALBERICO PATRIOTA</v>
      </c>
      <c r="E108" s="10" t="str">
        <f>IF('[1]TCE - ANEXO III - Preencher'!F117="4 - Assistência Odontológica","2 - Outros Profissionais da Saúde",'[1]TCE - ANEXO III - Preencher'!F117)</f>
        <v>1 - Médico</v>
      </c>
      <c r="F108" s="13">
        <f>'[1]TCE - ANEXO III - Preencher'!G117</f>
        <v>225125</v>
      </c>
      <c r="G108" s="14">
        <f>IF('[1]TCE - ANEXO III - Preencher'!H117="","",'[1]TCE - ANEXO III - Preencher'!H117)</f>
        <v>44287</v>
      </c>
      <c r="H108" s="15">
        <f>'[1]TCE - ANEXO III - Preencher'!I117</f>
        <v>0</v>
      </c>
      <c r="I108" s="15">
        <f>'[1]TCE - ANEXO III - Preencher'!J117</f>
        <v>1338.8735999999999</v>
      </c>
      <c r="J108" s="15">
        <f>'[1]TCE - ANEXO III - Preencher'!K117</f>
        <v>0</v>
      </c>
      <c r="K108" s="16">
        <f>'[1]TCE - ANEXO III - Preencher'!L117</f>
        <v>110.95</v>
      </c>
      <c r="L108" s="16">
        <f>'[1]TCE - ANEXO III - Preencher'!M117</f>
        <v>47.52</v>
      </c>
      <c r="M108" s="16">
        <f t="shared" si="7"/>
        <v>63.43</v>
      </c>
      <c r="N108" s="16">
        <f>'[1]TCE - ANEXO III - Preencher'!O117</f>
        <v>1.1599999999999999</v>
      </c>
      <c r="O108" s="16">
        <f>'[1]TCE - ANEXO III - Preencher'!P117</f>
        <v>0</v>
      </c>
      <c r="P108" s="17">
        <f t="shared" si="8"/>
        <v>1.1599999999999999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1403.4636</v>
      </c>
    </row>
    <row r="109" spans="1:28" s="4" customFormat="1" x14ac:dyDescent="0.2">
      <c r="A109" s="9">
        <f>IFERROR(VLOOKUP(B109,'[1]DADOS (OCULTAR)'!$P$3:$R$56,3,0),"")</f>
        <v>9039744001166</v>
      </c>
      <c r="B109" s="10" t="str">
        <f>'[1]TCE - ANEXO III - Preencher'!C118</f>
        <v>UPA CARUARU</v>
      </c>
      <c r="C109" s="11"/>
      <c r="D109" s="12" t="str">
        <f>'[1]TCE - ANEXO III - Preencher'!E118</f>
        <v>JOSE CLAUDIO DE FRANCA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411010</v>
      </c>
      <c r="G109" s="14">
        <f>IF('[1]TCE - ANEXO III - Preencher'!H118="","",'[1]TCE - ANEXO III - Preencher'!H118)</f>
        <v>44287</v>
      </c>
      <c r="H109" s="15">
        <f>'[1]TCE - ANEXO III - Preencher'!I118</f>
        <v>0</v>
      </c>
      <c r="I109" s="15">
        <f>'[1]TCE - ANEXO III - Preencher'!J118</f>
        <v>88.314400000000006</v>
      </c>
      <c r="J109" s="15">
        <f>'[1]TCE - ANEXO III - Preencher'!K118</f>
        <v>0</v>
      </c>
      <c r="K109" s="16">
        <f>'[1]TCE - ANEXO III - Preencher'!L118</f>
        <v>110.95</v>
      </c>
      <c r="L109" s="16">
        <f>'[1]TCE - ANEXO III - Preencher'!M118</f>
        <v>22</v>
      </c>
      <c r="M109" s="16">
        <f t="shared" si="7"/>
        <v>88.95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0</v>
      </c>
      <c r="R109" s="16">
        <f>'[1]TCE - ANEXO III - Preencher'!S118</f>
        <v>66</v>
      </c>
      <c r="S109" s="17">
        <f t="shared" si="9"/>
        <v>-66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112.42440000000002</v>
      </c>
    </row>
    <row r="110" spans="1:28" s="4" customFormat="1" x14ac:dyDescent="0.2">
      <c r="A110" s="9">
        <f>IFERROR(VLOOKUP(B110,'[1]DADOS (OCULTAR)'!$P$3:$R$56,3,0),"")</f>
        <v>9039744001166</v>
      </c>
      <c r="B110" s="10" t="str">
        <f>'[1]TCE - ANEXO III - Preencher'!C119</f>
        <v>UPA CARUARU</v>
      </c>
      <c r="C110" s="11"/>
      <c r="D110" s="12" t="str">
        <f>'[1]TCE - ANEXO III - Preencher'!E119</f>
        <v>JOSE DANIEL DE LUNA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411010</v>
      </c>
      <c r="G110" s="14">
        <f>IF('[1]TCE - ANEXO III - Preencher'!H119="","",'[1]TCE - ANEXO III - Preencher'!H119)</f>
        <v>44287</v>
      </c>
      <c r="H110" s="15">
        <f>'[1]TCE - ANEXO III - Preencher'!I119</f>
        <v>0</v>
      </c>
      <c r="I110" s="15">
        <f>'[1]TCE - ANEXO III - Preencher'!J119</f>
        <v>117.92959999999999</v>
      </c>
      <c r="J110" s="15">
        <f>'[1]TCE - ANEXO III - Preencher'!K119</f>
        <v>0</v>
      </c>
      <c r="K110" s="16">
        <f>'[1]TCE - ANEXO III - Preencher'!L119</f>
        <v>110.95</v>
      </c>
      <c r="L110" s="16">
        <f>'[1]TCE - ANEXO III - Preencher'!M119</f>
        <v>22</v>
      </c>
      <c r="M110" s="16">
        <f t="shared" si="7"/>
        <v>88.95</v>
      </c>
      <c r="N110" s="16">
        <f>'[1]TCE - ANEXO III - Preencher'!O119</f>
        <v>9.2799999999999994</v>
      </c>
      <c r="O110" s="16">
        <f>'[1]TCE - ANEXO III - Preencher'!P119</f>
        <v>0</v>
      </c>
      <c r="P110" s="17">
        <f t="shared" si="8"/>
        <v>9.2799999999999994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216.15959999999998</v>
      </c>
    </row>
    <row r="111" spans="1:28" s="4" customFormat="1" x14ac:dyDescent="0.2">
      <c r="A111" s="9">
        <f>IFERROR(VLOOKUP(B111,'[1]DADOS (OCULTAR)'!$P$3:$R$56,3,0),"")</f>
        <v>9039744001166</v>
      </c>
      <c r="B111" s="10" t="str">
        <f>'[1]TCE - ANEXO III - Preencher'!C120</f>
        <v>UPA CARUARU</v>
      </c>
      <c r="C111" s="11"/>
      <c r="D111" s="12" t="str">
        <f>'[1]TCE - ANEXO III - Preencher'!E120</f>
        <v>JOSE DIEGO MACIEL DE SOUZA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517410</v>
      </c>
      <c r="G111" s="14">
        <f>IF('[1]TCE - ANEXO III - Preencher'!H120="","",'[1]TCE - ANEXO III - Preencher'!H120)</f>
        <v>44287</v>
      </c>
      <c r="H111" s="15">
        <f>'[1]TCE - ANEXO III - Preencher'!I120</f>
        <v>0</v>
      </c>
      <c r="I111" s="15">
        <f>'[1]TCE - ANEXO III - Preencher'!J120</f>
        <v>119.0736</v>
      </c>
      <c r="J111" s="15">
        <f>'[1]TCE - ANEXO III - Preencher'!K120</f>
        <v>0</v>
      </c>
      <c r="K111" s="16">
        <f>'[1]TCE - ANEXO III - Preencher'!L120</f>
        <v>110.95</v>
      </c>
      <c r="L111" s="16">
        <f>'[1]TCE - ANEXO III - Preencher'!M120</f>
        <v>22</v>
      </c>
      <c r="M111" s="16">
        <f t="shared" si="7"/>
        <v>88.95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150</v>
      </c>
      <c r="R111" s="16">
        <f>'[1]TCE - ANEXO III - Preencher'!S120</f>
        <v>66</v>
      </c>
      <c r="S111" s="17">
        <f t="shared" si="9"/>
        <v>84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293.18359999999996</v>
      </c>
    </row>
    <row r="112" spans="1:28" s="4" customFormat="1" x14ac:dyDescent="0.2">
      <c r="A112" s="9">
        <f>IFERROR(VLOOKUP(B112,'[1]DADOS (OCULTAR)'!$P$3:$R$56,3,0),"")</f>
        <v>9039744001166</v>
      </c>
      <c r="B112" s="10" t="str">
        <f>'[1]TCE - ANEXO III - Preencher'!C121</f>
        <v>UPA CARUARU</v>
      </c>
      <c r="C112" s="11"/>
      <c r="D112" s="12" t="str">
        <f>'[1]TCE - ANEXO III - Preencher'!E121</f>
        <v>JOSE EDVALDO ALVES DOS SANTOS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515110</v>
      </c>
      <c r="G112" s="14">
        <f>IF('[1]TCE - ANEXO III - Preencher'!H121="","",'[1]TCE - ANEXO III - Preencher'!H121)</f>
        <v>44287</v>
      </c>
      <c r="H112" s="15">
        <f>'[1]TCE - ANEXO III - Preencher'!I121</f>
        <v>0</v>
      </c>
      <c r="I112" s="15">
        <f>'[1]TCE - ANEXO III - Preencher'!J121</f>
        <v>124.3592</v>
      </c>
      <c r="J112" s="15">
        <f>'[1]TCE - ANEXO III - Preencher'!K121</f>
        <v>0</v>
      </c>
      <c r="K112" s="16">
        <f>'[1]TCE - ANEXO III - Preencher'!L121</f>
        <v>110.95</v>
      </c>
      <c r="L112" s="16">
        <f>'[1]TCE - ANEXO III - Preencher'!M121</f>
        <v>22</v>
      </c>
      <c r="M112" s="16">
        <f t="shared" si="7"/>
        <v>88.95</v>
      </c>
      <c r="N112" s="16">
        <f>'[1]TCE - ANEXO III - Preencher'!O121</f>
        <v>1.1599999999999999</v>
      </c>
      <c r="O112" s="16">
        <f>'[1]TCE - ANEXO III - Preencher'!P121</f>
        <v>0</v>
      </c>
      <c r="P112" s="17">
        <f t="shared" si="8"/>
        <v>1.1599999999999999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214.4692</v>
      </c>
    </row>
    <row r="113" spans="1:28" s="4" customFormat="1" x14ac:dyDescent="0.2">
      <c r="A113" s="9">
        <f>IFERROR(VLOOKUP(B113,'[1]DADOS (OCULTAR)'!$P$3:$R$56,3,0),"")</f>
        <v>9039744001166</v>
      </c>
      <c r="B113" s="10" t="str">
        <f>'[1]TCE - ANEXO III - Preencher'!C122</f>
        <v>UPA CARUARU</v>
      </c>
      <c r="C113" s="11"/>
      <c r="D113" s="12" t="str">
        <f>'[1]TCE - ANEXO III - Preencher'!E122</f>
        <v>JOSE GONCALVES ALVES NETO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225125</v>
      </c>
      <c r="G113" s="14">
        <f>IF('[1]TCE - ANEXO III - Preencher'!H122="","",'[1]TCE - ANEXO III - Preencher'!H122)</f>
        <v>44287</v>
      </c>
      <c r="H113" s="15">
        <f>'[1]TCE - ANEXO III - Preencher'!I122</f>
        <v>0</v>
      </c>
      <c r="I113" s="15">
        <f>'[1]TCE - ANEXO III - Preencher'!J122</f>
        <v>389.71679999999998</v>
      </c>
      <c r="J113" s="15">
        <f>'[1]TCE - ANEXO III - Preencher'!K122</f>
        <v>0</v>
      </c>
      <c r="K113" s="16">
        <f>'[1]TCE - ANEXO III - Preencher'!L122</f>
        <v>110.95</v>
      </c>
      <c r="L113" s="16">
        <f>'[1]TCE - ANEXO III - Preencher'!M122</f>
        <v>0</v>
      </c>
      <c r="M113" s="16">
        <f t="shared" si="7"/>
        <v>110.95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237.6</v>
      </c>
      <c r="R113" s="16">
        <f>'[1]TCE - ANEXO III - Preencher'!S122</f>
        <v>0</v>
      </c>
      <c r="S113" s="17">
        <f t="shared" si="9"/>
        <v>237.6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739.42679999999996</v>
      </c>
    </row>
    <row r="114" spans="1:28" s="4" customFormat="1" x14ac:dyDescent="0.2">
      <c r="A114" s="9">
        <f>IFERROR(VLOOKUP(B114,'[1]DADOS (OCULTAR)'!$P$3:$R$56,3,0),"")</f>
        <v>9039744001166</v>
      </c>
      <c r="B114" s="10" t="str">
        <f>'[1]TCE - ANEXO III - Preencher'!C123</f>
        <v>UPA CARUARU</v>
      </c>
      <c r="C114" s="11"/>
      <c r="D114" s="12" t="str">
        <f>'[1]TCE - ANEXO III - Preencher'!E123</f>
        <v>JOSE HELIO FERREIRA DA SILVA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322605</v>
      </c>
      <c r="G114" s="14">
        <f>IF('[1]TCE - ANEXO III - Preencher'!H123="","",'[1]TCE - ANEXO III - Preencher'!H123)</f>
        <v>44287</v>
      </c>
      <c r="H114" s="15">
        <f>'[1]TCE - ANEXO III - Preencher'!I123</f>
        <v>0</v>
      </c>
      <c r="I114" s="15">
        <f>'[1]TCE - ANEXO III - Preencher'!J123</f>
        <v>106.72</v>
      </c>
      <c r="J114" s="15">
        <f>'[1]TCE - ANEXO III - Preencher'!K123</f>
        <v>0</v>
      </c>
      <c r="K114" s="16">
        <f>'[1]TCE - ANEXO III - Preencher'!L123</f>
        <v>110.95</v>
      </c>
      <c r="L114" s="16">
        <f>'[1]TCE - ANEXO III - Preencher'!M123</f>
        <v>22</v>
      </c>
      <c r="M114" s="16">
        <f t="shared" si="7"/>
        <v>88.95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196.83</v>
      </c>
    </row>
    <row r="115" spans="1:28" s="4" customFormat="1" x14ac:dyDescent="0.2">
      <c r="A115" s="9">
        <f>IFERROR(VLOOKUP(B115,'[1]DADOS (OCULTAR)'!$P$3:$R$56,3,0),"")</f>
        <v>9039744001166</v>
      </c>
      <c r="B115" s="10" t="str">
        <f>'[1]TCE - ANEXO III - Preencher'!C124</f>
        <v>UPA CARUARU</v>
      </c>
      <c r="C115" s="11"/>
      <c r="D115" s="12" t="str">
        <f>'[1]TCE - ANEXO III - Preencher'!E124</f>
        <v>JOSE JARDEL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44287</v>
      </c>
      <c r="H115" s="15">
        <f>'[1]TCE - ANEXO III - Preencher'!I124</f>
        <v>0</v>
      </c>
      <c r="I115" s="15">
        <f>'[1]TCE - ANEXO III - Preencher'!J124</f>
        <v>112.672</v>
      </c>
      <c r="J115" s="15">
        <f>'[1]TCE - ANEXO III - Preencher'!K124</f>
        <v>0</v>
      </c>
      <c r="K115" s="16">
        <f>'[1]TCE - ANEXO III - Preencher'!L124</f>
        <v>110.95</v>
      </c>
      <c r="L115" s="16">
        <f>'[1]TCE - ANEXO III - Preencher'!M124</f>
        <v>22</v>
      </c>
      <c r="M115" s="16">
        <f t="shared" si="7"/>
        <v>88.95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202.78200000000001</v>
      </c>
    </row>
    <row r="116" spans="1:28" s="4" customFormat="1" x14ac:dyDescent="0.2">
      <c r="A116" s="9">
        <f>IFERROR(VLOOKUP(B116,'[1]DADOS (OCULTAR)'!$P$3:$R$56,3,0),"")</f>
        <v>9039744001166</v>
      </c>
      <c r="B116" s="10" t="str">
        <f>'[1]TCE - ANEXO III - Preencher'!C125</f>
        <v>UPA CARUARU</v>
      </c>
      <c r="C116" s="11"/>
      <c r="D116" s="12" t="str">
        <f>'[1]TCE - ANEXO III - Preencher'!E125</f>
        <v>JOSE LEONARDO DE LIMA FILHO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521130</v>
      </c>
      <c r="G116" s="14">
        <f>IF('[1]TCE - ANEXO III - Preencher'!H125="","",'[1]TCE - ANEXO III - Preencher'!H125)</f>
        <v>44287</v>
      </c>
      <c r="H116" s="15">
        <f>'[1]TCE - ANEXO III - Preencher'!I125</f>
        <v>0</v>
      </c>
      <c r="I116" s="15">
        <f>'[1]TCE - ANEXO III - Preencher'!J125</f>
        <v>99.007999999999996</v>
      </c>
      <c r="J116" s="15">
        <f>'[1]TCE - ANEXO III - Preencher'!K125</f>
        <v>0</v>
      </c>
      <c r="K116" s="16">
        <f>'[1]TCE - ANEXO III - Preencher'!L125</f>
        <v>110.95</v>
      </c>
      <c r="L116" s="16">
        <f>'[1]TCE - ANEXO III - Preencher'!M125</f>
        <v>22</v>
      </c>
      <c r="M116" s="16">
        <f t="shared" si="7"/>
        <v>88.95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0</v>
      </c>
      <c r="R116" s="16">
        <f>'[1]TCE - ANEXO III - Preencher'!S125</f>
        <v>66</v>
      </c>
      <c r="S116" s="17">
        <f t="shared" si="9"/>
        <v>-66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123.11799999999999</v>
      </c>
    </row>
    <row r="117" spans="1:28" s="4" customFormat="1" x14ac:dyDescent="0.2">
      <c r="A117" s="9">
        <f>IFERROR(VLOOKUP(B117,'[1]DADOS (OCULTAR)'!$P$3:$R$56,3,0),"")</f>
        <v>9039744001166</v>
      </c>
      <c r="B117" s="10" t="str">
        <f>'[1]TCE - ANEXO III - Preencher'!C126</f>
        <v>UPA CARUARU</v>
      </c>
      <c r="C117" s="11"/>
      <c r="D117" s="12" t="str">
        <f>'[1]TCE - ANEXO III - Preencher'!E126</f>
        <v>JOSE MARCOS MUNIZ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517410</v>
      </c>
      <c r="G117" s="14">
        <f>IF('[1]TCE - ANEXO III - Preencher'!H126="","",'[1]TCE - ANEXO III - Preencher'!H126)</f>
        <v>44287</v>
      </c>
      <c r="H117" s="15">
        <f>'[1]TCE - ANEXO III - Preencher'!I126</f>
        <v>0</v>
      </c>
      <c r="I117" s="15">
        <f>'[1]TCE - ANEXO III - Preencher'!J126</f>
        <v>115.264</v>
      </c>
      <c r="J117" s="15">
        <f>'[1]TCE - ANEXO III - Preencher'!K126</f>
        <v>0</v>
      </c>
      <c r="K117" s="16">
        <f>'[1]TCE - ANEXO III - Preencher'!L126</f>
        <v>110.95</v>
      </c>
      <c r="L117" s="16">
        <f>'[1]TCE - ANEXO III - Preencher'!M126</f>
        <v>22</v>
      </c>
      <c r="M117" s="16">
        <f t="shared" si="7"/>
        <v>88.95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205.374</v>
      </c>
    </row>
    <row r="118" spans="1:28" s="4" customFormat="1" x14ac:dyDescent="0.2">
      <c r="A118" s="9">
        <f>IFERROR(VLOOKUP(B118,'[1]DADOS (OCULTAR)'!$P$3:$R$56,3,0),"")</f>
        <v>9039744001166</v>
      </c>
      <c r="B118" s="10" t="str">
        <f>'[1]TCE - ANEXO III - Preencher'!C127</f>
        <v>UPA CARUARU</v>
      </c>
      <c r="C118" s="11"/>
      <c r="D118" s="12" t="str">
        <f>'[1]TCE - ANEXO III - Preencher'!E127</f>
        <v>JOSEFA IVANISE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44287</v>
      </c>
      <c r="H118" s="15">
        <f>'[1]TCE - ANEXO III - Preencher'!I127</f>
        <v>0</v>
      </c>
      <c r="I118" s="15">
        <f>'[1]TCE - ANEXO III - Preencher'!J127</f>
        <v>114.5472</v>
      </c>
      <c r="J118" s="15">
        <f>'[1]TCE - ANEXO III - Preencher'!K127</f>
        <v>0</v>
      </c>
      <c r="K118" s="16">
        <f>'[1]TCE - ANEXO III - Preencher'!L127</f>
        <v>110.95</v>
      </c>
      <c r="L118" s="16">
        <f>'[1]TCE - ANEXO III - Preencher'!M127</f>
        <v>22</v>
      </c>
      <c r="M118" s="16">
        <f t="shared" si="7"/>
        <v>88.95</v>
      </c>
      <c r="N118" s="16">
        <f>'[1]TCE - ANEXO III - Preencher'!O127</f>
        <v>1.1599999999999999</v>
      </c>
      <c r="O118" s="16">
        <f>'[1]TCE - ANEXO III - Preencher'!P127</f>
        <v>0</v>
      </c>
      <c r="P118" s="17">
        <f t="shared" si="8"/>
        <v>1.1599999999999999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204.65720000000002</v>
      </c>
    </row>
    <row r="119" spans="1:28" s="4" customFormat="1" x14ac:dyDescent="0.2">
      <c r="A119" s="9">
        <f>IFERROR(VLOOKUP(B119,'[1]DADOS (OCULTAR)'!$P$3:$R$56,3,0),"")</f>
        <v>9039744001166</v>
      </c>
      <c r="B119" s="10" t="str">
        <f>'[1]TCE - ANEXO III - Preencher'!C128</f>
        <v>UPA CARUARU</v>
      </c>
      <c r="C119" s="11"/>
      <c r="D119" s="12" t="str">
        <f>'[1]TCE - ANEXO III - Preencher'!E128</f>
        <v>JOSEFA TACIANA BARBOSA DOS SANTOS</v>
      </c>
      <c r="E119" s="10" t="str">
        <f>IF('[1]TCE - ANEXO III - Preencher'!F128="4 - Assistência Odontológica","2 - Outros Profissionais da Saúde",'[1]TCE - ANEXO III - Preencher'!F128)</f>
        <v>1 - Médico</v>
      </c>
      <c r="F119" s="13">
        <f>'[1]TCE - ANEXO III - Preencher'!G128</f>
        <v>225125</v>
      </c>
      <c r="G119" s="14">
        <f>IF('[1]TCE - ANEXO III - Preencher'!H128="","",'[1]TCE - ANEXO III - Preencher'!H128)</f>
        <v>44287</v>
      </c>
      <c r="H119" s="15">
        <f>'[1]TCE - ANEXO III - Preencher'!I128</f>
        <v>0</v>
      </c>
      <c r="I119" s="15">
        <f>'[1]TCE - ANEXO III - Preencher'!J128</f>
        <v>753.87440000000004</v>
      </c>
      <c r="J119" s="15">
        <f>'[1]TCE - ANEXO III - Preencher'!K128</f>
        <v>0</v>
      </c>
      <c r="K119" s="16">
        <f>'[1]TCE - ANEXO III - Preencher'!L128</f>
        <v>110.95</v>
      </c>
      <c r="L119" s="16">
        <f>'[1]TCE - ANEXO III - Preencher'!M128</f>
        <v>0</v>
      </c>
      <c r="M119" s="16">
        <f t="shared" si="7"/>
        <v>110.95</v>
      </c>
      <c r="N119" s="16">
        <f>'[1]TCE - ANEXO III - Preencher'!O128</f>
        <v>9.2799999999999994</v>
      </c>
      <c r="O119" s="16">
        <f>'[1]TCE - ANEXO III - Preencher'!P128</f>
        <v>0</v>
      </c>
      <c r="P119" s="17">
        <f t="shared" si="8"/>
        <v>9.2799999999999994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874.10440000000006</v>
      </c>
    </row>
    <row r="120" spans="1:28" s="4" customFormat="1" x14ac:dyDescent="0.2">
      <c r="A120" s="9">
        <f>IFERROR(VLOOKUP(B120,'[1]DADOS (OCULTAR)'!$P$3:$R$56,3,0),"")</f>
        <v>9039744001166</v>
      </c>
      <c r="B120" s="10" t="str">
        <f>'[1]TCE - ANEXO III - Preencher'!C129</f>
        <v>UPA CARUARU</v>
      </c>
      <c r="C120" s="11"/>
      <c r="D120" s="12" t="str">
        <f>'[1]TCE - ANEXO III - Preencher'!E129</f>
        <v>JOSEILTON FRANCISCO DE LIMA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514225</v>
      </c>
      <c r="G120" s="14">
        <f>IF('[1]TCE - ANEXO III - Preencher'!H129="","",'[1]TCE - ANEXO III - Preencher'!H129)</f>
        <v>44287</v>
      </c>
      <c r="H120" s="15">
        <f>'[1]TCE - ANEXO III - Preencher'!I129</f>
        <v>0</v>
      </c>
      <c r="I120" s="15">
        <f>'[1]TCE - ANEXO III - Preencher'!J129</f>
        <v>227.18720000000002</v>
      </c>
      <c r="J120" s="15">
        <f>'[1]TCE - ANEXO III - Preencher'!K129</f>
        <v>0</v>
      </c>
      <c r="K120" s="16">
        <f>'[1]TCE - ANEXO III - Preencher'!L129</f>
        <v>110.95</v>
      </c>
      <c r="L120" s="16">
        <f>'[1]TCE - ANEXO III - Preencher'!M129</f>
        <v>22</v>
      </c>
      <c r="M120" s="16">
        <f t="shared" si="7"/>
        <v>88.95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0</v>
      </c>
      <c r="R120" s="16">
        <f>'[1]TCE - ANEXO III - Preencher'!S129</f>
        <v>95</v>
      </c>
      <c r="S120" s="17">
        <f t="shared" si="9"/>
        <v>-95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222.29720000000003</v>
      </c>
    </row>
    <row r="121" spans="1:28" s="4" customFormat="1" x14ac:dyDescent="0.2">
      <c r="A121" s="9">
        <f>IFERROR(VLOOKUP(B121,'[1]DADOS (OCULTAR)'!$P$3:$R$56,3,0),"")</f>
        <v>9039744001166</v>
      </c>
      <c r="B121" s="10" t="str">
        <f>'[1]TCE - ANEXO III - Preencher'!C130</f>
        <v>UPA CARUARU</v>
      </c>
      <c r="C121" s="11"/>
      <c r="D121" s="12" t="str">
        <f>'[1]TCE - ANEXO III - Preencher'!E130</f>
        <v>JOSELI QUITERIA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44287</v>
      </c>
      <c r="H121" s="15">
        <f>'[1]TCE - ANEXO III - Preencher'!I130</f>
        <v>0</v>
      </c>
      <c r="I121" s="15">
        <f>'[1]TCE - ANEXO III - Preencher'!J130</f>
        <v>110</v>
      </c>
      <c r="J121" s="15">
        <f>'[1]TCE - ANEXO III - Preencher'!K130</f>
        <v>0</v>
      </c>
      <c r="K121" s="16">
        <f>'[1]TCE - ANEXO III - Preencher'!L130</f>
        <v>110.95</v>
      </c>
      <c r="L121" s="16">
        <f>'[1]TCE - ANEXO III - Preencher'!M130</f>
        <v>22</v>
      </c>
      <c r="M121" s="16">
        <f t="shared" si="7"/>
        <v>88.95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200.10999999999999</v>
      </c>
    </row>
    <row r="122" spans="1:28" s="4" customFormat="1" x14ac:dyDescent="0.2">
      <c r="A122" s="9">
        <f>IFERROR(VLOOKUP(B122,'[1]DADOS (OCULTAR)'!$P$3:$R$56,3,0),"")</f>
        <v>9039744001166</v>
      </c>
      <c r="B122" s="10" t="str">
        <f>'[1]TCE - ANEXO III - Preencher'!C131</f>
        <v>UPA CARUARU</v>
      </c>
      <c r="C122" s="11"/>
      <c r="D122" s="12" t="str">
        <f>'[1]TCE - ANEXO III - Preencher'!E131</f>
        <v>JOSELMA DO NASCIMENTO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322605</v>
      </c>
      <c r="G122" s="14">
        <f>IF('[1]TCE - ANEXO III - Preencher'!H131="","",'[1]TCE - ANEXO III - Preencher'!H131)</f>
        <v>44287</v>
      </c>
      <c r="H122" s="15">
        <f>'[1]TCE - ANEXO III - Preencher'!I131</f>
        <v>0</v>
      </c>
      <c r="I122" s="15">
        <f>'[1]TCE - ANEXO III - Preencher'!J131</f>
        <v>35.200000000000003</v>
      </c>
      <c r="J122" s="15">
        <f>'[1]TCE - ANEXO III - Preencher'!K131</f>
        <v>0</v>
      </c>
      <c r="K122" s="16">
        <f>'[1]TCE - ANEXO III - Preencher'!L131</f>
        <v>110.95</v>
      </c>
      <c r="L122" s="16">
        <f>'[1]TCE - ANEXO III - Preencher'!M131</f>
        <v>0</v>
      </c>
      <c r="M122" s="16">
        <f t="shared" si="7"/>
        <v>110.95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211.2</v>
      </c>
      <c r="R122" s="16">
        <f>'[1]TCE - ANEXO III - Preencher'!S131</f>
        <v>0</v>
      </c>
      <c r="S122" s="17">
        <f t="shared" si="9"/>
        <v>211.2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358.51</v>
      </c>
    </row>
    <row r="123" spans="1:28" s="4" customFormat="1" x14ac:dyDescent="0.2">
      <c r="A123" s="9">
        <f>IFERROR(VLOOKUP(B123,'[1]DADOS (OCULTAR)'!$P$3:$R$56,3,0),"")</f>
        <v>9039744001166</v>
      </c>
      <c r="B123" s="10" t="str">
        <f>'[1]TCE - ANEXO III - Preencher'!C132</f>
        <v>UPA CARUARU</v>
      </c>
      <c r="C123" s="11"/>
      <c r="D123" s="12" t="str">
        <f>'[1]TCE - ANEXO III - Preencher'!E132</f>
        <v>JOSIANE DA SILVA LIMA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44287</v>
      </c>
      <c r="H123" s="15">
        <f>'[1]TCE - ANEXO III - Preencher'!I132</f>
        <v>0</v>
      </c>
      <c r="I123" s="15">
        <f>'[1]TCE - ANEXO III - Preencher'!J132</f>
        <v>139.268</v>
      </c>
      <c r="J123" s="15">
        <f>'[1]TCE - ANEXO III - Preencher'!K132</f>
        <v>0</v>
      </c>
      <c r="K123" s="16">
        <f>'[1]TCE - ANEXO III - Preencher'!L132</f>
        <v>110.95</v>
      </c>
      <c r="L123" s="16">
        <f>'[1]TCE - ANEXO III - Preencher'!M132</f>
        <v>0</v>
      </c>
      <c r="M123" s="16">
        <f t="shared" si="7"/>
        <v>110.95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251.37800000000001</v>
      </c>
    </row>
    <row r="124" spans="1:28" s="4" customFormat="1" x14ac:dyDescent="0.2">
      <c r="A124" s="9">
        <f>IFERROR(VLOOKUP(B124,'[1]DADOS (OCULTAR)'!$P$3:$R$56,3,0),"")</f>
        <v>9039744001166</v>
      </c>
      <c r="B124" s="10" t="str">
        <f>'[1]TCE - ANEXO III - Preencher'!C133</f>
        <v>UPA CARUARU</v>
      </c>
      <c r="C124" s="11"/>
      <c r="D124" s="12" t="str">
        <f>'[1]TCE - ANEXO III - Preencher'!E133</f>
        <v>JOSINALVA MARIA DA SILVA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44287</v>
      </c>
      <c r="H124" s="15">
        <f>'[1]TCE - ANEXO III - Preencher'!I133</f>
        <v>0</v>
      </c>
      <c r="I124" s="15">
        <f>'[1]TCE - ANEXO III - Preencher'!J133</f>
        <v>113.664</v>
      </c>
      <c r="J124" s="15">
        <f>'[1]TCE - ANEXO III - Preencher'!K133</f>
        <v>0</v>
      </c>
      <c r="K124" s="16">
        <f>'[1]TCE - ANEXO III - Preencher'!L133</f>
        <v>110.95</v>
      </c>
      <c r="L124" s="16">
        <f>'[1]TCE - ANEXO III - Preencher'!M133</f>
        <v>0</v>
      </c>
      <c r="M124" s="16">
        <f t="shared" si="7"/>
        <v>110.95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225.774</v>
      </c>
    </row>
    <row r="125" spans="1:28" s="4" customFormat="1" x14ac:dyDescent="0.2">
      <c r="A125" s="9">
        <f>IFERROR(VLOOKUP(B125,'[1]DADOS (OCULTAR)'!$P$3:$R$56,3,0),"")</f>
        <v>9039744001166</v>
      </c>
      <c r="B125" s="10" t="str">
        <f>'[1]TCE - ANEXO III - Preencher'!C134</f>
        <v>UPA CARUARU</v>
      </c>
      <c r="C125" s="11"/>
      <c r="D125" s="12" t="str">
        <f>'[1]TCE - ANEXO III - Preencher'!E134</f>
        <v>JOSIVALDO DAVI DE AZEVEDO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411010</v>
      </c>
      <c r="G125" s="14">
        <f>IF('[1]TCE - ANEXO III - Preencher'!H134="","",'[1]TCE - ANEXO III - Preencher'!H134)</f>
        <v>44287</v>
      </c>
      <c r="H125" s="15">
        <f>'[1]TCE - ANEXO III - Preencher'!I134</f>
        <v>0</v>
      </c>
      <c r="I125" s="15">
        <f>'[1]TCE - ANEXO III - Preencher'!J134</f>
        <v>105.85680000000001</v>
      </c>
      <c r="J125" s="15">
        <f>'[1]TCE - ANEXO III - Preencher'!K134</f>
        <v>0</v>
      </c>
      <c r="K125" s="16">
        <f>'[1]TCE - ANEXO III - Preencher'!L134</f>
        <v>110.95</v>
      </c>
      <c r="L125" s="16">
        <f>'[1]TCE - ANEXO III - Preencher'!M134</f>
        <v>22</v>
      </c>
      <c r="M125" s="16">
        <f t="shared" si="7"/>
        <v>88.95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195.96680000000001</v>
      </c>
    </row>
    <row r="126" spans="1:28" s="4" customFormat="1" x14ac:dyDescent="0.2">
      <c r="A126" s="9">
        <f>IFERROR(VLOOKUP(B126,'[1]DADOS (OCULTAR)'!$P$3:$R$56,3,0),"")</f>
        <v>9039744001166</v>
      </c>
      <c r="B126" s="10" t="str">
        <f>'[1]TCE - ANEXO III - Preencher'!C135</f>
        <v>UPA CARUARU</v>
      </c>
      <c r="C126" s="11"/>
      <c r="D126" s="12" t="str">
        <f>'[1]TCE - ANEXO III - Preencher'!E135</f>
        <v>JOZILENE DO NASCIMENTO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44287</v>
      </c>
      <c r="H126" s="15">
        <f>'[1]TCE - ANEXO III - Preencher'!I135</f>
        <v>0</v>
      </c>
      <c r="I126" s="15">
        <f>'[1]TCE - ANEXO III - Preencher'!J135</f>
        <v>178.77680000000001</v>
      </c>
      <c r="J126" s="15">
        <f>'[1]TCE - ANEXO III - Preencher'!K135</f>
        <v>0</v>
      </c>
      <c r="K126" s="16">
        <f>'[1]TCE - ANEXO III - Preencher'!L135</f>
        <v>110.95</v>
      </c>
      <c r="L126" s="16">
        <f>'[1]TCE - ANEXO III - Preencher'!M135</f>
        <v>22</v>
      </c>
      <c r="M126" s="16">
        <f t="shared" si="7"/>
        <v>88.95</v>
      </c>
      <c r="N126" s="16">
        <f>'[1]TCE - ANEXO III - Preencher'!O135</f>
        <v>9.2799999999999994</v>
      </c>
      <c r="O126" s="16">
        <f>'[1]TCE - ANEXO III - Preencher'!P135</f>
        <v>0</v>
      </c>
      <c r="P126" s="17">
        <f t="shared" si="8"/>
        <v>9.2799999999999994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277.0068</v>
      </c>
    </row>
    <row r="127" spans="1:28" s="4" customFormat="1" x14ac:dyDescent="0.2">
      <c r="A127" s="9">
        <f>IFERROR(VLOOKUP(B127,'[1]DADOS (OCULTAR)'!$P$3:$R$56,3,0),"")</f>
        <v>9039744001166</v>
      </c>
      <c r="B127" s="10" t="str">
        <f>'[1]TCE - ANEXO III - Preencher'!C136</f>
        <v>UPA CARUARU</v>
      </c>
      <c r="C127" s="11"/>
      <c r="D127" s="12" t="str">
        <f>'[1]TCE - ANEXO III - Preencher'!E136</f>
        <v>JULIA CARVALHO TRINDADE DE SA BARRETO</v>
      </c>
      <c r="E127" s="10" t="str">
        <f>IF('[1]TCE - ANEXO III - Preencher'!F136="4 - Assistência Odontológica","2 - Outros Profissionais da Saúde",'[1]TCE - ANEXO III - Preencher'!F136)</f>
        <v>1 - Médico</v>
      </c>
      <c r="F127" s="13">
        <f>'[1]TCE - ANEXO III - Preencher'!G136</f>
        <v>225124</v>
      </c>
      <c r="G127" s="14">
        <f>IF('[1]TCE - ANEXO III - Preencher'!H136="","",'[1]TCE - ANEXO III - Preencher'!H136)</f>
        <v>44287</v>
      </c>
      <c r="H127" s="15">
        <f>'[1]TCE - ANEXO III - Preencher'!I136</f>
        <v>0</v>
      </c>
      <c r="I127" s="15">
        <f>'[1]TCE - ANEXO III - Preencher'!J136</f>
        <v>455.07440000000003</v>
      </c>
      <c r="J127" s="15">
        <f>'[1]TCE - ANEXO III - Preencher'!K136</f>
        <v>0</v>
      </c>
      <c r="K127" s="16">
        <f>'[1]TCE - ANEXO III - Preencher'!L136</f>
        <v>110.95</v>
      </c>
      <c r="L127" s="16">
        <f>'[1]TCE - ANEXO III - Preencher'!M136</f>
        <v>3.17</v>
      </c>
      <c r="M127" s="16">
        <f t="shared" si="7"/>
        <v>107.78</v>
      </c>
      <c r="N127" s="16">
        <f>'[1]TCE - ANEXO III - Preencher'!O136</f>
        <v>9.2799999999999994</v>
      </c>
      <c r="O127" s="16">
        <f>'[1]TCE - ANEXO III - Preencher'!P136</f>
        <v>0</v>
      </c>
      <c r="P127" s="17">
        <f t="shared" si="8"/>
        <v>9.2799999999999994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572.13440000000003</v>
      </c>
    </row>
    <row r="128" spans="1:28" s="4" customFormat="1" x14ac:dyDescent="0.2">
      <c r="A128" s="9">
        <f>IFERROR(VLOOKUP(B128,'[1]DADOS (OCULTAR)'!$P$3:$R$56,3,0),"")</f>
        <v>9039744001166</v>
      </c>
      <c r="B128" s="10" t="str">
        <f>'[1]TCE - ANEXO III - Preencher'!C137</f>
        <v>UPA CARUARU</v>
      </c>
      <c r="C128" s="11"/>
      <c r="D128" s="12" t="str">
        <f>'[1]TCE - ANEXO III - Preencher'!E137</f>
        <v>JULIANA ALVES DE MELO FREIRE</v>
      </c>
      <c r="E128" s="10" t="str">
        <f>IF('[1]TCE - ANEXO III - Preencher'!F137="4 - Assistência Odontológica","2 - Outros Profissionais da Saúde",'[1]TCE - ANEXO III - Preencher'!F137)</f>
        <v>1 - Médico</v>
      </c>
      <c r="F128" s="13">
        <f>'[1]TCE - ANEXO III - Preencher'!G137</f>
        <v>225125</v>
      </c>
      <c r="G128" s="14">
        <f>IF('[1]TCE - ANEXO III - Preencher'!H137="","",'[1]TCE - ANEXO III - Preencher'!H137)</f>
        <v>44287</v>
      </c>
      <c r="H128" s="15">
        <f>'[1]TCE - ANEXO III - Preencher'!I137</f>
        <v>0</v>
      </c>
      <c r="I128" s="15">
        <f>'[1]TCE - ANEXO III - Preencher'!J137</f>
        <v>321.53680000000003</v>
      </c>
      <c r="J128" s="15">
        <f>'[1]TCE - ANEXO III - Preencher'!K137</f>
        <v>0</v>
      </c>
      <c r="K128" s="16">
        <f>'[1]TCE - ANEXO III - Preencher'!L137</f>
        <v>110.95</v>
      </c>
      <c r="L128" s="16">
        <f>'[1]TCE - ANEXO III - Preencher'!M137</f>
        <v>0</v>
      </c>
      <c r="M128" s="16">
        <f t="shared" si="7"/>
        <v>110.95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433.64680000000004</v>
      </c>
    </row>
    <row r="129" spans="1:28" s="4" customFormat="1" x14ac:dyDescent="0.2">
      <c r="A129" s="9">
        <f>IFERROR(VLOOKUP(B129,'[1]DADOS (OCULTAR)'!$P$3:$R$56,3,0),"")</f>
        <v>9039744001166</v>
      </c>
      <c r="B129" s="10" t="str">
        <f>'[1]TCE - ANEXO III - Preencher'!C138</f>
        <v>UPA CARUARU</v>
      </c>
      <c r="C129" s="11"/>
      <c r="D129" s="12" t="str">
        <f>'[1]TCE - ANEXO III - Preencher'!E138</f>
        <v>KALEANDRA PRISCILLA DA SILVA SANTOS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44287</v>
      </c>
      <c r="H129" s="15">
        <f>'[1]TCE - ANEXO III - Preencher'!I138</f>
        <v>0</v>
      </c>
      <c r="I129" s="15">
        <f>'[1]TCE - ANEXO III - Preencher'!J138</f>
        <v>121.70399999999999</v>
      </c>
      <c r="J129" s="15">
        <f>'[1]TCE - ANEXO III - Preencher'!K138</f>
        <v>0</v>
      </c>
      <c r="K129" s="16">
        <f>'[1]TCE - ANEXO III - Preencher'!L138</f>
        <v>110.95</v>
      </c>
      <c r="L129" s="16">
        <f>'[1]TCE - ANEXO III - Preencher'!M138</f>
        <v>22</v>
      </c>
      <c r="M129" s="16">
        <f t="shared" si="7"/>
        <v>88.95</v>
      </c>
      <c r="N129" s="16">
        <f>'[1]TCE - ANEXO III - Preencher'!O138</f>
        <v>2.44</v>
      </c>
      <c r="O129" s="16">
        <f>'[1]TCE - ANEXO III - Preencher'!P138</f>
        <v>0</v>
      </c>
      <c r="P129" s="17">
        <f t="shared" si="8"/>
        <v>2.44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63.91</v>
      </c>
      <c r="U129" s="16">
        <f>'[1]TCE - ANEXO III - Preencher'!V138</f>
        <v>0</v>
      </c>
      <c r="V129" s="17">
        <f t="shared" si="10"/>
        <v>63.91</v>
      </c>
      <c r="W129" s="18" t="str">
        <f>IF('[1]TCE - ANEXO III - Preencher'!X138="","",'[1]TCE - ANEXO III - Preencher'!X138)</f>
        <v>AUXILIO CRECHE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277.00400000000002</v>
      </c>
    </row>
    <row r="130" spans="1:28" s="4" customFormat="1" x14ac:dyDescent="0.2">
      <c r="A130" s="9">
        <f>IFERROR(VLOOKUP(B130,'[1]DADOS (OCULTAR)'!$P$3:$R$56,3,0),"")</f>
        <v>9039744001166</v>
      </c>
      <c r="B130" s="10" t="str">
        <f>'[1]TCE - ANEXO III - Preencher'!C139</f>
        <v>UPA CARUARU</v>
      </c>
      <c r="C130" s="11"/>
      <c r="D130" s="12" t="str">
        <f>'[1]TCE - ANEXO III - Preencher'!E139</f>
        <v>KARINA LUIZA BEZERRA ALVES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223505</v>
      </c>
      <c r="G130" s="14">
        <f>IF('[1]TCE - ANEXO III - Preencher'!H139="","",'[1]TCE - ANEXO III - Preencher'!H139)</f>
        <v>44287</v>
      </c>
      <c r="H130" s="15">
        <f>'[1]TCE - ANEXO III - Preencher'!I139</f>
        <v>0</v>
      </c>
      <c r="I130" s="15">
        <f>'[1]TCE - ANEXO III - Preencher'!J139</f>
        <v>515.05920000000003</v>
      </c>
      <c r="J130" s="15">
        <f>'[1]TCE - ANEXO III - Preencher'!K139</f>
        <v>0</v>
      </c>
      <c r="K130" s="16">
        <f>'[1]TCE - ANEXO III - Preencher'!L139</f>
        <v>110.95</v>
      </c>
      <c r="L130" s="16">
        <f>'[1]TCE - ANEXO III - Preencher'!M139</f>
        <v>3.08</v>
      </c>
      <c r="M130" s="16">
        <f t="shared" si="7"/>
        <v>107.87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624.08920000000001</v>
      </c>
    </row>
    <row r="131" spans="1:28" s="4" customFormat="1" x14ac:dyDescent="0.2">
      <c r="A131" s="9">
        <f>IFERROR(VLOOKUP(B131,'[1]DADOS (OCULTAR)'!$P$3:$R$56,3,0),"")</f>
        <v>9039744001166</v>
      </c>
      <c r="B131" s="10" t="str">
        <f>'[1]TCE - ANEXO III - Preencher'!C140</f>
        <v>UPA CARUARU</v>
      </c>
      <c r="C131" s="11"/>
      <c r="D131" s="12" t="str">
        <f>'[1]TCE - ANEXO III - Preencher'!E140</f>
        <v>KICIANI KARLA SILVA DE OLIVEIRA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>
        <f>'[1]TCE - ANEXO III - Preencher'!G140</f>
        <v>142205</v>
      </c>
      <c r="G131" s="14">
        <f>IF('[1]TCE - ANEXO III - Preencher'!H140="","",'[1]TCE - ANEXO III - Preencher'!H140)</f>
        <v>44287</v>
      </c>
      <c r="H131" s="15">
        <f>'[1]TCE - ANEXO III - Preencher'!I140</f>
        <v>0</v>
      </c>
      <c r="I131" s="15">
        <f>'[1]TCE - ANEXO III - Preencher'!J140</f>
        <v>248.05119999999999</v>
      </c>
      <c r="J131" s="15">
        <f>'[1]TCE - ANEXO III - Preencher'!K140</f>
        <v>0</v>
      </c>
      <c r="K131" s="16">
        <f>'[1]TCE - ANEXO III - Preencher'!L140</f>
        <v>110.95</v>
      </c>
      <c r="L131" s="16">
        <f>'[1]TCE - ANEXO III - Preencher'!M140</f>
        <v>53.72</v>
      </c>
      <c r="M131" s="16">
        <f t="shared" si="7"/>
        <v>57.230000000000004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0</v>
      </c>
      <c r="R131" s="16">
        <f>'[1]TCE - ANEXO III - Preencher'!S140</f>
        <v>161.16</v>
      </c>
      <c r="S131" s="17">
        <f t="shared" si="9"/>
        <v>-161.16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145.28120000000004</v>
      </c>
    </row>
    <row r="132" spans="1:28" s="4" customFormat="1" x14ac:dyDescent="0.2">
      <c r="A132" s="9">
        <f>IFERROR(VLOOKUP(B132,'[1]DADOS (OCULTAR)'!$P$3:$R$56,3,0),"")</f>
        <v>9039744001166</v>
      </c>
      <c r="B132" s="10" t="str">
        <f>'[1]TCE - ANEXO III - Preencher'!C141</f>
        <v>UPA CARUARU</v>
      </c>
      <c r="C132" s="11"/>
      <c r="D132" s="12" t="str">
        <f>'[1]TCE - ANEXO III - Preencher'!E141</f>
        <v>KLEBER VALENCA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521130</v>
      </c>
      <c r="G132" s="14">
        <f>IF('[1]TCE - ANEXO III - Preencher'!H141="","",'[1]TCE - ANEXO III - Preencher'!H141)</f>
        <v>44287</v>
      </c>
      <c r="H132" s="15">
        <f>'[1]TCE - ANEXO III - Preencher'!I141</f>
        <v>0</v>
      </c>
      <c r="I132" s="15">
        <f>'[1]TCE - ANEXO III - Preencher'!J141</f>
        <v>153.53440000000001</v>
      </c>
      <c r="J132" s="15">
        <f>'[1]TCE - ANEXO III - Preencher'!K141</f>
        <v>0</v>
      </c>
      <c r="K132" s="16">
        <f>'[1]TCE - ANEXO III - Preencher'!L141</f>
        <v>110.95</v>
      </c>
      <c r="L132" s="16">
        <f>'[1]TCE - ANEXO III - Preencher'!M141</f>
        <v>22</v>
      </c>
      <c r="M132" s="16">
        <f t="shared" ref="M132:M195" si="13">K132-L132</f>
        <v>88.95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250</v>
      </c>
      <c r="R132" s="16">
        <f>'[1]TCE - ANEXO III - Preencher'!S141</f>
        <v>13.2</v>
      </c>
      <c r="S132" s="17">
        <f t="shared" ref="S132:S195" si="15">Q132-R132</f>
        <v>236.8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480.44439999999997</v>
      </c>
    </row>
    <row r="133" spans="1:28" s="4" customFormat="1" x14ac:dyDescent="0.2">
      <c r="A133" s="9">
        <f>IFERROR(VLOOKUP(B133,'[1]DADOS (OCULTAR)'!$P$3:$R$56,3,0),"")</f>
        <v>9039744001166</v>
      </c>
      <c r="B133" s="10" t="str">
        <f>'[1]TCE - ANEXO III - Preencher'!C142</f>
        <v>UPA CARUARU</v>
      </c>
      <c r="C133" s="11"/>
      <c r="D133" s="12" t="str">
        <f>'[1]TCE - ANEXO III - Preencher'!E142</f>
        <v>LAYZA MYLLENA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521130</v>
      </c>
      <c r="G133" s="14">
        <f>IF('[1]TCE - ANEXO III - Preencher'!H142="","",'[1]TCE - ANEXO III - Preencher'!H142)</f>
        <v>44287</v>
      </c>
      <c r="H133" s="15">
        <f>'[1]TCE - ANEXO III - Preencher'!I142</f>
        <v>0</v>
      </c>
      <c r="I133" s="15">
        <f>'[1]TCE - ANEXO III - Preencher'!J142</f>
        <v>88.005600000000001</v>
      </c>
      <c r="J133" s="15">
        <f>'[1]TCE - ANEXO III - Preencher'!K142</f>
        <v>0</v>
      </c>
      <c r="K133" s="16">
        <f>'[1]TCE - ANEXO III - Preencher'!L142</f>
        <v>110.95</v>
      </c>
      <c r="L133" s="16">
        <f>'[1]TCE - ANEXO III - Preencher'!M142</f>
        <v>22</v>
      </c>
      <c r="M133" s="16">
        <f t="shared" si="13"/>
        <v>88.95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396</v>
      </c>
      <c r="R133" s="16">
        <f>'[1]TCE - ANEXO III - Preencher'!S142</f>
        <v>66</v>
      </c>
      <c r="S133" s="17">
        <f t="shared" si="15"/>
        <v>330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508.11559999999997</v>
      </c>
    </row>
    <row r="134" spans="1:28" s="4" customFormat="1" x14ac:dyDescent="0.2">
      <c r="A134" s="9">
        <f>IFERROR(VLOOKUP(B134,'[1]DADOS (OCULTAR)'!$P$3:$R$56,3,0),"")</f>
        <v>9039744001166</v>
      </c>
      <c r="B134" s="10" t="str">
        <f>'[1]TCE - ANEXO III - Preencher'!C143</f>
        <v>UPA CARUARU</v>
      </c>
      <c r="C134" s="11"/>
      <c r="D134" s="12" t="str">
        <f>'[1]TCE - ANEXO III - Preencher'!E143</f>
        <v>LEANDRO ARAUJO DOS SANTOS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515205</v>
      </c>
      <c r="G134" s="14">
        <f>IF('[1]TCE - ANEXO III - Preencher'!H143="","",'[1]TCE - ANEXO III - Preencher'!H143)</f>
        <v>44287</v>
      </c>
      <c r="H134" s="15">
        <f>'[1]TCE - ANEXO III - Preencher'!I143</f>
        <v>0</v>
      </c>
      <c r="I134" s="15">
        <f>'[1]TCE - ANEXO III - Preencher'!J143</f>
        <v>116.128</v>
      </c>
      <c r="J134" s="15">
        <f>'[1]TCE - ANEXO III - Preencher'!K143</f>
        <v>0</v>
      </c>
      <c r="K134" s="16">
        <f>'[1]TCE - ANEXO III - Preencher'!L143</f>
        <v>110.95</v>
      </c>
      <c r="L134" s="16">
        <f>'[1]TCE - ANEXO III - Preencher'!M143</f>
        <v>22</v>
      </c>
      <c r="M134" s="16">
        <f t="shared" si="13"/>
        <v>88.95</v>
      </c>
      <c r="N134" s="16">
        <f>'[1]TCE - ANEXO III - Preencher'!O143</f>
        <v>9.2799999999999994</v>
      </c>
      <c r="O134" s="16">
        <f>'[1]TCE - ANEXO III - Preencher'!P143</f>
        <v>0</v>
      </c>
      <c r="P134" s="17">
        <f t="shared" si="14"/>
        <v>9.2799999999999994</v>
      </c>
      <c r="Q134" s="16">
        <f>'[1]TCE - ANEXO III - Preencher'!R143</f>
        <v>422.4</v>
      </c>
      <c r="R134" s="16">
        <f>'[1]TCE - ANEXO III - Preencher'!S143</f>
        <v>0</v>
      </c>
      <c r="S134" s="17">
        <f t="shared" si="15"/>
        <v>422.4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636.75800000000004</v>
      </c>
    </row>
    <row r="135" spans="1:28" s="4" customFormat="1" x14ac:dyDescent="0.2">
      <c r="A135" s="9">
        <f>IFERROR(VLOOKUP(B135,'[1]DADOS (OCULTAR)'!$P$3:$R$56,3,0),"")</f>
        <v>9039744001166</v>
      </c>
      <c r="B135" s="10" t="str">
        <f>'[1]TCE - ANEXO III - Preencher'!C144</f>
        <v>UPA CARUARU</v>
      </c>
      <c r="C135" s="11"/>
      <c r="D135" s="12" t="str">
        <f>'[1]TCE - ANEXO III - Preencher'!E144</f>
        <v>LEONARDO ARAUJO LINS</v>
      </c>
      <c r="E135" s="10" t="str">
        <f>IF('[1]TCE - ANEXO III - Preencher'!F144="4 - Assistência Odontológica","2 - Outros Profissionais da Saúde",'[1]TCE - ANEXO III - Preencher'!F144)</f>
        <v>1 - Médico</v>
      </c>
      <c r="F135" s="13">
        <f>'[1]TCE - ANEXO III - Preencher'!G144</f>
        <v>225125</v>
      </c>
      <c r="G135" s="14">
        <f>IF('[1]TCE - ANEXO III - Preencher'!H144="","",'[1]TCE - ANEXO III - Preencher'!H144)</f>
        <v>44287</v>
      </c>
      <c r="H135" s="15">
        <f>'[1]TCE - ANEXO III - Preencher'!I144</f>
        <v>0</v>
      </c>
      <c r="I135" s="15">
        <f>'[1]TCE - ANEXO III - Preencher'!J144</f>
        <v>275.52640000000002</v>
      </c>
      <c r="J135" s="15">
        <f>'[1]TCE - ANEXO III - Preencher'!K144</f>
        <v>0</v>
      </c>
      <c r="K135" s="16">
        <f>'[1]TCE - ANEXO III - Preencher'!L144</f>
        <v>110.95</v>
      </c>
      <c r="L135" s="16">
        <f>'[1]TCE - ANEXO III - Preencher'!M144</f>
        <v>4.75</v>
      </c>
      <c r="M135" s="16">
        <f t="shared" si="13"/>
        <v>106.2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382.88640000000004</v>
      </c>
    </row>
    <row r="136" spans="1:28" s="4" customFormat="1" x14ac:dyDescent="0.2">
      <c r="A136" s="9">
        <f>IFERROR(VLOOKUP(B136,'[1]DADOS (OCULTAR)'!$P$3:$R$56,3,0),"")</f>
        <v>9039744001166</v>
      </c>
      <c r="B136" s="10" t="str">
        <f>'[1]TCE - ANEXO III - Preencher'!C145</f>
        <v>UPA CARUARU</v>
      </c>
      <c r="C136" s="11"/>
      <c r="D136" s="12" t="str">
        <f>'[1]TCE - ANEXO III - Preencher'!E145</f>
        <v>LETICIA TAMIRES MARIA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44287</v>
      </c>
      <c r="H136" s="15">
        <f>'[1]TCE - ANEXO III - Preencher'!I145</f>
        <v>0</v>
      </c>
      <c r="I136" s="15">
        <f>'[1]TCE - ANEXO III - Preencher'!J145</f>
        <v>108.35760000000001</v>
      </c>
      <c r="J136" s="15">
        <f>'[1]TCE - ANEXO III - Preencher'!K145</f>
        <v>0</v>
      </c>
      <c r="K136" s="16">
        <f>'[1]TCE - ANEXO III - Preencher'!L145</f>
        <v>110.95</v>
      </c>
      <c r="L136" s="16">
        <f>'[1]TCE - ANEXO III - Preencher'!M145</f>
        <v>22</v>
      </c>
      <c r="M136" s="16">
        <f t="shared" si="13"/>
        <v>88.95</v>
      </c>
      <c r="N136" s="16">
        <f>'[1]TCE - ANEXO III - Preencher'!O145</f>
        <v>9.2799999999999994</v>
      </c>
      <c r="O136" s="16">
        <f>'[1]TCE - ANEXO III - Preencher'!P145</f>
        <v>0</v>
      </c>
      <c r="P136" s="17">
        <f t="shared" si="14"/>
        <v>9.2799999999999994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943.22</v>
      </c>
      <c r="U136" s="16">
        <f>'[1]TCE - ANEXO III - Preencher'!V145</f>
        <v>0</v>
      </c>
      <c r="V136" s="17">
        <f t="shared" si="16"/>
        <v>943.22</v>
      </c>
      <c r="W136" s="18" t="str">
        <f>IF('[1]TCE - ANEXO III - Preencher'!X145="","",'[1]TCE - ANEXO III - Preencher'!X145)</f>
        <v>AUXILIO CRECHE</v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1149.8076000000001</v>
      </c>
    </row>
    <row r="137" spans="1:28" s="4" customFormat="1" x14ac:dyDescent="0.2">
      <c r="A137" s="9">
        <f>IFERROR(VLOOKUP(B137,'[1]DADOS (OCULTAR)'!$P$3:$R$56,3,0),"")</f>
        <v>9039744001166</v>
      </c>
      <c r="B137" s="10" t="str">
        <f>'[1]TCE - ANEXO III - Preencher'!C146</f>
        <v>UPA CARUARU</v>
      </c>
      <c r="C137" s="11"/>
      <c r="D137" s="12" t="str">
        <f>'[1]TCE - ANEXO III - Preencher'!E146</f>
        <v>LIVIA LOTFI DE MOURA</v>
      </c>
      <c r="E137" s="10" t="str">
        <f>IF('[1]TCE - ANEXO III - Preencher'!F146="4 - Assistência Odontológica","2 - Outros Profissionais da Saúde",'[1]TCE - ANEXO III - Preencher'!F146)</f>
        <v>1 - Médico</v>
      </c>
      <c r="F137" s="13">
        <f>'[1]TCE - ANEXO III - Preencher'!G146</f>
        <v>225125</v>
      </c>
      <c r="G137" s="14">
        <f>IF('[1]TCE - ANEXO III - Preencher'!H146="","",'[1]TCE - ANEXO III - Preencher'!H146)</f>
        <v>44287</v>
      </c>
      <c r="H137" s="15">
        <f>'[1]TCE - ANEXO III - Preencher'!I146</f>
        <v>0</v>
      </c>
      <c r="I137" s="15">
        <f>'[1]TCE - ANEXO III - Preencher'!J146</f>
        <v>321.4744</v>
      </c>
      <c r="J137" s="15">
        <f>'[1]TCE - ANEXO III - Preencher'!K146</f>
        <v>0</v>
      </c>
      <c r="K137" s="16">
        <f>'[1]TCE - ANEXO III - Preencher'!L146</f>
        <v>110.95</v>
      </c>
      <c r="L137" s="16">
        <f>'[1]TCE - ANEXO III - Preencher'!M146</f>
        <v>0</v>
      </c>
      <c r="M137" s="16">
        <f t="shared" si="13"/>
        <v>110.95</v>
      </c>
      <c r="N137" s="16">
        <f>'[1]TCE - ANEXO III - Preencher'!O146</f>
        <v>1.1599999999999999</v>
      </c>
      <c r="O137" s="16">
        <f>'[1]TCE - ANEXO III - Preencher'!P146</f>
        <v>0</v>
      </c>
      <c r="P137" s="17">
        <f t="shared" si="14"/>
        <v>1.1599999999999999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433.58440000000002</v>
      </c>
    </row>
    <row r="138" spans="1:28" s="4" customFormat="1" x14ac:dyDescent="0.2">
      <c r="A138" s="9">
        <f>IFERROR(VLOOKUP(B138,'[1]DADOS (OCULTAR)'!$P$3:$R$56,3,0),"")</f>
        <v>9039744001166</v>
      </c>
      <c r="B138" s="10" t="str">
        <f>'[1]TCE - ANEXO III - Preencher'!C147</f>
        <v>UPA CARUARU</v>
      </c>
      <c r="C138" s="11"/>
      <c r="D138" s="12" t="str">
        <f>'[1]TCE - ANEXO III - Preencher'!E147</f>
        <v>LIZANNE GOMES ANDRADE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142105</v>
      </c>
      <c r="G138" s="14">
        <f>IF('[1]TCE - ANEXO III - Preencher'!H147="","",'[1]TCE - ANEXO III - Preencher'!H147)</f>
        <v>44287</v>
      </c>
      <c r="H138" s="15">
        <f>'[1]TCE - ANEXO III - Preencher'!I147</f>
        <v>0</v>
      </c>
      <c r="I138" s="15">
        <f>'[1]TCE - ANEXO III - Preencher'!J147</f>
        <v>913.78319999999997</v>
      </c>
      <c r="J138" s="15">
        <f>'[1]TCE - ANEXO III - Preencher'!K147</f>
        <v>0</v>
      </c>
      <c r="K138" s="16">
        <f>'[1]TCE - ANEXO III - Preencher'!L147</f>
        <v>110.95</v>
      </c>
      <c r="L138" s="16">
        <f>'[1]TCE - ANEXO III - Preencher'!M147</f>
        <v>30</v>
      </c>
      <c r="M138" s="16">
        <f t="shared" si="13"/>
        <v>80.95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995.89319999999998</v>
      </c>
    </row>
    <row r="139" spans="1:28" s="4" customFormat="1" x14ac:dyDescent="0.2">
      <c r="A139" s="9">
        <f>IFERROR(VLOOKUP(B139,'[1]DADOS (OCULTAR)'!$P$3:$R$56,3,0),"")</f>
        <v>9039744001166</v>
      </c>
      <c r="B139" s="10" t="str">
        <f>'[1]TCE - ANEXO III - Preencher'!C148</f>
        <v>UPA CARUARU</v>
      </c>
      <c r="C139" s="11"/>
      <c r="D139" s="12" t="str">
        <f>'[1]TCE - ANEXO III - Preencher'!E148</f>
        <v>LUANNA GRESSA SOARES DE MELO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123105</v>
      </c>
      <c r="G139" s="14">
        <f>IF('[1]TCE - ANEXO III - Preencher'!H148="","",'[1]TCE - ANEXO III - Preencher'!H148)</f>
        <v>44287</v>
      </c>
      <c r="H139" s="15">
        <f>'[1]TCE - ANEXO III - Preencher'!I148</f>
        <v>0</v>
      </c>
      <c r="I139" s="15">
        <f>'[1]TCE - ANEXO III - Preencher'!J148</f>
        <v>1218.3776</v>
      </c>
      <c r="J139" s="15">
        <f>'[1]TCE - ANEXO III - Preencher'!K148</f>
        <v>0</v>
      </c>
      <c r="K139" s="16">
        <f>'[1]TCE - ANEXO III - Preencher'!L148</f>
        <v>110.95</v>
      </c>
      <c r="L139" s="16">
        <f>'[1]TCE - ANEXO III - Preencher'!M148</f>
        <v>30</v>
      </c>
      <c r="M139" s="16">
        <f t="shared" si="13"/>
        <v>80.95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46.28</v>
      </c>
      <c r="U139" s="16">
        <f>'[1]TCE - ANEXO III - Preencher'!V148</f>
        <v>0</v>
      </c>
      <c r="V139" s="17">
        <f t="shared" si="16"/>
        <v>46.28</v>
      </c>
      <c r="W139" s="18" t="str">
        <f>IF('[1]TCE - ANEXO III - Preencher'!X148="","",'[1]TCE - ANEXO III - Preencher'!X148)</f>
        <v>AUXILIO CRECHE</v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1346.7676000000001</v>
      </c>
    </row>
    <row r="140" spans="1:28" s="4" customFormat="1" x14ac:dyDescent="0.2">
      <c r="A140" s="9">
        <f>IFERROR(VLOOKUP(B140,'[1]DADOS (OCULTAR)'!$P$3:$R$56,3,0),"")</f>
        <v>9039744001166</v>
      </c>
      <c r="B140" s="10" t="str">
        <f>'[1]TCE - ANEXO III - Preencher'!C149</f>
        <v>UPA CARUARU</v>
      </c>
      <c r="C140" s="11"/>
      <c r="D140" s="12" t="str">
        <f>'[1]TCE - ANEXO III - Preencher'!E149</f>
        <v>LUCAS RAFAEL DA SILVA BEZERRA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411010</v>
      </c>
      <c r="G140" s="14">
        <f>IF('[1]TCE - ANEXO III - Preencher'!H149="","",'[1]TCE - ANEXO III - Preencher'!H149)</f>
        <v>44287</v>
      </c>
      <c r="H140" s="15">
        <f>'[1]TCE - ANEXO III - Preencher'!I149</f>
        <v>0</v>
      </c>
      <c r="I140" s="15">
        <f>'[1]TCE - ANEXO III - Preencher'!J149</f>
        <v>208.2704</v>
      </c>
      <c r="J140" s="15">
        <f>'[1]TCE - ANEXO III - Preencher'!K149</f>
        <v>0</v>
      </c>
      <c r="K140" s="16">
        <f>'[1]TCE - ANEXO III - Preencher'!L149</f>
        <v>110.95</v>
      </c>
      <c r="L140" s="16">
        <f>'[1]TCE - ANEXO III - Preencher'!M149</f>
        <v>30.86</v>
      </c>
      <c r="M140" s="16">
        <f t="shared" si="13"/>
        <v>80.09</v>
      </c>
      <c r="N140" s="16">
        <f>'[1]TCE - ANEXO III - Preencher'!O149</f>
        <v>9.2799999999999994</v>
      </c>
      <c r="O140" s="16">
        <f>'[1]TCE - ANEXO III - Preencher'!P149</f>
        <v>0</v>
      </c>
      <c r="P140" s="17">
        <f t="shared" si="14"/>
        <v>9.2799999999999994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297.6404</v>
      </c>
    </row>
    <row r="141" spans="1:28" s="4" customFormat="1" x14ac:dyDescent="0.2">
      <c r="A141" s="9">
        <f>IFERROR(VLOOKUP(B141,'[1]DADOS (OCULTAR)'!$P$3:$R$56,3,0),"")</f>
        <v>9039744001166</v>
      </c>
      <c r="B141" s="10" t="str">
        <f>'[1]TCE - ANEXO III - Preencher'!C150</f>
        <v>UPA CARUARU</v>
      </c>
      <c r="C141" s="11"/>
      <c r="D141" s="12" t="str">
        <f>'[1]TCE - ANEXO III - Preencher'!E150</f>
        <v>LUCAS VASCONCELOS FARIAS</v>
      </c>
      <c r="E141" s="10" t="str">
        <f>IF('[1]TCE - ANEXO III - Preencher'!F150="4 - Assistência Odontológica","2 - Outros Profissionais da Saúde",'[1]TCE - ANEXO III - Preencher'!F150)</f>
        <v>1 - Médico</v>
      </c>
      <c r="F141" s="13">
        <f>'[1]TCE - ANEXO III - Preencher'!G150</f>
        <v>225125</v>
      </c>
      <c r="G141" s="14">
        <f>IF('[1]TCE - ANEXO III - Preencher'!H150="","",'[1]TCE - ANEXO III - Preencher'!H150)</f>
        <v>44287</v>
      </c>
      <c r="H141" s="15">
        <f>'[1]TCE - ANEXO III - Preencher'!I150</f>
        <v>0</v>
      </c>
      <c r="I141" s="15">
        <f>'[1]TCE - ANEXO III - Preencher'!J150</f>
        <v>381.1936</v>
      </c>
      <c r="J141" s="15">
        <f>'[1]TCE - ANEXO III - Preencher'!K150</f>
        <v>0</v>
      </c>
      <c r="K141" s="16">
        <f>'[1]TCE - ANEXO III - Preencher'!L150</f>
        <v>110.95</v>
      </c>
      <c r="L141" s="16">
        <f>'[1]TCE - ANEXO III - Preencher'!M150</f>
        <v>3.17</v>
      </c>
      <c r="M141" s="16">
        <f t="shared" si="13"/>
        <v>107.78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490.13360000000006</v>
      </c>
    </row>
    <row r="142" spans="1:28" s="4" customFormat="1" x14ac:dyDescent="0.2">
      <c r="A142" s="9">
        <f>IFERROR(VLOOKUP(B142,'[1]DADOS (OCULTAR)'!$P$3:$R$56,3,0),"")</f>
        <v>9039744001166</v>
      </c>
      <c r="B142" s="10" t="str">
        <f>'[1]TCE - ANEXO III - Preencher'!C151</f>
        <v>UPA CARUARU</v>
      </c>
      <c r="C142" s="11"/>
      <c r="D142" s="12" t="str">
        <f>'[1]TCE - ANEXO III - Preencher'!E151</f>
        <v>LUCIANO CAVALCANTI DA SILVA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44287</v>
      </c>
      <c r="H142" s="15">
        <f>'[1]TCE - ANEXO III - Preencher'!I151</f>
        <v>0</v>
      </c>
      <c r="I142" s="15">
        <f>'[1]TCE - ANEXO III - Preencher'!J151</f>
        <v>113.64</v>
      </c>
      <c r="J142" s="15">
        <f>'[1]TCE - ANEXO III - Preencher'!K151</f>
        <v>0</v>
      </c>
      <c r="K142" s="16">
        <f>'[1]TCE - ANEXO III - Preencher'!L151</f>
        <v>111.3</v>
      </c>
      <c r="L142" s="16">
        <f>'[1]TCE - ANEXO III - Preencher'!M151</f>
        <v>22</v>
      </c>
      <c r="M142" s="16">
        <f t="shared" si="13"/>
        <v>89.3</v>
      </c>
      <c r="N142" s="16">
        <f>'[1]TCE - ANEXO III - Preencher'!O151</f>
        <v>1.1599999999999999</v>
      </c>
      <c r="O142" s="16">
        <f>'[1]TCE - ANEXO III - Preencher'!P151</f>
        <v>0</v>
      </c>
      <c r="P142" s="17">
        <f t="shared" si="14"/>
        <v>1.1599999999999999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204.1</v>
      </c>
    </row>
    <row r="143" spans="1:28" s="4" customFormat="1" x14ac:dyDescent="0.2">
      <c r="A143" s="9">
        <f>IFERROR(VLOOKUP(B143,'[1]DADOS (OCULTAR)'!$P$3:$R$56,3,0),"")</f>
        <v>9039744001166</v>
      </c>
      <c r="B143" s="10" t="str">
        <f>'[1]TCE - ANEXO III - Preencher'!C152</f>
        <v>UPA CARUARU</v>
      </c>
      <c r="C143" s="11"/>
      <c r="D143" s="12" t="str">
        <f>'[1]TCE - ANEXO III - Preencher'!E152</f>
        <v>LUCICLEIDE DE ANDRADE SILVA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131210</v>
      </c>
      <c r="G143" s="14">
        <f>IF('[1]TCE - ANEXO III - Preencher'!H152="","",'[1]TCE - ANEXO III - Preencher'!H152)</f>
        <v>44287</v>
      </c>
      <c r="H143" s="15">
        <f>'[1]TCE - ANEXO III - Preencher'!I152</f>
        <v>0</v>
      </c>
      <c r="I143" s="15">
        <f>'[1]TCE - ANEXO III - Preencher'!J152</f>
        <v>931.38319999999999</v>
      </c>
      <c r="J143" s="15">
        <f>'[1]TCE - ANEXO III - Preencher'!K152</f>
        <v>0</v>
      </c>
      <c r="K143" s="16">
        <f>'[1]TCE - ANEXO III - Preencher'!L152</f>
        <v>110.95</v>
      </c>
      <c r="L143" s="16">
        <f>'[1]TCE - ANEXO III - Preencher'!M152</f>
        <v>30</v>
      </c>
      <c r="M143" s="16">
        <f t="shared" si="13"/>
        <v>80.95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1013.4932</v>
      </c>
    </row>
    <row r="144" spans="1:28" s="4" customFormat="1" x14ac:dyDescent="0.2">
      <c r="A144" s="9">
        <f>IFERROR(VLOOKUP(B144,'[1]DADOS (OCULTAR)'!$P$3:$R$56,3,0),"")</f>
        <v>9039744001166</v>
      </c>
      <c r="B144" s="10" t="str">
        <f>'[1]TCE - ANEXO III - Preencher'!C153</f>
        <v>UPA CARUARU</v>
      </c>
      <c r="C144" s="11"/>
      <c r="D144" s="12" t="str">
        <f>'[1]TCE - ANEXO III - Preencher'!E153</f>
        <v>LUCICLEIDE MARIA DA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44287</v>
      </c>
      <c r="H144" s="15">
        <f>'[1]TCE - ANEXO III - Preencher'!I153</f>
        <v>0</v>
      </c>
      <c r="I144" s="15">
        <f>'[1]TCE - ANEXO III - Preencher'!J153</f>
        <v>129.53200000000001</v>
      </c>
      <c r="J144" s="15">
        <f>'[1]TCE - ANEXO III - Preencher'!K153</f>
        <v>0</v>
      </c>
      <c r="K144" s="16">
        <f>'[1]TCE - ANEXO III - Preencher'!L153</f>
        <v>110.95</v>
      </c>
      <c r="L144" s="16">
        <f>'[1]TCE - ANEXO III - Preencher'!M153</f>
        <v>22</v>
      </c>
      <c r="M144" s="16">
        <f t="shared" si="13"/>
        <v>88.95</v>
      </c>
      <c r="N144" s="16">
        <f>'[1]TCE - ANEXO III - Preencher'!O153</f>
        <v>2.44</v>
      </c>
      <c r="O144" s="16">
        <f>'[1]TCE - ANEXO III - Preencher'!P153</f>
        <v>0</v>
      </c>
      <c r="P144" s="17">
        <f t="shared" si="14"/>
        <v>2.44</v>
      </c>
      <c r="Q144" s="16">
        <f>'[1]TCE - ANEXO III - Preencher'!R153</f>
        <v>0</v>
      </c>
      <c r="R144" s="16">
        <f>'[1]TCE - ANEXO III - Preencher'!S153</f>
        <v>66</v>
      </c>
      <c r="S144" s="17">
        <f t="shared" si="15"/>
        <v>-66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154.92200000000003</v>
      </c>
    </row>
    <row r="145" spans="1:28" s="4" customFormat="1" x14ac:dyDescent="0.2">
      <c r="A145" s="9">
        <f>IFERROR(VLOOKUP(B145,'[1]DADOS (OCULTAR)'!$P$3:$R$56,3,0),"")</f>
        <v>9039744001166</v>
      </c>
      <c r="B145" s="10" t="str">
        <f>'[1]TCE - ANEXO III - Preencher'!C154</f>
        <v>UPA CARUARU</v>
      </c>
      <c r="C145" s="11"/>
      <c r="D145" s="12" t="str">
        <f>'[1]TCE - ANEXO III - Preencher'!E154</f>
        <v>LUCIMAURA PEREIRA GOMES DA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44287</v>
      </c>
      <c r="H145" s="15">
        <f>'[1]TCE - ANEXO III - Preencher'!I154</f>
        <v>0</v>
      </c>
      <c r="I145" s="15">
        <f>'[1]TCE - ANEXO III - Preencher'!J154</f>
        <v>310.3888</v>
      </c>
      <c r="J145" s="15">
        <f>'[1]TCE - ANEXO III - Preencher'!K154</f>
        <v>0</v>
      </c>
      <c r="K145" s="16">
        <f>'[1]TCE - ANEXO III - Preencher'!L154</f>
        <v>110.95</v>
      </c>
      <c r="L145" s="16">
        <f>'[1]TCE - ANEXO III - Preencher'!M154</f>
        <v>0</v>
      </c>
      <c r="M145" s="16">
        <f t="shared" si="13"/>
        <v>110.95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211.2</v>
      </c>
      <c r="R145" s="16">
        <f>'[1]TCE - ANEXO III - Preencher'!S154</f>
        <v>0</v>
      </c>
      <c r="S145" s="17">
        <f t="shared" si="15"/>
        <v>211.2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633.69880000000001</v>
      </c>
    </row>
    <row r="146" spans="1:28" s="4" customFormat="1" x14ac:dyDescent="0.2">
      <c r="A146" s="9">
        <f>IFERROR(VLOOKUP(B146,'[1]DADOS (OCULTAR)'!$P$3:$R$56,3,0),"")</f>
        <v>9039744001166</v>
      </c>
      <c r="B146" s="10" t="str">
        <f>'[1]TCE - ANEXO III - Preencher'!C155</f>
        <v>UPA CARUARU</v>
      </c>
      <c r="C146" s="11"/>
      <c r="D146" s="12" t="str">
        <f>'[1]TCE - ANEXO III - Preencher'!E155</f>
        <v>LUIZ CARLOS DA SILVA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>
        <f>'[1]TCE - ANEXO III - Preencher'!G155</f>
        <v>517410</v>
      </c>
      <c r="G146" s="14">
        <f>IF('[1]TCE - ANEXO III - Preencher'!H155="","",'[1]TCE - ANEXO III - Preencher'!H155)</f>
        <v>44287</v>
      </c>
      <c r="H146" s="15">
        <f>'[1]TCE - ANEXO III - Preencher'!I155</f>
        <v>0</v>
      </c>
      <c r="I146" s="15">
        <f>'[1]TCE - ANEXO III - Preencher'!J155</f>
        <v>122.86799999999999</v>
      </c>
      <c r="J146" s="15">
        <f>'[1]TCE - ANEXO III - Preencher'!K155</f>
        <v>0</v>
      </c>
      <c r="K146" s="16">
        <f>'[1]TCE - ANEXO III - Preencher'!L155</f>
        <v>110.95</v>
      </c>
      <c r="L146" s="16">
        <f>'[1]TCE - ANEXO III - Preencher'!M155</f>
        <v>22</v>
      </c>
      <c r="M146" s="16">
        <f t="shared" si="13"/>
        <v>88.95</v>
      </c>
      <c r="N146" s="16">
        <f>'[1]TCE - ANEXO III - Preencher'!O155</f>
        <v>2.3199999999999998</v>
      </c>
      <c r="O146" s="16">
        <f>'[1]TCE - ANEXO III - Preencher'!P155</f>
        <v>0</v>
      </c>
      <c r="P146" s="17">
        <f t="shared" si="14"/>
        <v>2.3199999999999998</v>
      </c>
      <c r="Q146" s="16">
        <f>'[1]TCE - ANEXO III - Preencher'!R155</f>
        <v>0</v>
      </c>
      <c r="R146" s="16">
        <f>'[1]TCE - ANEXO III - Preencher'!S155</f>
        <v>63.8</v>
      </c>
      <c r="S146" s="17">
        <f t="shared" si="15"/>
        <v>-63.8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150.33799999999997</v>
      </c>
    </row>
    <row r="147" spans="1:28" s="4" customFormat="1" x14ac:dyDescent="0.2">
      <c r="A147" s="9">
        <f>IFERROR(VLOOKUP(B147,'[1]DADOS (OCULTAR)'!$P$3:$R$56,3,0),"")</f>
        <v>9039744001166</v>
      </c>
      <c r="B147" s="10" t="str">
        <f>'[1]TCE - ANEXO III - Preencher'!C156</f>
        <v>UPA CARUARU</v>
      </c>
      <c r="C147" s="11"/>
      <c r="D147" s="12" t="str">
        <f>'[1]TCE - ANEXO III - Preencher'!E156</f>
        <v>LUIZ CARLOS DA SILVA SANTOS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44287</v>
      </c>
      <c r="H147" s="15">
        <f>'[1]TCE - ANEXO III - Preencher'!I156</f>
        <v>0</v>
      </c>
      <c r="I147" s="15">
        <f>'[1]TCE - ANEXO III - Preencher'!J156</f>
        <v>109.2976</v>
      </c>
      <c r="J147" s="15">
        <f>'[1]TCE - ANEXO III - Preencher'!K156</f>
        <v>0</v>
      </c>
      <c r="K147" s="16">
        <f>'[1]TCE - ANEXO III - Preencher'!L156</f>
        <v>110.95</v>
      </c>
      <c r="L147" s="16">
        <f>'[1]TCE - ANEXO III - Preencher'!M156</f>
        <v>22</v>
      </c>
      <c r="M147" s="16">
        <f t="shared" si="13"/>
        <v>88.95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198</v>
      </c>
      <c r="R147" s="16">
        <f>'[1]TCE - ANEXO III - Preencher'!S156</f>
        <v>0</v>
      </c>
      <c r="S147" s="17">
        <f t="shared" si="15"/>
        <v>198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397.4076</v>
      </c>
    </row>
    <row r="148" spans="1:28" s="4" customFormat="1" x14ac:dyDescent="0.2">
      <c r="A148" s="9">
        <f>IFERROR(VLOOKUP(B148,'[1]DADOS (OCULTAR)'!$P$3:$R$56,3,0),"")</f>
        <v>9039744001166</v>
      </c>
      <c r="B148" s="10" t="str">
        <f>'[1]TCE - ANEXO III - Preencher'!C157</f>
        <v>UPA CARUARU</v>
      </c>
      <c r="C148" s="11"/>
      <c r="D148" s="12" t="str">
        <f>'[1]TCE - ANEXO III - Preencher'!E157</f>
        <v>LUIZ FERNANDO DE LIMA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521130</v>
      </c>
      <c r="G148" s="14">
        <f>IF('[1]TCE - ANEXO III - Preencher'!H157="","",'[1]TCE - ANEXO III - Preencher'!H157)</f>
        <v>44287</v>
      </c>
      <c r="H148" s="15">
        <f>'[1]TCE - ANEXO III - Preencher'!I157</f>
        <v>0</v>
      </c>
      <c r="I148" s="15">
        <f>'[1]TCE - ANEXO III - Preencher'!J157</f>
        <v>126.92</v>
      </c>
      <c r="J148" s="15">
        <f>'[1]TCE - ANEXO III - Preencher'!K157</f>
        <v>0</v>
      </c>
      <c r="K148" s="16">
        <f>'[1]TCE - ANEXO III - Preencher'!L157</f>
        <v>110.95</v>
      </c>
      <c r="L148" s="16">
        <f>'[1]TCE - ANEXO III - Preencher'!M157</f>
        <v>22</v>
      </c>
      <c r="M148" s="16">
        <f t="shared" si="13"/>
        <v>88.95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0</v>
      </c>
      <c r="R148" s="16">
        <f>'[1]TCE - ANEXO III - Preencher'!S157</f>
        <v>66</v>
      </c>
      <c r="S148" s="17">
        <f t="shared" si="15"/>
        <v>-66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151.03</v>
      </c>
    </row>
    <row r="149" spans="1:28" s="4" customFormat="1" x14ac:dyDescent="0.2">
      <c r="A149" s="9">
        <f>IFERROR(VLOOKUP(B149,'[1]DADOS (OCULTAR)'!$P$3:$R$56,3,0),"")</f>
        <v>9039744001166</v>
      </c>
      <c r="B149" s="10" t="str">
        <f>'[1]TCE - ANEXO III - Preencher'!C158</f>
        <v>UPA CARUARU</v>
      </c>
      <c r="C149" s="11"/>
      <c r="D149" s="12" t="str">
        <f>'[1]TCE - ANEXO III - Preencher'!E158</f>
        <v>MANOEL FRANCISCO DE ASSIS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44287</v>
      </c>
      <c r="H149" s="15">
        <f>'[1]TCE - ANEXO III - Preencher'!I158</f>
        <v>0</v>
      </c>
      <c r="I149" s="15">
        <f>'[1]TCE - ANEXO III - Preencher'!J158</f>
        <v>118.6056</v>
      </c>
      <c r="J149" s="15">
        <f>'[1]TCE - ANEXO III - Preencher'!K158</f>
        <v>0</v>
      </c>
      <c r="K149" s="16">
        <f>'[1]TCE - ANEXO III - Preencher'!L158</f>
        <v>110.95</v>
      </c>
      <c r="L149" s="16">
        <f>'[1]TCE - ANEXO III - Preencher'!M158</f>
        <v>22</v>
      </c>
      <c r="M149" s="16">
        <f t="shared" si="13"/>
        <v>88.95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150</v>
      </c>
      <c r="R149" s="16">
        <f>'[1]TCE - ANEXO III - Preencher'!S158</f>
        <v>46.2</v>
      </c>
      <c r="S149" s="17">
        <f t="shared" si="15"/>
        <v>103.8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312.51560000000001</v>
      </c>
    </row>
    <row r="150" spans="1:28" s="4" customFormat="1" x14ac:dyDescent="0.2">
      <c r="A150" s="9">
        <f>IFERROR(VLOOKUP(B150,'[1]DADOS (OCULTAR)'!$P$3:$R$56,3,0),"")</f>
        <v>9039744001166</v>
      </c>
      <c r="B150" s="10" t="str">
        <f>'[1]TCE - ANEXO III - Preencher'!C159</f>
        <v>UPA CARUARU</v>
      </c>
      <c r="C150" s="11"/>
      <c r="D150" s="12" t="str">
        <f>'[1]TCE - ANEXO III - Preencher'!E159</f>
        <v>MANOEL PINO FILHO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>
        <f>'[1]TCE - ANEXO III - Preencher'!G159</f>
        <v>514225</v>
      </c>
      <c r="G150" s="14">
        <f>IF('[1]TCE - ANEXO III - Preencher'!H159="","",'[1]TCE - ANEXO III - Preencher'!H159)</f>
        <v>44287</v>
      </c>
      <c r="H150" s="15">
        <f>'[1]TCE - ANEXO III - Preencher'!I159</f>
        <v>0</v>
      </c>
      <c r="I150" s="15">
        <f>'[1]TCE - ANEXO III - Preencher'!J159</f>
        <v>114.4</v>
      </c>
      <c r="J150" s="15">
        <f>'[1]TCE - ANEXO III - Preencher'!K159</f>
        <v>0</v>
      </c>
      <c r="K150" s="16">
        <f>'[1]TCE - ANEXO III - Preencher'!L159</f>
        <v>110.95</v>
      </c>
      <c r="L150" s="16">
        <f>'[1]TCE - ANEXO III - Preencher'!M159</f>
        <v>0</v>
      </c>
      <c r="M150" s="16">
        <f t="shared" si="13"/>
        <v>110.95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226.51000000000002</v>
      </c>
    </row>
    <row r="151" spans="1:28" s="4" customFormat="1" x14ac:dyDescent="0.2">
      <c r="A151" s="9">
        <f>IFERROR(VLOOKUP(B151,'[1]DADOS (OCULTAR)'!$P$3:$R$56,3,0),"")</f>
        <v>9039744001166</v>
      </c>
      <c r="B151" s="10" t="str">
        <f>'[1]TCE - ANEXO III - Preencher'!C160</f>
        <v>UPA CARUARU</v>
      </c>
      <c r="C151" s="11"/>
      <c r="D151" s="12" t="str">
        <f>'[1]TCE - ANEXO III - Preencher'!E160</f>
        <v>MARCIA DELMA ALVES CAVALCANTI DA SILVA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>
        <f>'[1]TCE - ANEXO III - Preencher'!G160</f>
        <v>413115</v>
      </c>
      <c r="G151" s="14">
        <f>IF('[1]TCE - ANEXO III - Preencher'!H160="","",'[1]TCE - ANEXO III - Preencher'!H160)</f>
        <v>44287</v>
      </c>
      <c r="H151" s="15">
        <f>'[1]TCE - ANEXO III - Preencher'!I160</f>
        <v>0</v>
      </c>
      <c r="I151" s="15">
        <f>'[1]TCE - ANEXO III - Preencher'!J160</f>
        <v>114.0176</v>
      </c>
      <c r="J151" s="15">
        <f>'[1]TCE - ANEXO III - Preencher'!K160</f>
        <v>0</v>
      </c>
      <c r="K151" s="16">
        <f>'[1]TCE - ANEXO III - Preencher'!L160</f>
        <v>110.95</v>
      </c>
      <c r="L151" s="16">
        <f>'[1]TCE - ANEXO III - Preencher'!M160</f>
        <v>27.64</v>
      </c>
      <c r="M151" s="16">
        <f t="shared" si="13"/>
        <v>83.31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198.48760000000001</v>
      </c>
    </row>
    <row r="152" spans="1:28" s="4" customFormat="1" x14ac:dyDescent="0.2">
      <c r="A152" s="9">
        <f>IFERROR(VLOOKUP(B152,'[1]DADOS (OCULTAR)'!$P$3:$R$56,3,0),"")</f>
        <v>9039744001166</v>
      </c>
      <c r="B152" s="10" t="str">
        <f>'[1]TCE - ANEXO III - Preencher'!C161</f>
        <v>UPA CARUARU</v>
      </c>
      <c r="C152" s="11"/>
      <c r="D152" s="12" t="str">
        <f>'[1]TCE - ANEXO III - Preencher'!E161</f>
        <v>MARCIANE MARIA DA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44287</v>
      </c>
      <c r="H152" s="15">
        <f>'[1]TCE - ANEXO III - Preencher'!I161</f>
        <v>0</v>
      </c>
      <c r="I152" s="15">
        <f>'[1]TCE - ANEXO III - Preencher'!J161</f>
        <v>137.876</v>
      </c>
      <c r="J152" s="15">
        <f>'[1]TCE - ANEXO III - Preencher'!K161</f>
        <v>0</v>
      </c>
      <c r="K152" s="16">
        <f>'[1]TCE - ANEXO III - Preencher'!L161</f>
        <v>110.95</v>
      </c>
      <c r="L152" s="16">
        <f>'[1]TCE - ANEXO III - Preencher'!M161</f>
        <v>22</v>
      </c>
      <c r="M152" s="16">
        <f t="shared" si="13"/>
        <v>88.95</v>
      </c>
      <c r="N152" s="16">
        <f>'[1]TCE - ANEXO III - Preencher'!O161</f>
        <v>1.1599999999999999</v>
      </c>
      <c r="O152" s="16">
        <f>'[1]TCE - ANEXO III - Preencher'!P161</f>
        <v>0</v>
      </c>
      <c r="P152" s="17">
        <f t="shared" si="14"/>
        <v>1.1599999999999999</v>
      </c>
      <c r="Q152" s="16">
        <f>'[1]TCE - ANEXO III - Preencher'!R161</f>
        <v>240</v>
      </c>
      <c r="R152" s="16">
        <f>'[1]TCE - ANEXO III - Preencher'!S161</f>
        <v>66</v>
      </c>
      <c r="S152" s="17">
        <f t="shared" si="15"/>
        <v>174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401.98599999999999</v>
      </c>
    </row>
    <row r="153" spans="1:28" s="4" customFormat="1" x14ac:dyDescent="0.2">
      <c r="A153" s="9">
        <f>IFERROR(VLOOKUP(B153,'[1]DADOS (OCULTAR)'!$P$3:$R$56,3,0),"")</f>
        <v>9039744001166</v>
      </c>
      <c r="B153" s="10" t="str">
        <f>'[1]TCE - ANEXO III - Preencher'!C162</f>
        <v>UPA CARUARU</v>
      </c>
      <c r="C153" s="11"/>
      <c r="D153" s="12" t="str">
        <f>'[1]TCE - ANEXO III - Preencher'!E162</f>
        <v>MARCIO ISIDIO DA SILVA NUNES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44287</v>
      </c>
      <c r="H153" s="15">
        <f>'[1]TCE - ANEXO III - Preencher'!I162</f>
        <v>0</v>
      </c>
      <c r="I153" s="15">
        <f>'[1]TCE - ANEXO III - Preencher'!J162</f>
        <v>109.152</v>
      </c>
      <c r="J153" s="15">
        <f>'[1]TCE - ANEXO III - Preencher'!K162</f>
        <v>0</v>
      </c>
      <c r="K153" s="16">
        <f>'[1]TCE - ANEXO III - Preencher'!L162</f>
        <v>110.95</v>
      </c>
      <c r="L153" s="16">
        <f>'[1]TCE - ANEXO III - Preencher'!M162</f>
        <v>22</v>
      </c>
      <c r="M153" s="16">
        <f t="shared" si="13"/>
        <v>88.95</v>
      </c>
      <c r="N153" s="16">
        <f>'[1]TCE - ANEXO III - Preencher'!O162</f>
        <v>1.1599999999999999</v>
      </c>
      <c r="O153" s="16">
        <f>'[1]TCE - ANEXO III - Preencher'!P162</f>
        <v>0</v>
      </c>
      <c r="P153" s="17">
        <f t="shared" si="14"/>
        <v>1.1599999999999999</v>
      </c>
      <c r="Q153" s="16">
        <f>'[1]TCE - ANEXO III - Preencher'!R162</f>
        <v>240</v>
      </c>
      <c r="R153" s="16">
        <f>'[1]TCE - ANEXO III - Preencher'!S162</f>
        <v>0</v>
      </c>
      <c r="S153" s="17">
        <f t="shared" si="15"/>
        <v>240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439.262</v>
      </c>
    </row>
    <row r="154" spans="1:28" s="4" customFormat="1" x14ac:dyDescent="0.2">
      <c r="A154" s="9">
        <f>IFERROR(VLOOKUP(B154,'[1]DADOS (OCULTAR)'!$P$3:$R$56,3,0),"")</f>
        <v>9039744001166</v>
      </c>
      <c r="B154" s="10" t="str">
        <f>'[1]TCE - ANEXO III - Preencher'!C163</f>
        <v>UPA CARUARU</v>
      </c>
      <c r="C154" s="11"/>
      <c r="D154" s="12" t="str">
        <f>'[1]TCE - ANEXO III - Preencher'!E163</f>
        <v>MARCOS ANTONIO DE OLIVEIRA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515110</v>
      </c>
      <c r="G154" s="14">
        <f>IF('[1]TCE - ANEXO III - Preencher'!H163="","",'[1]TCE - ANEXO III - Preencher'!H163)</f>
        <v>44287</v>
      </c>
      <c r="H154" s="15">
        <f>'[1]TCE - ANEXO III - Preencher'!I163</f>
        <v>0</v>
      </c>
      <c r="I154" s="15">
        <f>'[1]TCE - ANEXO III - Preencher'!J163</f>
        <v>55.113599999999998</v>
      </c>
      <c r="J154" s="15">
        <f>'[1]TCE - ANEXO III - Preencher'!K163</f>
        <v>0</v>
      </c>
      <c r="K154" s="16">
        <f>'[1]TCE - ANEXO III - Preencher'!L163</f>
        <v>110.95</v>
      </c>
      <c r="L154" s="16">
        <f>'[1]TCE - ANEXO III - Preencher'!M163</f>
        <v>22</v>
      </c>
      <c r="M154" s="16">
        <f t="shared" si="13"/>
        <v>88.95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145.2236</v>
      </c>
    </row>
    <row r="155" spans="1:28" s="4" customFormat="1" x14ac:dyDescent="0.2">
      <c r="A155" s="9">
        <f>IFERROR(VLOOKUP(B155,'[1]DADOS (OCULTAR)'!$P$3:$R$56,3,0),"")</f>
        <v>9039744001166</v>
      </c>
      <c r="B155" s="10" t="str">
        <f>'[1]TCE - ANEXO III - Preencher'!C164</f>
        <v>UPA CARUARU</v>
      </c>
      <c r="C155" s="11"/>
      <c r="D155" s="12" t="str">
        <f>'[1]TCE - ANEXO III - Preencher'!E164</f>
        <v>MARIA ALESSANDRA GALVAO DE MORAIS E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251605</v>
      </c>
      <c r="G155" s="14">
        <f>IF('[1]TCE - ANEXO III - Preencher'!H164="","",'[1]TCE - ANEXO III - Preencher'!H164)</f>
        <v>44287</v>
      </c>
      <c r="H155" s="15">
        <f>'[1]TCE - ANEXO III - Preencher'!I164</f>
        <v>0</v>
      </c>
      <c r="I155" s="15">
        <f>'[1]TCE - ANEXO III - Preencher'!J164</f>
        <v>214.0624</v>
      </c>
      <c r="J155" s="15">
        <f>'[1]TCE - ANEXO III - Preencher'!K164</f>
        <v>0</v>
      </c>
      <c r="K155" s="16">
        <f>'[1]TCE - ANEXO III - Preencher'!L164</f>
        <v>110.95</v>
      </c>
      <c r="L155" s="16">
        <f>'[1]TCE - ANEXO III - Preencher'!M164</f>
        <v>37.39</v>
      </c>
      <c r="M155" s="16">
        <f t="shared" si="13"/>
        <v>73.56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150</v>
      </c>
      <c r="R155" s="16">
        <f>'[1]TCE - ANEXO III - Preencher'!S164</f>
        <v>0</v>
      </c>
      <c r="S155" s="17">
        <f t="shared" si="15"/>
        <v>150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438.7824</v>
      </c>
    </row>
    <row r="156" spans="1:28" s="4" customFormat="1" x14ac:dyDescent="0.2">
      <c r="A156" s="9">
        <f>IFERROR(VLOOKUP(B156,'[1]DADOS (OCULTAR)'!$P$3:$R$56,3,0),"")</f>
        <v>9039744001166</v>
      </c>
      <c r="B156" s="10" t="str">
        <f>'[1]TCE - ANEXO III - Preencher'!C165</f>
        <v>UPA CARUARU</v>
      </c>
      <c r="C156" s="11"/>
      <c r="D156" s="12" t="str">
        <f>'[1]TCE - ANEXO III - Preencher'!E165</f>
        <v>MARIA ALVES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44287</v>
      </c>
      <c r="H156" s="15">
        <f>'[1]TCE - ANEXO III - Preencher'!I165</f>
        <v>0</v>
      </c>
      <c r="I156" s="15">
        <f>'[1]TCE - ANEXO III - Preencher'!J165</f>
        <v>116.46559999999999</v>
      </c>
      <c r="J156" s="15">
        <f>'[1]TCE - ANEXO III - Preencher'!K165</f>
        <v>0</v>
      </c>
      <c r="K156" s="16">
        <f>'[1]TCE - ANEXO III - Preencher'!L165</f>
        <v>110.95</v>
      </c>
      <c r="L156" s="16">
        <f>'[1]TCE - ANEXO III - Preencher'!M165</f>
        <v>22</v>
      </c>
      <c r="M156" s="16">
        <f t="shared" si="13"/>
        <v>88.95</v>
      </c>
      <c r="N156" s="16">
        <f>'[1]TCE - ANEXO III - Preencher'!O165</f>
        <v>1.1599999999999999</v>
      </c>
      <c r="O156" s="16">
        <f>'[1]TCE - ANEXO III - Preencher'!P165</f>
        <v>0</v>
      </c>
      <c r="P156" s="17">
        <f t="shared" si="14"/>
        <v>1.1599999999999999</v>
      </c>
      <c r="Q156" s="16">
        <f>'[1]TCE - ANEXO III - Preencher'!R165</f>
        <v>0</v>
      </c>
      <c r="R156" s="16">
        <f>'[1]TCE - ANEXO III - Preencher'!S165</f>
        <v>66</v>
      </c>
      <c r="S156" s="17">
        <f t="shared" si="15"/>
        <v>-66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140.57559999999998</v>
      </c>
    </row>
    <row r="157" spans="1:28" s="4" customFormat="1" x14ac:dyDescent="0.2">
      <c r="A157" s="9">
        <f>IFERROR(VLOOKUP(B157,'[1]DADOS (OCULTAR)'!$P$3:$R$56,3,0),"")</f>
        <v>9039744001166</v>
      </c>
      <c r="B157" s="10" t="str">
        <f>'[1]TCE - ANEXO III - Preencher'!C166</f>
        <v>UPA CARUARU</v>
      </c>
      <c r="C157" s="11"/>
      <c r="D157" s="12" t="str">
        <f>'[1]TCE - ANEXO III - Preencher'!E166</f>
        <v>MARIA ANDRESSAN DA SILVA ALVES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44287</v>
      </c>
      <c r="H157" s="15">
        <f>'[1]TCE - ANEXO III - Preencher'!I166</f>
        <v>0</v>
      </c>
      <c r="I157" s="15">
        <f>'[1]TCE - ANEXO III - Preencher'!J166</f>
        <v>119.928</v>
      </c>
      <c r="J157" s="15">
        <f>'[1]TCE - ANEXO III - Preencher'!K166</f>
        <v>0</v>
      </c>
      <c r="K157" s="16">
        <f>'[1]TCE - ANEXO III - Preencher'!L166</f>
        <v>110.95</v>
      </c>
      <c r="L157" s="16">
        <f>'[1]TCE - ANEXO III - Preencher'!M166</f>
        <v>22</v>
      </c>
      <c r="M157" s="16">
        <f t="shared" si="13"/>
        <v>88.95</v>
      </c>
      <c r="N157" s="16">
        <f>'[1]TCE - ANEXO III - Preencher'!O166</f>
        <v>1.1599999999999999</v>
      </c>
      <c r="O157" s="16">
        <f>'[1]TCE - ANEXO III - Preencher'!P166</f>
        <v>0</v>
      </c>
      <c r="P157" s="17">
        <f t="shared" si="14"/>
        <v>1.1599999999999999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210.03799999999998</v>
      </c>
    </row>
    <row r="158" spans="1:28" s="4" customFormat="1" x14ac:dyDescent="0.2">
      <c r="A158" s="9">
        <f>IFERROR(VLOOKUP(B158,'[1]DADOS (OCULTAR)'!$P$3:$R$56,3,0),"")</f>
        <v>9039744001166</v>
      </c>
      <c r="B158" s="10" t="str">
        <f>'[1]TCE - ANEXO III - Preencher'!C167</f>
        <v>UPA CARUARU</v>
      </c>
      <c r="C158" s="11"/>
      <c r="D158" s="12" t="str">
        <f>'[1]TCE - ANEXO III - Preencher'!E167</f>
        <v>MARIA APARECIDA DE OLIVEIRA NUNES CAVALCANTI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413115</v>
      </c>
      <c r="G158" s="14">
        <f>IF('[1]TCE - ANEXO III - Preencher'!H167="","",'[1]TCE - ANEXO III - Preencher'!H167)</f>
        <v>44287</v>
      </c>
      <c r="H158" s="15">
        <f>'[1]TCE - ANEXO III - Preencher'!I167</f>
        <v>0</v>
      </c>
      <c r="I158" s="15">
        <f>'[1]TCE - ANEXO III - Preencher'!J167</f>
        <v>212.8056</v>
      </c>
      <c r="J158" s="15">
        <f>'[1]TCE - ANEXO III - Preencher'!K167</f>
        <v>0</v>
      </c>
      <c r="K158" s="16">
        <f>'[1]TCE - ANEXO III - Preencher'!L167</f>
        <v>110.95</v>
      </c>
      <c r="L158" s="16">
        <f>'[1]TCE - ANEXO III - Preencher'!M167</f>
        <v>27.64</v>
      </c>
      <c r="M158" s="16">
        <f t="shared" si="13"/>
        <v>83.31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0</v>
      </c>
      <c r="R158" s="16">
        <f>'[1]TCE - ANEXO III - Preencher'!S167</f>
        <v>2.76</v>
      </c>
      <c r="S158" s="17">
        <f t="shared" si="15"/>
        <v>-2.76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294.51560000000001</v>
      </c>
    </row>
    <row r="159" spans="1:28" s="4" customFormat="1" x14ac:dyDescent="0.2">
      <c r="A159" s="9">
        <f>IFERROR(VLOOKUP(B159,'[1]DADOS (OCULTAR)'!$P$3:$R$56,3,0),"")</f>
        <v>9039744001166</v>
      </c>
      <c r="B159" s="10" t="str">
        <f>'[1]TCE - ANEXO III - Preencher'!C168</f>
        <v>UPA CARUARU</v>
      </c>
      <c r="C159" s="11"/>
      <c r="D159" s="12" t="str">
        <f>'[1]TCE - ANEXO III - Preencher'!E168</f>
        <v>MARIA BETANIA FERREIRA FIRMO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324115</v>
      </c>
      <c r="G159" s="14">
        <f>IF('[1]TCE - ANEXO III - Preencher'!H168="","",'[1]TCE - ANEXO III - Preencher'!H168)</f>
        <v>44287</v>
      </c>
      <c r="H159" s="15">
        <f>'[1]TCE - ANEXO III - Preencher'!I168</f>
        <v>0</v>
      </c>
      <c r="I159" s="15">
        <f>'[1]TCE - ANEXO III - Preencher'!J168</f>
        <v>330.90559999999999</v>
      </c>
      <c r="J159" s="15">
        <f>'[1]TCE - ANEXO III - Preencher'!K168</f>
        <v>0</v>
      </c>
      <c r="K159" s="16">
        <f>'[1]TCE - ANEXO III - Preencher'!L168</f>
        <v>110.95</v>
      </c>
      <c r="L159" s="16">
        <f>'[1]TCE - ANEXO III - Preencher'!M168</f>
        <v>13.56</v>
      </c>
      <c r="M159" s="16">
        <f t="shared" si="13"/>
        <v>97.39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211.2</v>
      </c>
      <c r="R159" s="16">
        <f>'[1]TCE - ANEXO III - Preencher'!S168</f>
        <v>0</v>
      </c>
      <c r="S159" s="17">
        <f t="shared" si="15"/>
        <v>211.2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640.65560000000005</v>
      </c>
    </row>
    <row r="160" spans="1:28" s="4" customFormat="1" x14ac:dyDescent="0.2">
      <c r="A160" s="9">
        <f>IFERROR(VLOOKUP(B160,'[1]DADOS (OCULTAR)'!$P$3:$R$56,3,0),"")</f>
        <v>9039744001166</v>
      </c>
      <c r="B160" s="10" t="str">
        <f>'[1]TCE - ANEXO III - Preencher'!C169</f>
        <v>UPA CARUARU</v>
      </c>
      <c r="C160" s="11"/>
      <c r="D160" s="12" t="str">
        <f>'[1]TCE - ANEXO III - Preencher'!E169</f>
        <v>MARIA CILENE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44287</v>
      </c>
      <c r="H160" s="15">
        <f>'[1]TCE - ANEXO III - Preencher'!I169</f>
        <v>0</v>
      </c>
      <c r="I160" s="15">
        <f>'[1]TCE - ANEXO III - Preencher'!J169</f>
        <v>122.208</v>
      </c>
      <c r="J160" s="15">
        <f>'[1]TCE - ANEXO III - Preencher'!K169</f>
        <v>0</v>
      </c>
      <c r="K160" s="16">
        <f>'[1]TCE - ANEXO III - Preencher'!L169</f>
        <v>110.95</v>
      </c>
      <c r="L160" s="16">
        <f>'[1]TCE - ANEXO III - Preencher'!M169</f>
        <v>22</v>
      </c>
      <c r="M160" s="16">
        <f t="shared" si="13"/>
        <v>88.95</v>
      </c>
      <c r="N160" s="16">
        <f>'[1]TCE - ANEXO III - Preencher'!O169</f>
        <v>2.44</v>
      </c>
      <c r="O160" s="16">
        <f>'[1]TCE - ANEXO III - Preencher'!P169</f>
        <v>0</v>
      </c>
      <c r="P160" s="17">
        <f t="shared" si="14"/>
        <v>2.44</v>
      </c>
      <c r="Q160" s="16">
        <f>'[1]TCE - ANEXO III - Preencher'!R169</f>
        <v>0</v>
      </c>
      <c r="R160" s="16">
        <f>'[1]TCE - ANEXO III - Preencher'!S169</f>
        <v>66</v>
      </c>
      <c r="S160" s="17">
        <f t="shared" si="15"/>
        <v>-66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147.59800000000001</v>
      </c>
    </row>
    <row r="161" spans="1:28" s="4" customFormat="1" x14ac:dyDescent="0.2">
      <c r="A161" s="9">
        <f>IFERROR(VLOOKUP(B161,'[1]DADOS (OCULTAR)'!$P$3:$R$56,3,0),"")</f>
        <v>9039744001166</v>
      </c>
      <c r="B161" s="10" t="str">
        <f>'[1]TCE - ANEXO III - Preencher'!C170</f>
        <v>UPA CARUARU</v>
      </c>
      <c r="C161" s="11"/>
      <c r="D161" s="12" t="str">
        <f>'[1]TCE - ANEXO III - Preencher'!E170</f>
        <v>MARIA DE FATIMA DA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223505</v>
      </c>
      <c r="G161" s="14">
        <f>IF('[1]TCE - ANEXO III - Preencher'!H170="","",'[1]TCE - ANEXO III - Preencher'!H170)</f>
        <v>44287</v>
      </c>
      <c r="H161" s="15">
        <f>'[1]TCE - ANEXO III - Preencher'!I170</f>
        <v>0</v>
      </c>
      <c r="I161" s="15">
        <f>'[1]TCE - ANEXO III - Preencher'!J170</f>
        <v>275.83359999999999</v>
      </c>
      <c r="J161" s="15">
        <f>'[1]TCE - ANEXO III - Preencher'!K170</f>
        <v>0</v>
      </c>
      <c r="K161" s="16">
        <f>'[1]TCE - ANEXO III - Preencher'!L170</f>
        <v>110.95</v>
      </c>
      <c r="L161" s="16">
        <f>'[1]TCE - ANEXO III - Preencher'!M170</f>
        <v>0</v>
      </c>
      <c r="M161" s="16">
        <f t="shared" si="13"/>
        <v>110.95</v>
      </c>
      <c r="N161" s="16">
        <f>'[1]TCE - ANEXO III - Preencher'!O170</f>
        <v>1.1599999999999999</v>
      </c>
      <c r="O161" s="16">
        <f>'[1]TCE - ANEXO III - Preencher'!P170</f>
        <v>0</v>
      </c>
      <c r="P161" s="17">
        <f t="shared" si="14"/>
        <v>1.1599999999999999</v>
      </c>
      <c r="Q161" s="16">
        <f>'[1]TCE - ANEXO III - Preencher'!R170</f>
        <v>198</v>
      </c>
      <c r="R161" s="16">
        <f>'[1]TCE - ANEXO III - Preencher'!S170</f>
        <v>0</v>
      </c>
      <c r="S161" s="17">
        <f t="shared" si="15"/>
        <v>198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585.94360000000006</v>
      </c>
    </row>
    <row r="162" spans="1:28" s="4" customFormat="1" x14ac:dyDescent="0.2">
      <c r="A162" s="9">
        <f>IFERROR(VLOOKUP(B162,'[1]DADOS (OCULTAR)'!$P$3:$R$56,3,0),"")</f>
        <v>9039744001166</v>
      </c>
      <c r="B162" s="10" t="str">
        <f>'[1]TCE - ANEXO III - Preencher'!C171</f>
        <v>UPA CARUARU</v>
      </c>
      <c r="C162" s="11"/>
      <c r="D162" s="12" t="str">
        <f>'[1]TCE - ANEXO III - Preencher'!E171</f>
        <v>MARIA DE FATIMA VIEIRA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44287</v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110.95</v>
      </c>
      <c r="L162" s="16">
        <f>'[1]TCE - ANEXO III - Preencher'!M171</f>
        <v>0</v>
      </c>
      <c r="M162" s="16">
        <f t="shared" si="13"/>
        <v>110.95</v>
      </c>
      <c r="N162" s="16">
        <f>'[1]TCE - ANEXO III - Preencher'!O171</f>
        <v>9.2899999999999991</v>
      </c>
      <c r="O162" s="16">
        <f>'[1]TCE - ANEXO III - Preencher'!P171</f>
        <v>0</v>
      </c>
      <c r="P162" s="17">
        <f t="shared" si="14"/>
        <v>9.2899999999999991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120.24000000000001</v>
      </c>
    </row>
    <row r="163" spans="1:28" s="4" customFormat="1" x14ac:dyDescent="0.2">
      <c r="A163" s="9">
        <f>IFERROR(VLOOKUP(B163,'[1]DADOS (OCULTAR)'!$P$3:$R$56,3,0),"")</f>
        <v>9039744001166</v>
      </c>
      <c r="B163" s="10" t="str">
        <f>'[1]TCE - ANEXO III - Preencher'!C172</f>
        <v>UPA CARUARU</v>
      </c>
      <c r="C163" s="11"/>
      <c r="D163" s="12" t="str">
        <f>'[1]TCE - ANEXO III - Preencher'!E172</f>
        <v>MARIA DE LOURDES MACIEL DE SOUZA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513430</v>
      </c>
      <c r="G163" s="14">
        <f>IF('[1]TCE - ANEXO III - Preencher'!H172="","",'[1]TCE - ANEXO III - Preencher'!H172)</f>
        <v>44287</v>
      </c>
      <c r="H163" s="15">
        <f>'[1]TCE - ANEXO III - Preencher'!I172</f>
        <v>0</v>
      </c>
      <c r="I163" s="15">
        <f>'[1]TCE - ANEXO III - Preencher'!J172</f>
        <v>104.5608</v>
      </c>
      <c r="J163" s="15">
        <f>'[1]TCE - ANEXO III - Preencher'!K172</f>
        <v>0</v>
      </c>
      <c r="K163" s="16">
        <f>'[1]TCE - ANEXO III - Preencher'!L172</f>
        <v>110.95</v>
      </c>
      <c r="L163" s="16">
        <f>'[1]TCE - ANEXO III - Preencher'!M172</f>
        <v>22</v>
      </c>
      <c r="M163" s="16">
        <f t="shared" si="13"/>
        <v>88.95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0</v>
      </c>
      <c r="R163" s="16">
        <f>'[1]TCE - ANEXO III - Preencher'!S172</f>
        <v>66</v>
      </c>
      <c r="S163" s="17">
        <f t="shared" si="15"/>
        <v>-66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128.67080000000001</v>
      </c>
    </row>
    <row r="164" spans="1:28" s="4" customFormat="1" x14ac:dyDescent="0.2">
      <c r="A164" s="9">
        <f>IFERROR(VLOOKUP(B164,'[1]DADOS (OCULTAR)'!$P$3:$R$56,3,0),"")</f>
        <v>9039744001166</v>
      </c>
      <c r="B164" s="10" t="str">
        <f>'[1]TCE - ANEXO III - Preencher'!C173</f>
        <v>UPA CARUARU</v>
      </c>
      <c r="C164" s="11"/>
      <c r="D164" s="12" t="str">
        <f>'[1]TCE - ANEXO III - Preencher'!E173</f>
        <v>MARIA DEBORA DE OLIVEIRA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44287</v>
      </c>
      <c r="H164" s="15">
        <f>'[1]TCE - ANEXO III - Preencher'!I173</f>
        <v>0</v>
      </c>
      <c r="I164" s="15">
        <f>'[1]TCE - ANEXO III - Preencher'!J173</f>
        <v>113.3896</v>
      </c>
      <c r="J164" s="15">
        <f>'[1]TCE - ANEXO III - Preencher'!K173</f>
        <v>0</v>
      </c>
      <c r="K164" s="16">
        <f>'[1]TCE - ANEXO III - Preencher'!L173</f>
        <v>110.95</v>
      </c>
      <c r="L164" s="16">
        <f>'[1]TCE - ANEXO III - Preencher'!M173</f>
        <v>22</v>
      </c>
      <c r="M164" s="16">
        <f t="shared" si="13"/>
        <v>88.95</v>
      </c>
      <c r="N164" s="16">
        <f>'[1]TCE - ANEXO III - Preencher'!O173</f>
        <v>1.1599999999999999</v>
      </c>
      <c r="O164" s="16">
        <f>'[1]TCE - ANEXO III - Preencher'!P173</f>
        <v>0</v>
      </c>
      <c r="P164" s="17">
        <f t="shared" si="14"/>
        <v>1.1599999999999999</v>
      </c>
      <c r="Q164" s="16">
        <f>'[1]TCE - ANEXO III - Preencher'!R173</f>
        <v>211.2</v>
      </c>
      <c r="R164" s="16">
        <f>'[1]TCE - ANEXO III - Preencher'!S173</f>
        <v>57.26</v>
      </c>
      <c r="S164" s="17">
        <f t="shared" si="15"/>
        <v>153.94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357.43960000000004</v>
      </c>
    </row>
    <row r="165" spans="1:28" s="4" customFormat="1" x14ac:dyDescent="0.2">
      <c r="A165" s="9">
        <f>IFERROR(VLOOKUP(B165,'[1]DADOS (OCULTAR)'!$P$3:$R$56,3,0),"")</f>
        <v>9039744001166</v>
      </c>
      <c r="B165" s="10" t="str">
        <f>'[1]TCE - ANEXO III - Preencher'!C174</f>
        <v>UPA CARUARU</v>
      </c>
      <c r="C165" s="11"/>
      <c r="D165" s="12" t="str">
        <f>'[1]TCE - ANEXO III - Preencher'!E174</f>
        <v>MARIA DO SOCORRO PIMENTEL DE LIMA FILHA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251605</v>
      </c>
      <c r="G165" s="14">
        <f>IF('[1]TCE - ANEXO III - Preencher'!H174="","",'[1]TCE - ANEXO III - Preencher'!H174)</f>
        <v>44287</v>
      </c>
      <c r="H165" s="15">
        <f>'[1]TCE - ANEXO III - Preencher'!I174</f>
        <v>0</v>
      </c>
      <c r="I165" s="15">
        <f>'[1]TCE - ANEXO III - Preencher'!J174</f>
        <v>213.21360000000001</v>
      </c>
      <c r="J165" s="15">
        <f>'[1]TCE - ANEXO III - Preencher'!K174</f>
        <v>0</v>
      </c>
      <c r="K165" s="16">
        <f>'[1]TCE - ANEXO III - Preencher'!L174</f>
        <v>110.95</v>
      </c>
      <c r="L165" s="16">
        <f>'[1]TCE - ANEXO III - Preencher'!M174</f>
        <v>0</v>
      </c>
      <c r="M165" s="16">
        <f t="shared" si="13"/>
        <v>110.95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198</v>
      </c>
      <c r="R165" s="16">
        <f>'[1]TCE - ANEXO III - Preencher'!S174</f>
        <v>0</v>
      </c>
      <c r="S165" s="17">
        <f t="shared" si="15"/>
        <v>198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523.32360000000006</v>
      </c>
    </row>
    <row r="166" spans="1:28" s="4" customFormat="1" x14ac:dyDescent="0.2">
      <c r="A166" s="9">
        <f>IFERROR(VLOOKUP(B166,'[1]DADOS (OCULTAR)'!$P$3:$R$56,3,0),"")</f>
        <v>9039744001166</v>
      </c>
      <c r="B166" s="10" t="str">
        <f>'[1]TCE - ANEXO III - Preencher'!C175</f>
        <v>UPA CARUARU</v>
      </c>
      <c r="C166" s="11"/>
      <c r="D166" s="12" t="str">
        <f>'[1]TCE - ANEXO III - Preencher'!E175</f>
        <v>MARIA GERCINA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44287</v>
      </c>
      <c r="H166" s="15">
        <f>'[1]TCE - ANEXO III - Preencher'!I175</f>
        <v>0</v>
      </c>
      <c r="I166" s="15">
        <f>'[1]TCE - ANEXO III - Preencher'!J175</f>
        <v>106.7504</v>
      </c>
      <c r="J166" s="15">
        <f>'[1]TCE - ANEXO III - Preencher'!K175</f>
        <v>0</v>
      </c>
      <c r="K166" s="16">
        <f>'[1]TCE - ANEXO III - Preencher'!L175</f>
        <v>110.95</v>
      </c>
      <c r="L166" s="16">
        <f>'[1]TCE - ANEXO III - Preencher'!M175</f>
        <v>22</v>
      </c>
      <c r="M166" s="16">
        <f t="shared" si="13"/>
        <v>88.95</v>
      </c>
      <c r="N166" s="16">
        <f>'[1]TCE - ANEXO III - Preencher'!O175</f>
        <v>2.44</v>
      </c>
      <c r="O166" s="16">
        <f>'[1]TCE - ANEXO III - Preencher'!P175</f>
        <v>0</v>
      </c>
      <c r="P166" s="17">
        <f t="shared" si="14"/>
        <v>2.44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198.1404</v>
      </c>
    </row>
    <row r="167" spans="1:28" s="4" customFormat="1" x14ac:dyDescent="0.2">
      <c r="A167" s="9">
        <f>IFERROR(VLOOKUP(B167,'[1]DADOS (OCULTAR)'!$P$3:$R$56,3,0),"")</f>
        <v>9039744001166</v>
      </c>
      <c r="B167" s="10" t="str">
        <f>'[1]TCE - ANEXO III - Preencher'!C176</f>
        <v>UPA CARUARU</v>
      </c>
      <c r="C167" s="11"/>
      <c r="D167" s="12" t="str">
        <f>'[1]TCE - ANEXO III - Preencher'!E176</f>
        <v>MARIA GORETE PEREIRA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44287</v>
      </c>
      <c r="H167" s="15">
        <f>'[1]TCE - ANEXO III - Preencher'!I176</f>
        <v>0</v>
      </c>
      <c r="I167" s="15">
        <f>'[1]TCE - ANEXO III - Preencher'!J176</f>
        <v>107.0168</v>
      </c>
      <c r="J167" s="15">
        <f>'[1]TCE - ANEXO III - Preencher'!K176</f>
        <v>0</v>
      </c>
      <c r="K167" s="16">
        <f>'[1]TCE - ANEXO III - Preencher'!L176</f>
        <v>110.95</v>
      </c>
      <c r="L167" s="16">
        <f>'[1]TCE - ANEXO III - Preencher'!M176</f>
        <v>22</v>
      </c>
      <c r="M167" s="16">
        <f t="shared" si="13"/>
        <v>88.95</v>
      </c>
      <c r="N167" s="16">
        <f>'[1]TCE - ANEXO III - Preencher'!O176</f>
        <v>2.44</v>
      </c>
      <c r="O167" s="16">
        <f>'[1]TCE - ANEXO III - Preencher'!P176</f>
        <v>0</v>
      </c>
      <c r="P167" s="17">
        <f t="shared" si="14"/>
        <v>2.44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66.11</v>
      </c>
      <c r="U167" s="16">
        <f>'[1]TCE - ANEXO III - Preencher'!V176</f>
        <v>0</v>
      </c>
      <c r="V167" s="17">
        <f t="shared" si="16"/>
        <v>66.11</v>
      </c>
      <c r="W167" s="18" t="str">
        <f>IF('[1]TCE - ANEXO III - Preencher'!X176="","",'[1]TCE - ANEXO III - Preencher'!X176)</f>
        <v>AUXILIO CRECHE</v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264.51679999999999</v>
      </c>
    </row>
    <row r="168" spans="1:28" s="4" customFormat="1" x14ac:dyDescent="0.2">
      <c r="A168" s="9">
        <f>IFERROR(VLOOKUP(B168,'[1]DADOS (OCULTAR)'!$P$3:$R$56,3,0),"")</f>
        <v>9039744001166</v>
      </c>
      <c r="B168" s="10" t="str">
        <f>'[1]TCE - ANEXO III - Preencher'!C177</f>
        <v>UPA CARUARU</v>
      </c>
      <c r="C168" s="11"/>
      <c r="D168" s="12" t="str">
        <f>'[1]TCE - ANEXO III - Preencher'!E177</f>
        <v>MARIA HERENILMA RODRIGUES BARBOSA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223505</v>
      </c>
      <c r="G168" s="14">
        <f>IF('[1]TCE - ANEXO III - Preencher'!H177="","",'[1]TCE - ANEXO III - Preencher'!H177)</f>
        <v>44287</v>
      </c>
      <c r="H168" s="15">
        <f>'[1]TCE - ANEXO III - Preencher'!I177</f>
        <v>0</v>
      </c>
      <c r="I168" s="15">
        <f>'[1]TCE - ANEXO III - Preencher'!J177</f>
        <v>295.54399999999998</v>
      </c>
      <c r="J168" s="15">
        <f>'[1]TCE - ANEXO III - Preencher'!K177</f>
        <v>0</v>
      </c>
      <c r="K168" s="16">
        <f>'[1]TCE - ANEXO III - Preencher'!L177</f>
        <v>110.95</v>
      </c>
      <c r="L168" s="16">
        <f>'[1]TCE - ANEXO III - Preencher'!M177</f>
        <v>3.08</v>
      </c>
      <c r="M168" s="16">
        <f t="shared" si="13"/>
        <v>107.87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103.28</v>
      </c>
      <c r="U168" s="16">
        <f>'[1]TCE - ANEXO III - Preencher'!V177</f>
        <v>0</v>
      </c>
      <c r="V168" s="17">
        <f t="shared" si="16"/>
        <v>103.28</v>
      </c>
      <c r="W168" s="18" t="str">
        <f>IF('[1]TCE - ANEXO III - Preencher'!X177="","",'[1]TCE - ANEXO III - Preencher'!X177)</f>
        <v>AUXILIO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507.85400000000004</v>
      </c>
    </row>
    <row r="169" spans="1:28" s="4" customFormat="1" x14ac:dyDescent="0.2">
      <c r="A169" s="9">
        <f>IFERROR(VLOOKUP(B169,'[1]DADOS (OCULTAR)'!$P$3:$R$56,3,0),"")</f>
        <v>9039744001166</v>
      </c>
      <c r="B169" s="10" t="str">
        <f>'[1]TCE - ANEXO III - Preencher'!C178</f>
        <v>UPA CARUARU</v>
      </c>
      <c r="C169" s="11"/>
      <c r="D169" s="12" t="str">
        <f>'[1]TCE - ANEXO III - Preencher'!E178</f>
        <v>MARIA JAILMA DE OLIVEIRA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223505</v>
      </c>
      <c r="G169" s="14">
        <f>IF('[1]TCE - ANEXO III - Preencher'!H178="","",'[1]TCE - ANEXO III - Preencher'!H178)</f>
        <v>44287</v>
      </c>
      <c r="H169" s="15">
        <f>'[1]TCE - ANEXO III - Preencher'!I178</f>
        <v>0</v>
      </c>
      <c r="I169" s="15">
        <f>'[1]TCE - ANEXO III - Preencher'!J178</f>
        <v>296.60480000000001</v>
      </c>
      <c r="J169" s="15">
        <f>'[1]TCE - ANEXO III - Preencher'!K178</f>
        <v>0</v>
      </c>
      <c r="K169" s="16">
        <f>'[1]TCE - ANEXO III - Preencher'!L178</f>
        <v>110.95</v>
      </c>
      <c r="L169" s="16">
        <f>'[1]TCE - ANEXO III - Preencher'!M178</f>
        <v>3.08</v>
      </c>
      <c r="M169" s="16">
        <f t="shared" si="13"/>
        <v>107.87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206.56</v>
      </c>
      <c r="U169" s="16">
        <f>'[1]TCE - ANEXO III - Preencher'!V178</f>
        <v>0</v>
      </c>
      <c r="V169" s="17">
        <f t="shared" si="16"/>
        <v>206.56</v>
      </c>
      <c r="W169" s="18" t="str">
        <f>IF('[1]TCE - ANEXO III - Preencher'!X178="","",'[1]TCE - ANEXO III - Preencher'!X178)</f>
        <v>AUXILIO CRECHE</v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612.19479999999999</v>
      </c>
    </row>
    <row r="170" spans="1:28" s="4" customFormat="1" x14ac:dyDescent="0.2">
      <c r="A170" s="9">
        <f>IFERROR(VLOOKUP(B170,'[1]DADOS (OCULTAR)'!$P$3:$R$56,3,0),"")</f>
        <v>9039744001166</v>
      </c>
      <c r="B170" s="10" t="str">
        <f>'[1]TCE - ANEXO III - Preencher'!C179</f>
        <v>UPA CARUARU</v>
      </c>
      <c r="C170" s="11"/>
      <c r="D170" s="12" t="str">
        <f>'[1]TCE - ANEXO III - Preencher'!E179</f>
        <v>MARIA JOSE BEZERRA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324115</v>
      </c>
      <c r="G170" s="14">
        <f>IF('[1]TCE - ANEXO III - Preencher'!H179="","",'[1]TCE - ANEXO III - Preencher'!H179)</f>
        <v>44287</v>
      </c>
      <c r="H170" s="15">
        <f>'[1]TCE - ANEXO III - Preencher'!I179</f>
        <v>0</v>
      </c>
      <c r="I170" s="15">
        <f>'[1]TCE - ANEXO III - Preencher'!J179</f>
        <v>646.26159999999993</v>
      </c>
      <c r="J170" s="15">
        <f>'[1]TCE - ANEXO III - Preencher'!K179</f>
        <v>0</v>
      </c>
      <c r="K170" s="16">
        <f>'[1]TCE - ANEXO III - Preencher'!L179</f>
        <v>110.95</v>
      </c>
      <c r="L170" s="16">
        <f>'[1]TCE - ANEXO III - Preencher'!M179</f>
        <v>9.49</v>
      </c>
      <c r="M170" s="16">
        <f t="shared" si="13"/>
        <v>101.46000000000001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748.88159999999993</v>
      </c>
    </row>
    <row r="171" spans="1:28" s="4" customFormat="1" x14ac:dyDescent="0.2">
      <c r="A171" s="9">
        <f>IFERROR(VLOOKUP(B171,'[1]DADOS (OCULTAR)'!$P$3:$R$56,3,0),"")</f>
        <v>9039744001166</v>
      </c>
      <c r="B171" s="10" t="str">
        <f>'[1]TCE - ANEXO III - Preencher'!C180</f>
        <v>UPA CARUARU</v>
      </c>
      <c r="C171" s="11"/>
      <c r="D171" s="12" t="str">
        <f>'[1]TCE - ANEXO III - Preencher'!E180</f>
        <v>MARIA JOSE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44287</v>
      </c>
      <c r="H171" s="15">
        <f>'[1]TCE - ANEXO III - Preencher'!I180</f>
        <v>0</v>
      </c>
      <c r="I171" s="15">
        <f>'[1]TCE - ANEXO III - Preencher'!J180</f>
        <v>124.52800000000001</v>
      </c>
      <c r="J171" s="15">
        <f>'[1]TCE - ANEXO III - Preencher'!K180</f>
        <v>0</v>
      </c>
      <c r="K171" s="16">
        <f>'[1]TCE - ANEXO III - Preencher'!L180</f>
        <v>110.95</v>
      </c>
      <c r="L171" s="16">
        <f>'[1]TCE - ANEXO III - Preencher'!M180</f>
        <v>22</v>
      </c>
      <c r="M171" s="16">
        <f t="shared" si="13"/>
        <v>88.95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214.63800000000001</v>
      </c>
    </row>
    <row r="172" spans="1:28" s="4" customFormat="1" x14ac:dyDescent="0.2">
      <c r="A172" s="9">
        <f>IFERROR(VLOOKUP(B172,'[1]DADOS (OCULTAR)'!$P$3:$R$56,3,0),"")</f>
        <v>9039744001166</v>
      </c>
      <c r="B172" s="10" t="str">
        <f>'[1]TCE - ANEXO III - Preencher'!C181</f>
        <v>UPA CARUARU</v>
      </c>
      <c r="C172" s="11"/>
      <c r="D172" s="12" t="str">
        <f>'[1]TCE - ANEXO III - Preencher'!E181</f>
        <v>MARIA JOSE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44287</v>
      </c>
      <c r="H172" s="15">
        <f>'[1]TCE - ANEXO III - Preencher'!I181</f>
        <v>0</v>
      </c>
      <c r="I172" s="15">
        <f>'[1]TCE - ANEXO III - Preencher'!J181</f>
        <v>126.8128</v>
      </c>
      <c r="J172" s="15">
        <f>'[1]TCE - ANEXO III - Preencher'!K181</f>
        <v>0</v>
      </c>
      <c r="K172" s="16">
        <f>'[1]TCE - ANEXO III - Preencher'!L181</f>
        <v>110.95</v>
      </c>
      <c r="L172" s="16">
        <f>'[1]TCE - ANEXO III - Preencher'!M181</f>
        <v>22</v>
      </c>
      <c r="M172" s="16">
        <f t="shared" si="13"/>
        <v>88.95</v>
      </c>
      <c r="N172" s="16">
        <f>'[1]TCE - ANEXO III - Preencher'!O181</f>
        <v>1.1599999999999999</v>
      </c>
      <c r="O172" s="16">
        <f>'[1]TCE - ANEXO III - Preencher'!P181</f>
        <v>0</v>
      </c>
      <c r="P172" s="17">
        <f t="shared" si="14"/>
        <v>1.1599999999999999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216.9228</v>
      </c>
    </row>
    <row r="173" spans="1:28" s="4" customFormat="1" x14ac:dyDescent="0.2">
      <c r="A173" s="9">
        <f>IFERROR(VLOOKUP(B173,'[1]DADOS (OCULTAR)'!$P$3:$R$56,3,0),"")</f>
        <v>9039744001166</v>
      </c>
      <c r="B173" s="10" t="str">
        <f>'[1]TCE - ANEXO III - Preencher'!C182</f>
        <v>UPA CARUARU</v>
      </c>
      <c r="C173" s="11"/>
      <c r="D173" s="12" t="str">
        <f>'[1]TCE - ANEXO III - Preencher'!E182</f>
        <v>MARIA JOSIENE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44287</v>
      </c>
      <c r="H173" s="15">
        <f>'[1]TCE - ANEXO III - Preencher'!I182</f>
        <v>0</v>
      </c>
      <c r="I173" s="15">
        <f>'[1]TCE - ANEXO III - Preencher'!J182</f>
        <v>106.9696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1.1599999999999999</v>
      </c>
      <c r="O173" s="16">
        <f>'[1]TCE - ANEXO III - Preencher'!P182</f>
        <v>0</v>
      </c>
      <c r="P173" s="17">
        <f t="shared" si="14"/>
        <v>1.1599999999999999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108.1296</v>
      </c>
    </row>
    <row r="174" spans="1:28" s="4" customFormat="1" x14ac:dyDescent="0.2">
      <c r="A174" s="9">
        <f>IFERROR(VLOOKUP(B174,'[1]DADOS (OCULTAR)'!$P$3:$R$56,3,0),"")</f>
        <v>9039744001166</v>
      </c>
      <c r="B174" s="10" t="str">
        <f>'[1]TCE - ANEXO III - Preencher'!C183</f>
        <v>UPA CARUARU</v>
      </c>
      <c r="C174" s="11"/>
      <c r="D174" s="12" t="str">
        <f>'[1]TCE - ANEXO III - Preencher'!E183</f>
        <v>MARIA LARISSA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44287</v>
      </c>
      <c r="H174" s="15">
        <f>'[1]TCE - ANEXO III - Preencher'!I183</f>
        <v>0</v>
      </c>
      <c r="I174" s="15">
        <f>'[1]TCE - ANEXO III - Preencher'!J183</f>
        <v>107.8224</v>
      </c>
      <c r="J174" s="15">
        <f>'[1]TCE - ANEXO III - Preencher'!K183</f>
        <v>0</v>
      </c>
      <c r="K174" s="16">
        <f>'[1]TCE - ANEXO III - Preencher'!L183</f>
        <v>110.95</v>
      </c>
      <c r="L174" s="16">
        <f>'[1]TCE - ANEXO III - Preencher'!M183</f>
        <v>22</v>
      </c>
      <c r="M174" s="16">
        <f t="shared" si="13"/>
        <v>88.95</v>
      </c>
      <c r="N174" s="16">
        <f>'[1]TCE - ANEXO III - Preencher'!O183</f>
        <v>1.1599999999999999</v>
      </c>
      <c r="O174" s="16">
        <f>'[1]TCE - ANEXO III - Preencher'!P183</f>
        <v>0</v>
      </c>
      <c r="P174" s="17">
        <f t="shared" si="14"/>
        <v>1.1599999999999999</v>
      </c>
      <c r="Q174" s="16">
        <f>'[1]TCE - ANEXO III - Preencher'!R183</f>
        <v>0</v>
      </c>
      <c r="R174" s="16">
        <f>'[1]TCE - ANEXO III - Preencher'!S183</f>
        <v>54</v>
      </c>
      <c r="S174" s="17">
        <f t="shared" si="15"/>
        <v>-54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143.9324</v>
      </c>
    </row>
    <row r="175" spans="1:28" s="4" customFormat="1" x14ac:dyDescent="0.2">
      <c r="A175" s="9">
        <f>IFERROR(VLOOKUP(B175,'[1]DADOS (OCULTAR)'!$P$3:$R$56,3,0),"")</f>
        <v>9039744001166</v>
      </c>
      <c r="B175" s="10" t="str">
        <f>'[1]TCE - ANEXO III - Preencher'!C184</f>
        <v>UPA CARUARU</v>
      </c>
      <c r="C175" s="11"/>
      <c r="D175" s="12" t="str">
        <f>'[1]TCE - ANEXO III - Preencher'!E184</f>
        <v>MARIA LETICIA FERREIRA LEITE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411010</v>
      </c>
      <c r="G175" s="14">
        <f>IF('[1]TCE - ANEXO III - Preencher'!H184="","",'[1]TCE - ANEXO III - Preencher'!H184)</f>
        <v>44287</v>
      </c>
      <c r="H175" s="15">
        <f>'[1]TCE - ANEXO III - Preencher'!I184</f>
        <v>0</v>
      </c>
      <c r="I175" s="15">
        <f>'[1]TCE - ANEXO III - Preencher'!J184</f>
        <v>142.9016</v>
      </c>
      <c r="J175" s="15">
        <f>'[1]TCE - ANEXO III - Preencher'!K184</f>
        <v>0</v>
      </c>
      <c r="K175" s="16">
        <f>'[1]TCE - ANEXO III - Preencher'!L184</f>
        <v>110.95</v>
      </c>
      <c r="L175" s="16">
        <f>'[1]TCE - ANEXO III - Preencher'!M184</f>
        <v>34.64</v>
      </c>
      <c r="M175" s="16">
        <f t="shared" si="13"/>
        <v>76.31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210.6</v>
      </c>
      <c r="R175" s="16">
        <f>'[1]TCE - ANEXO III - Preencher'!S184</f>
        <v>0</v>
      </c>
      <c r="S175" s="17">
        <f t="shared" si="15"/>
        <v>210.6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430.97159999999997</v>
      </c>
    </row>
    <row r="176" spans="1:28" s="4" customFormat="1" x14ac:dyDescent="0.2">
      <c r="A176" s="9">
        <f>IFERROR(VLOOKUP(B176,'[1]DADOS (OCULTAR)'!$P$3:$R$56,3,0),"")</f>
        <v>9039744001166</v>
      </c>
      <c r="B176" s="10" t="str">
        <f>'[1]TCE - ANEXO III - Preencher'!C185</f>
        <v>UPA CARUARU</v>
      </c>
      <c r="C176" s="11"/>
      <c r="D176" s="12" t="str">
        <f>'[1]TCE - ANEXO III - Preencher'!E185</f>
        <v>MARIA LUIZA DA SILVA ANDRADE OLIVEIRA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322205</v>
      </c>
      <c r="G176" s="14">
        <f>IF('[1]TCE - ANEXO III - Preencher'!H185="","",'[1]TCE - ANEXO III - Preencher'!H185)</f>
        <v>44287</v>
      </c>
      <c r="H176" s="15">
        <f>'[1]TCE - ANEXO III - Preencher'!I185</f>
        <v>0</v>
      </c>
      <c r="I176" s="15">
        <f>'[1]TCE - ANEXO III - Preencher'!J185</f>
        <v>109.8232</v>
      </c>
      <c r="J176" s="15">
        <f>'[1]TCE - ANEXO III - Preencher'!K185</f>
        <v>0</v>
      </c>
      <c r="K176" s="16">
        <f>'[1]TCE - ANEXO III - Preencher'!L185</f>
        <v>110.95</v>
      </c>
      <c r="L176" s="16">
        <f>'[1]TCE - ANEXO III - Preencher'!M185</f>
        <v>22</v>
      </c>
      <c r="M176" s="16">
        <f t="shared" si="13"/>
        <v>88.95</v>
      </c>
      <c r="N176" s="16">
        <f>'[1]TCE - ANEXO III - Preencher'!O185</f>
        <v>1.1599999999999999</v>
      </c>
      <c r="O176" s="16">
        <f>'[1]TCE - ANEXO III - Preencher'!P185</f>
        <v>0</v>
      </c>
      <c r="P176" s="17">
        <f t="shared" si="14"/>
        <v>1.1599999999999999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199.9332</v>
      </c>
    </row>
    <row r="177" spans="1:28" s="4" customFormat="1" x14ac:dyDescent="0.2">
      <c r="A177" s="9">
        <f>IFERROR(VLOOKUP(B177,'[1]DADOS (OCULTAR)'!$P$3:$R$56,3,0),"")</f>
        <v>9039744001166</v>
      </c>
      <c r="B177" s="10" t="str">
        <f>'[1]TCE - ANEXO III - Preencher'!C186</f>
        <v>UPA CARUARU</v>
      </c>
      <c r="C177" s="11"/>
      <c r="D177" s="12" t="str">
        <f>'[1]TCE - ANEXO III - Preencher'!E186</f>
        <v>MARIA LUIZA RIMA MAYER VENTURA</v>
      </c>
      <c r="E177" s="10" t="str">
        <f>IF('[1]TCE - ANEXO III - Preencher'!F186="4 - Assistência Odontológica","2 - Outros Profissionais da Saúde",'[1]TCE - ANEXO III - Preencher'!F186)</f>
        <v>1 - Médico</v>
      </c>
      <c r="F177" s="13">
        <f>'[1]TCE - ANEXO III - Preencher'!G186</f>
        <v>225124</v>
      </c>
      <c r="G177" s="14">
        <f>IF('[1]TCE - ANEXO III - Preencher'!H186="","",'[1]TCE - ANEXO III - Preencher'!H186)</f>
        <v>44287</v>
      </c>
      <c r="H177" s="15">
        <f>'[1]TCE - ANEXO III - Preencher'!I186</f>
        <v>0</v>
      </c>
      <c r="I177" s="15">
        <f>'[1]TCE - ANEXO III - Preencher'!J186</f>
        <v>338.38639999999998</v>
      </c>
      <c r="J177" s="15">
        <f>'[1]TCE - ANEXO III - Preencher'!K186</f>
        <v>0</v>
      </c>
      <c r="K177" s="16">
        <f>'[1]TCE - ANEXO III - Preencher'!L186</f>
        <v>110.95</v>
      </c>
      <c r="L177" s="16">
        <f>'[1]TCE - ANEXO III - Preencher'!M186</f>
        <v>0</v>
      </c>
      <c r="M177" s="16">
        <f t="shared" si="13"/>
        <v>110.95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450.49639999999999</v>
      </c>
    </row>
    <row r="178" spans="1:28" s="4" customFormat="1" x14ac:dyDescent="0.2">
      <c r="A178" s="9">
        <f>IFERROR(VLOOKUP(B178,'[1]DADOS (OCULTAR)'!$P$3:$R$56,3,0),"")</f>
        <v>9039744001166</v>
      </c>
      <c r="B178" s="10" t="str">
        <f>'[1]TCE - ANEXO III - Preencher'!C187</f>
        <v>UPA CARUARU</v>
      </c>
      <c r="C178" s="11"/>
      <c r="D178" s="12" t="str">
        <f>'[1]TCE - ANEXO III - Preencher'!E187</f>
        <v>MARIA ROSELENE AVELINO DA SILVA CARVALHO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44287</v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110.95</v>
      </c>
      <c r="L178" s="16">
        <f>'[1]TCE - ANEXO III - Preencher'!M187</f>
        <v>0</v>
      </c>
      <c r="M178" s="16">
        <f t="shared" si="13"/>
        <v>110.95</v>
      </c>
      <c r="N178" s="16">
        <f>'[1]TCE - ANEXO III - Preencher'!O187</f>
        <v>1.1599999999999999</v>
      </c>
      <c r="O178" s="16">
        <f>'[1]TCE - ANEXO III - Preencher'!P187</f>
        <v>0</v>
      </c>
      <c r="P178" s="17">
        <f t="shared" si="14"/>
        <v>1.1599999999999999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112.11</v>
      </c>
    </row>
    <row r="179" spans="1:28" s="4" customFormat="1" x14ac:dyDescent="0.2">
      <c r="A179" s="9">
        <f>IFERROR(VLOOKUP(B179,'[1]DADOS (OCULTAR)'!$P$3:$R$56,3,0),"")</f>
        <v>9039744001166</v>
      </c>
      <c r="B179" s="10" t="str">
        <f>'[1]TCE - ANEXO III - Preencher'!C188</f>
        <v>UPA CARUARU</v>
      </c>
      <c r="C179" s="11"/>
      <c r="D179" s="12" t="str">
        <f>'[1]TCE - ANEXO III - Preencher'!E188</f>
        <v>MARIA SUELI DA SILVA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44287</v>
      </c>
      <c r="H179" s="15">
        <f>'[1]TCE - ANEXO III - Preencher'!I188</f>
        <v>0</v>
      </c>
      <c r="I179" s="15">
        <f>'[1]TCE - ANEXO III - Preencher'!J188</f>
        <v>127.0912</v>
      </c>
      <c r="J179" s="15">
        <f>'[1]TCE - ANEXO III - Preencher'!K188</f>
        <v>0</v>
      </c>
      <c r="K179" s="16">
        <f>'[1]TCE - ANEXO III - Preencher'!L188</f>
        <v>110.95</v>
      </c>
      <c r="L179" s="16">
        <f>'[1]TCE - ANEXO III - Preencher'!M188</f>
        <v>22</v>
      </c>
      <c r="M179" s="16">
        <f t="shared" si="13"/>
        <v>88.95</v>
      </c>
      <c r="N179" s="16">
        <f>'[1]TCE - ANEXO III - Preencher'!O188</f>
        <v>9.2799999999999994</v>
      </c>
      <c r="O179" s="16">
        <f>'[1]TCE - ANEXO III - Preencher'!P188</f>
        <v>0</v>
      </c>
      <c r="P179" s="17">
        <f t="shared" si="14"/>
        <v>9.2799999999999994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225.3212</v>
      </c>
    </row>
    <row r="180" spans="1:28" s="4" customFormat="1" x14ac:dyDescent="0.2">
      <c r="A180" s="9">
        <f>IFERROR(VLOOKUP(B180,'[1]DADOS (OCULTAR)'!$P$3:$R$56,3,0),"")</f>
        <v>9039744001166</v>
      </c>
      <c r="B180" s="10" t="str">
        <f>'[1]TCE - ANEXO III - Preencher'!C189</f>
        <v>UPA CARUARU</v>
      </c>
      <c r="C180" s="11"/>
      <c r="D180" s="12" t="str">
        <f>'[1]TCE - ANEXO III - Preencher'!E189</f>
        <v>MARIA ZELIA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44287</v>
      </c>
      <c r="H180" s="15">
        <f>'[1]TCE - ANEXO III - Preencher'!I189</f>
        <v>0</v>
      </c>
      <c r="I180" s="15">
        <f>'[1]TCE - ANEXO III - Preencher'!J189</f>
        <v>112.0504</v>
      </c>
      <c r="J180" s="15">
        <f>'[1]TCE - ANEXO III - Preencher'!K189</f>
        <v>0</v>
      </c>
      <c r="K180" s="16">
        <f>'[1]TCE - ANEXO III - Preencher'!L189</f>
        <v>110.95</v>
      </c>
      <c r="L180" s="16">
        <f>'[1]TCE - ANEXO III - Preencher'!M189</f>
        <v>22</v>
      </c>
      <c r="M180" s="16">
        <f t="shared" si="13"/>
        <v>88.95</v>
      </c>
      <c r="N180" s="16">
        <f>'[1]TCE - ANEXO III - Preencher'!O189</f>
        <v>1.1599999999999999</v>
      </c>
      <c r="O180" s="16">
        <f>'[1]TCE - ANEXO III - Preencher'!P189</f>
        <v>0</v>
      </c>
      <c r="P180" s="17">
        <f t="shared" si="14"/>
        <v>1.1599999999999999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612</v>
      </c>
      <c r="U180" s="16">
        <f>'[1]TCE - ANEXO III - Preencher'!V189</f>
        <v>0</v>
      </c>
      <c r="V180" s="17">
        <f t="shared" si="16"/>
        <v>612</v>
      </c>
      <c r="W180" s="18" t="str">
        <f>IF('[1]TCE - ANEXO III - Preencher'!X189="","",'[1]TCE - ANEXO III - Preencher'!X189)</f>
        <v>AUXILIO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814.16039999999998</v>
      </c>
    </row>
    <row r="181" spans="1:28" s="4" customFormat="1" x14ac:dyDescent="0.2">
      <c r="A181" s="9">
        <f>IFERROR(VLOOKUP(B181,'[1]DADOS (OCULTAR)'!$P$3:$R$56,3,0),"")</f>
        <v>9039744001166</v>
      </c>
      <c r="B181" s="10" t="str">
        <f>'[1]TCE - ANEXO III - Preencher'!C190</f>
        <v>UPA CARUARU</v>
      </c>
      <c r="C181" s="11"/>
      <c r="D181" s="12" t="str">
        <f>'[1]TCE - ANEXO III - Preencher'!E190</f>
        <v>MARIA ZELIA DOS SANTOS PRADO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44287</v>
      </c>
      <c r="H181" s="15">
        <f>'[1]TCE - ANEXO III - Preencher'!I190</f>
        <v>0</v>
      </c>
      <c r="I181" s="15">
        <f>'[1]TCE - ANEXO III - Preencher'!J190</f>
        <v>105.6</v>
      </c>
      <c r="J181" s="15">
        <f>'[1]TCE - ANEXO III - Preencher'!K190</f>
        <v>0</v>
      </c>
      <c r="K181" s="16">
        <f>'[1]TCE - ANEXO III - Preencher'!L190</f>
        <v>110.95</v>
      </c>
      <c r="L181" s="16">
        <f>'[1]TCE - ANEXO III - Preencher'!M190</f>
        <v>0</v>
      </c>
      <c r="M181" s="16">
        <f t="shared" si="13"/>
        <v>110.95</v>
      </c>
      <c r="N181" s="16">
        <f>'[1]TCE - ANEXO III - Preencher'!O190</f>
        <v>1.1599999999999999</v>
      </c>
      <c r="O181" s="16">
        <f>'[1]TCE - ANEXO III - Preencher'!P190</f>
        <v>0</v>
      </c>
      <c r="P181" s="17">
        <f t="shared" si="14"/>
        <v>1.1599999999999999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217.71</v>
      </c>
    </row>
    <row r="182" spans="1:28" s="4" customFormat="1" x14ac:dyDescent="0.2">
      <c r="A182" s="9">
        <f>IFERROR(VLOOKUP(B182,'[1]DADOS (OCULTAR)'!$P$3:$R$56,3,0),"")</f>
        <v>9039744001166</v>
      </c>
      <c r="B182" s="10" t="str">
        <f>'[1]TCE - ANEXO III - Preencher'!C191</f>
        <v>UPA CARUARU</v>
      </c>
      <c r="C182" s="11"/>
      <c r="D182" s="12" t="str">
        <f>'[1]TCE - ANEXO III - Preencher'!E191</f>
        <v>MARINA CAVALCANTI DE FRANÇA ARRUDA</v>
      </c>
      <c r="E182" s="10" t="str">
        <f>IF('[1]TCE - ANEXO III - Preencher'!F191="4 - Assistência Odontológica","2 - Outros Profissionais da Saúde",'[1]TCE - ANEXO III - Preencher'!F191)</f>
        <v>1 - Médico</v>
      </c>
      <c r="F182" s="13">
        <f>'[1]TCE - ANEXO III - Preencher'!G191</f>
        <v>225124</v>
      </c>
      <c r="G182" s="14">
        <f>IF('[1]TCE - ANEXO III - Preencher'!H191="","",'[1]TCE - ANEXO III - Preencher'!H191)</f>
        <v>44287</v>
      </c>
      <c r="H182" s="15">
        <f>'[1]TCE - ANEXO III - Preencher'!I191</f>
        <v>0</v>
      </c>
      <c r="I182" s="15">
        <f>'[1]TCE - ANEXO III - Preencher'!J191</f>
        <v>333.95920000000001</v>
      </c>
      <c r="J182" s="15">
        <f>'[1]TCE - ANEXO III - Preencher'!K191</f>
        <v>0</v>
      </c>
      <c r="K182" s="16">
        <f>'[1]TCE - ANEXO III - Preencher'!L191</f>
        <v>110.95</v>
      </c>
      <c r="L182" s="16">
        <f>'[1]TCE - ANEXO III - Preencher'!M191</f>
        <v>3.17</v>
      </c>
      <c r="M182" s="16">
        <f t="shared" si="13"/>
        <v>107.78</v>
      </c>
      <c r="N182" s="16">
        <f>'[1]TCE - ANEXO III - Preencher'!O191</f>
        <v>1.1599999999999999</v>
      </c>
      <c r="O182" s="16">
        <f>'[1]TCE - ANEXO III - Preencher'!P191</f>
        <v>0</v>
      </c>
      <c r="P182" s="17">
        <f t="shared" si="14"/>
        <v>1.1599999999999999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442.89920000000001</v>
      </c>
    </row>
    <row r="183" spans="1:28" s="4" customFormat="1" x14ac:dyDescent="0.2">
      <c r="A183" s="9">
        <f>IFERROR(VLOOKUP(B183,'[1]DADOS (OCULTAR)'!$P$3:$R$56,3,0),"")</f>
        <v>9039744001166</v>
      </c>
      <c r="B183" s="10" t="str">
        <f>'[1]TCE - ANEXO III - Preencher'!C192</f>
        <v>UPA CARUARU</v>
      </c>
      <c r="C183" s="11"/>
      <c r="D183" s="12" t="str">
        <f>'[1]TCE - ANEXO III - Preencher'!E192</f>
        <v>MARLON JOSE DAS NEVES VIANA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44287</v>
      </c>
      <c r="H183" s="15">
        <f>'[1]TCE - ANEXO III - Preencher'!I192</f>
        <v>0</v>
      </c>
      <c r="I183" s="15">
        <f>'[1]TCE - ANEXO III - Preencher'!J192</f>
        <v>107.1536</v>
      </c>
      <c r="J183" s="15">
        <f>'[1]TCE - ANEXO III - Preencher'!K192</f>
        <v>0</v>
      </c>
      <c r="K183" s="16">
        <f>'[1]TCE - ANEXO III - Preencher'!L192</f>
        <v>110.95</v>
      </c>
      <c r="L183" s="16">
        <f>'[1]TCE - ANEXO III - Preencher'!M192</f>
        <v>22</v>
      </c>
      <c r="M183" s="16">
        <f t="shared" si="13"/>
        <v>88.95</v>
      </c>
      <c r="N183" s="16">
        <f>'[1]TCE - ANEXO III - Preencher'!O192</f>
        <v>9.2799999999999994</v>
      </c>
      <c r="O183" s="16">
        <f>'[1]TCE - ANEXO III - Preencher'!P192</f>
        <v>0</v>
      </c>
      <c r="P183" s="17">
        <f t="shared" si="14"/>
        <v>9.2799999999999994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205.3836</v>
      </c>
    </row>
    <row r="184" spans="1:28" s="4" customFormat="1" x14ac:dyDescent="0.2">
      <c r="A184" s="9">
        <f>IFERROR(VLOOKUP(B184,'[1]DADOS (OCULTAR)'!$P$3:$R$56,3,0),"")</f>
        <v>9039744001166</v>
      </c>
      <c r="B184" s="10" t="str">
        <f>'[1]TCE - ANEXO III - Preencher'!C193</f>
        <v>UPA CARUARU</v>
      </c>
      <c r="C184" s="11"/>
      <c r="D184" s="12" t="str">
        <f>'[1]TCE - ANEXO III - Preencher'!E193</f>
        <v>MARLUCE ANANIAS SOARES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44287</v>
      </c>
      <c r="H184" s="15">
        <f>'[1]TCE - ANEXO III - Preencher'!I193</f>
        <v>0</v>
      </c>
      <c r="I184" s="15">
        <f>'[1]TCE - ANEXO III - Preencher'!J193</f>
        <v>123.57599999999999</v>
      </c>
      <c r="J184" s="15">
        <f>'[1]TCE - ANEXO III - Preencher'!K193</f>
        <v>0</v>
      </c>
      <c r="K184" s="16">
        <f>'[1]TCE - ANEXO III - Preencher'!L193</f>
        <v>110.95</v>
      </c>
      <c r="L184" s="16">
        <f>'[1]TCE - ANEXO III - Preencher'!M193</f>
        <v>22</v>
      </c>
      <c r="M184" s="16">
        <f t="shared" si="13"/>
        <v>88.95</v>
      </c>
      <c r="N184" s="16">
        <f>'[1]TCE - ANEXO III - Preencher'!O193</f>
        <v>1.1599999999999999</v>
      </c>
      <c r="O184" s="16">
        <f>'[1]TCE - ANEXO III - Preencher'!P193</f>
        <v>0</v>
      </c>
      <c r="P184" s="17">
        <f t="shared" si="14"/>
        <v>1.1599999999999999</v>
      </c>
      <c r="Q184" s="16">
        <f>'[1]TCE - ANEXO III - Preencher'!R193</f>
        <v>0</v>
      </c>
      <c r="R184" s="16">
        <f>'[1]TCE - ANEXO III - Preencher'!S193</f>
        <v>66</v>
      </c>
      <c r="S184" s="17">
        <f t="shared" si="15"/>
        <v>-66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147.68600000000001</v>
      </c>
    </row>
    <row r="185" spans="1:28" s="4" customFormat="1" x14ac:dyDescent="0.2">
      <c r="A185" s="9">
        <f>IFERROR(VLOOKUP(B185,'[1]DADOS (OCULTAR)'!$P$3:$R$56,3,0),"")</f>
        <v>9039744001166</v>
      </c>
      <c r="B185" s="10" t="str">
        <f>'[1]TCE - ANEXO III - Preencher'!C194</f>
        <v>UPA CARUARU</v>
      </c>
      <c r="C185" s="11"/>
      <c r="D185" s="12" t="str">
        <f>'[1]TCE - ANEXO III - Preencher'!E194</f>
        <v>MARYLLYA BEZERRA TEIXEIRA LEITE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766420</v>
      </c>
      <c r="G185" s="14">
        <f>IF('[1]TCE - ANEXO III - Preencher'!H194="","",'[1]TCE - ANEXO III - Preencher'!H194)</f>
        <v>44287</v>
      </c>
      <c r="H185" s="15">
        <f>'[1]TCE - ANEXO III - Preencher'!I194</f>
        <v>0</v>
      </c>
      <c r="I185" s="15">
        <f>'[1]TCE - ANEXO III - Preencher'!J194</f>
        <v>230.87520000000001</v>
      </c>
      <c r="J185" s="15">
        <f>'[1]TCE - ANEXO III - Preencher'!K194</f>
        <v>0</v>
      </c>
      <c r="K185" s="16">
        <f>'[1]TCE - ANEXO III - Preencher'!L194</f>
        <v>110.95</v>
      </c>
      <c r="L185" s="16">
        <f>'[1]TCE - ANEXO III - Preencher'!M194</f>
        <v>4.07</v>
      </c>
      <c r="M185" s="16">
        <f t="shared" si="13"/>
        <v>106.88</v>
      </c>
      <c r="N185" s="16">
        <f>'[1]TCE - ANEXO III - Preencher'!O194</f>
        <v>9.2799999999999994</v>
      </c>
      <c r="O185" s="16">
        <f>'[1]TCE - ANEXO III - Preencher'!P194</f>
        <v>0</v>
      </c>
      <c r="P185" s="17">
        <f t="shared" si="14"/>
        <v>9.2799999999999994</v>
      </c>
      <c r="Q185" s="16">
        <f>'[1]TCE - ANEXO III - Preencher'!R194</f>
        <v>211.2</v>
      </c>
      <c r="R185" s="16">
        <f>'[1]TCE - ANEXO III - Preencher'!S194</f>
        <v>0</v>
      </c>
      <c r="S185" s="17">
        <f t="shared" si="15"/>
        <v>211.2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558.23519999999996</v>
      </c>
    </row>
    <row r="186" spans="1:28" s="4" customFormat="1" x14ac:dyDescent="0.2">
      <c r="A186" s="9">
        <f>IFERROR(VLOOKUP(B186,'[1]DADOS (OCULTAR)'!$P$3:$R$56,3,0),"")</f>
        <v>9039744001166</v>
      </c>
      <c r="B186" s="10" t="str">
        <f>'[1]TCE - ANEXO III - Preencher'!C195</f>
        <v>UPA CARUARU</v>
      </c>
      <c r="C186" s="11"/>
      <c r="D186" s="12" t="str">
        <f>'[1]TCE - ANEXO III - Preencher'!E195</f>
        <v>MATHEUS FELLIPE MORAES GONCALVES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411010</v>
      </c>
      <c r="G186" s="14">
        <f>IF('[1]TCE - ANEXO III - Preencher'!H195="","",'[1]TCE - ANEXO III - Preencher'!H195)</f>
        <v>44287</v>
      </c>
      <c r="H186" s="15">
        <f>'[1]TCE - ANEXO III - Preencher'!I195</f>
        <v>0</v>
      </c>
      <c r="I186" s="15">
        <f>'[1]TCE - ANEXO III - Preencher'!J195</f>
        <v>105.9216</v>
      </c>
      <c r="J186" s="15">
        <f>'[1]TCE - ANEXO III - Preencher'!K195</f>
        <v>0</v>
      </c>
      <c r="K186" s="16">
        <f>'[1]TCE - ANEXO III - Preencher'!L195</f>
        <v>110.95</v>
      </c>
      <c r="L186" s="16">
        <f>'[1]TCE - ANEXO III - Preencher'!M195</f>
        <v>22</v>
      </c>
      <c r="M186" s="16">
        <f t="shared" si="13"/>
        <v>88.95</v>
      </c>
      <c r="N186" s="16">
        <f>'[1]TCE - ANEXO III - Preencher'!O195</f>
        <v>1.1599999999999999</v>
      </c>
      <c r="O186" s="16">
        <f>'[1]TCE - ANEXO III - Preencher'!P195</f>
        <v>0</v>
      </c>
      <c r="P186" s="17">
        <f t="shared" si="14"/>
        <v>1.1599999999999999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196.0316</v>
      </c>
    </row>
    <row r="187" spans="1:28" s="4" customFormat="1" x14ac:dyDescent="0.2">
      <c r="A187" s="9">
        <f>IFERROR(VLOOKUP(B187,'[1]DADOS (OCULTAR)'!$P$3:$R$56,3,0),"")</f>
        <v>9039744001166</v>
      </c>
      <c r="B187" s="10" t="str">
        <f>'[1]TCE - ANEXO III - Preencher'!C196</f>
        <v>UPA CARUARU</v>
      </c>
      <c r="C187" s="11"/>
      <c r="D187" s="12" t="str">
        <f>'[1]TCE - ANEXO III - Preencher'!E196</f>
        <v>MAURICIO ALVES PAES</v>
      </c>
      <c r="E187" s="10" t="str">
        <f>IF('[1]TCE - ANEXO III - Preencher'!F196="4 - Assistência Odontológica","2 - Outros Profissionais da Saúde",'[1]TCE - ANEXO III - Preencher'!F196)</f>
        <v>1 - Médico</v>
      </c>
      <c r="F187" s="13">
        <f>'[1]TCE - ANEXO III - Preencher'!G196</f>
        <v>225270</v>
      </c>
      <c r="G187" s="14">
        <f>IF('[1]TCE - ANEXO III - Preencher'!H196="","",'[1]TCE - ANEXO III - Preencher'!H196)</f>
        <v>44287</v>
      </c>
      <c r="H187" s="15">
        <f>'[1]TCE - ANEXO III - Preencher'!I196</f>
        <v>0</v>
      </c>
      <c r="I187" s="15">
        <f>'[1]TCE - ANEXO III - Preencher'!J196</f>
        <v>371.67439999999999</v>
      </c>
      <c r="J187" s="15">
        <f>'[1]TCE - ANEXO III - Preencher'!K196</f>
        <v>0</v>
      </c>
      <c r="K187" s="16">
        <f>'[1]TCE - ANEXO III - Preencher'!L196</f>
        <v>110.95</v>
      </c>
      <c r="L187" s="16">
        <f>'[1]TCE - ANEXO III - Preencher'!M196</f>
        <v>0</v>
      </c>
      <c r="M187" s="16">
        <f t="shared" si="13"/>
        <v>110.95</v>
      </c>
      <c r="N187" s="16">
        <f>'[1]TCE - ANEXO III - Preencher'!O196</f>
        <v>1.1599999999999999</v>
      </c>
      <c r="O187" s="16">
        <f>'[1]TCE - ANEXO III - Preencher'!P196</f>
        <v>0</v>
      </c>
      <c r="P187" s="17">
        <f t="shared" si="14"/>
        <v>1.1599999999999999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483.78440000000001</v>
      </c>
    </row>
    <row r="188" spans="1:28" s="4" customFormat="1" x14ac:dyDescent="0.2">
      <c r="A188" s="9">
        <f>IFERROR(VLOOKUP(B188,'[1]DADOS (OCULTAR)'!$P$3:$R$56,3,0),"")</f>
        <v>9039744001166</v>
      </c>
      <c r="B188" s="10" t="str">
        <f>'[1]TCE - ANEXO III - Preencher'!C197</f>
        <v>UPA CARUARU</v>
      </c>
      <c r="C188" s="11"/>
      <c r="D188" s="12" t="str">
        <f>'[1]TCE - ANEXO III - Preencher'!E197</f>
        <v>MAURICIO BEZERRA DE LIMA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517410</v>
      </c>
      <c r="G188" s="14">
        <f>IF('[1]TCE - ANEXO III - Preencher'!H197="","",'[1]TCE - ANEXO III - Preencher'!H197)</f>
        <v>44287</v>
      </c>
      <c r="H188" s="15">
        <f>'[1]TCE - ANEXO III - Preencher'!I197</f>
        <v>0</v>
      </c>
      <c r="I188" s="15">
        <f>'[1]TCE - ANEXO III - Preencher'!J197</f>
        <v>116.86320000000001</v>
      </c>
      <c r="J188" s="15">
        <f>'[1]TCE - ANEXO III - Preencher'!K197</f>
        <v>0</v>
      </c>
      <c r="K188" s="16">
        <f>'[1]TCE - ANEXO III - Preencher'!L197</f>
        <v>110.95</v>
      </c>
      <c r="L188" s="16">
        <f>'[1]TCE - ANEXO III - Preencher'!M197</f>
        <v>22</v>
      </c>
      <c r="M188" s="16">
        <f t="shared" si="13"/>
        <v>88.95</v>
      </c>
      <c r="N188" s="16">
        <f>'[1]TCE - ANEXO III - Preencher'!O197</f>
        <v>1.1599999999999999</v>
      </c>
      <c r="O188" s="16">
        <f>'[1]TCE - ANEXO III - Preencher'!P197</f>
        <v>0</v>
      </c>
      <c r="P188" s="17">
        <f t="shared" si="14"/>
        <v>1.1599999999999999</v>
      </c>
      <c r="Q188" s="16">
        <f>'[1]TCE - ANEXO III - Preencher'!R197</f>
        <v>150</v>
      </c>
      <c r="R188" s="16">
        <f>'[1]TCE - ANEXO III - Preencher'!S197</f>
        <v>66</v>
      </c>
      <c r="S188" s="17">
        <f t="shared" si="15"/>
        <v>84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290.97320000000002</v>
      </c>
    </row>
    <row r="189" spans="1:28" s="4" customFormat="1" x14ac:dyDescent="0.2">
      <c r="A189" s="9">
        <f>IFERROR(VLOOKUP(B189,'[1]DADOS (OCULTAR)'!$P$3:$R$56,3,0),"")</f>
        <v>9039744001166</v>
      </c>
      <c r="B189" s="10" t="str">
        <f>'[1]TCE - ANEXO III - Preencher'!C198</f>
        <v>UPA CARUARU</v>
      </c>
      <c r="C189" s="11"/>
      <c r="D189" s="12" t="str">
        <f>'[1]TCE - ANEXO III - Preencher'!E198</f>
        <v>MAYARA FIGUEIREDO OLIVEIRA</v>
      </c>
      <c r="E189" s="10" t="str">
        <f>IF('[1]TCE - ANEXO III - Preencher'!F198="4 - Assistência Odontológica","2 - Outros Profissionais da Saúde",'[1]TCE - ANEXO III - Preencher'!F198)</f>
        <v>1 - Médico</v>
      </c>
      <c r="F189" s="13">
        <f>'[1]TCE - ANEXO III - Preencher'!G198</f>
        <v>225124</v>
      </c>
      <c r="G189" s="14">
        <f>IF('[1]TCE - ANEXO III - Preencher'!H198="","",'[1]TCE - ANEXO III - Preencher'!H198)</f>
        <v>44287</v>
      </c>
      <c r="H189" s="15">
        <f>'[1]TCE - ANEXO III - Preencher'!I198</f>
        <v>0</v>
      </c>
      <c r="I189" s="15">
        <f>'[1]TCE - ANEXO III - Preencher'!J198</f>
        <v>410.10719999999998</v>
      </c>
      <c r="J189" s="15">
        <f>'[1]TCE - ANEXO III - Preencher'!K198</f>
        <v>0</v>
      </c>
      <c r="K189" s="16">
        <f>'[1]TCE - ANEXO III - Preencher'!L198</f>
        <v>110.95</v>
      </c>
      <c r="L189" s="16">
        <f>'[1]TCE - ANEXO III - Preencher'!M198</f>
        <v>0</v>
      </c>
      <c r="M189" s="16">
        <f t="shared" si="13"/>
        <v>110.95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522.21719999999993</v>
      </c>
    </row>
    <row r="190" spans="1:28" s="4" customFormat="1" x14ac:dyDescent="0.2">
      <c r="A190" s="9">
        <f>IFERROR(VLOOKUP(B190,'[1]DADOS (OCULTAR)'!$P$3:$R$56,3,0),"")</f>
        <v>9039744001166</v>
      </c>
      <c r="B190" s="10" t="str">
        <f>'[1]TCE - ANEXO III - Preencher'!C199</f>
        <v>UPA CARUARU</v>
      </c>
      <c r="C190" s="11"/>
      <c r="D190" s="12" t="str">
        <f>'[1]TCE - ANEXO III - Preencher'!E199</f>
        <v>MAYU ANDRADE AGUIAR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223405</v>
      </c>
      <c r="G190" s="14">
        <f>IF('[1]TCE - ANEXO III - Preencher'!H199="","",'[1]TCE - ANEXO III - Preencher'!H199)</f>
        <v>44287</v>
      </c>
      <c r="H190" s="15">
        <f>'[1]TCE - ANEXO III - Preencher'!I199</f>
        <v>0</v>
      </c>
      <c r="I190" s="15">
        <f>'[1]TCE - ANEXO III - Preencher'!J199</f>
        <v>367.02080000000001</v>
      </c>
      <c r="J190" s="15">
        <f>'[1]TCE - ANEXO III - Preencher'!K199</f>
        <v>0</v>
      </c>
      <c r="K190" s="16">
        <f>'[1]TCE - ANEXO III - Preencher'!L199</f>
        <v>110.95</v>
      </c>
      <c r="L190" s="16">
        <f>'[1]TCE - ANEXO III - Preencher'!M199</f>
        <v>0</v>
      </c>
      <c r="M190" s="16">
        <f t="shared" si="13"/>
        <v>110.95</v>
      </c>
      <c r="N190" s="16">
        <f>'[1]TCE - ANEXO III - Preencher'!O199</f>
        <v>2.44</v>
      </c>
      <c r="O190" s="16">
        <f>'[1]TCE - ANEXO III - Preencher'!P199</f>
        <v>0</v>
      </c>
      <c r="P190" s="17">
        <f t="shared" si="14"/>
        <v>2.44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480.41079999999999</v>
      </c>
    </row>
    <row r="191" spans="1:28" s="4" customFormat="1" x14ac:dyDescent="0.2">
      <c r="A191" s="9">
        <f>IFERROR(VLOOKUP(B191,'[1]DADOS (OCULTAR)'!$P$3:$R$56,3,0),"")</f>
        <v>9039744001166</v>
      </c>
      <c r="B191" s="10" t="str">
        <f>'[1]TCE - ANEXO III - Preencher'!C200</f>
        <v>UPA CARUARU</v>
      </c>
      <c r="C191" s="11"/>
      <c r="D191" s="12" t="str">
        <f>'[1]TCE - ANEXO III - Preencher'!E200</f>
        <v>MERCIA FRANCISCA DOS SANTOS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44287</v>
      </c>
      <c r="H191" s="15">
        <f>'[1]TCE - ANEXO III - Preencher'!I200</f>
        <v>0</v>
      </c>
      <c r="I191" s="15">
        <f>'[1]TCE - ANEXO III - Preencher'!J200</f>
        <v>107.64960000000001</v>
      </c>
      <c r="J191" s="15">
        <f>'[1]TCE - ANEXO III - Preencher'!K200</f>
        <v>0</v>
      </c>
      <c r="K191" s="16">
        <f>'[1]TCE - ANEXO III - Preencher'!L200</f>
        <v>110.95</v>
      </c>
      <c r="L191" s="16">
        <f>'[1]TCE - ANEXO III - Preencher'!M200</f>
        <v>22</v>
      </c>
      <c r="M191" s="16">
        <f t="shared" si="13"/>
        <v>88.95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197.75960000000001</v>
      </c>
    </row>
    <row r="192" spans="1:28" s="4" customFormat="1" x14ac:dyDescent="0.2">
      <c r="A192" s="9">
        <f>IFERROR(VLOOKUP(B192,'[1]DADOS (OCULTAR)'!$P$3:$R$56,3,0),"")</f>
        <v>9039744001166</v>
      </c>
      <c r="B192" s="10" t="str">
        <f>'[1]TCE - ANEXO III - Preencher'!C201</f>
        <v>UPA CARUARU</v>
      </c>
      <c r="C192" s="11"/>
      <c r="D192" s="12" t="str">
        <f>'[1]TCE - ANEXO III - Preencher'!E201</f>
        <v>MICHEL SOUSA DE FREITAS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517410</v>
      </c>
      <c r="G192" s="14">
        <f>IF('[1]TCE - ANEXO III - Preencher'!H201="","",'[1]TCE - ANEXO III - Preencher'!H201)</f>
        <v>44287</v>
      </c>
      <c r="H192" s="15">
        <f>'[1]TCE - ANEXO III - Preencher'!I201</f>
        <v>0</v>
      </c>
      <c r="I192" s="15">
        <f>'[1]TCE - ANEXO III - Preencher'!J201</f>
        <v>105.55759999999999</v>
      </c>
      <c r="J192" s="15">
        <f>'[1]TCE - ANEXO III - Preencher'!K201</f>
        <v>0</v>
      </c>
      <c r="K192" s="16">
        <f>'[1]TCE - ANEXO III - Preencher'!L201</f>
        <v>110.95</v>
      </c>
      <c r="L192" s="16">
        <f>'[1]TCE - ANEXO III - Preencher'!M201</f>
        <v>0</v>
      </c>
      <c r="M192" s="16">
        <f t="shared" si="13"/>
        <v>110.95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217.66759999999999</v>
      </c>
    </row>
    <row r="193" spans="1:28" s="4" customFormat="1" x14ac:dyDescent="0.2">
      <c r="A193" s="9">
        <f>IFERROR(VLOOKUP(B193,'[1]DADOS (OCULTAR)'!$P$3:$R$56,3,0),"")</f>
        <v>9039744001166</v>
      </c>
      <c r="B193" s="10" t="str">
        <f>'[1]TCE - ANEXO III - Preencher'!C202</f>
        <v>UPA CARUARU</v>
      </c>
      <c r="C193" s="11"/>
      <c r="D193" s="12" t="str">
        <f>'[1]TCE - ANEXO III - Preencher'!E202</f>
        <v>NADJA MARIA DE MELO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44287</v>
      </c>
      <c r="H193" s="15">
        <f>'[1]TCE - ANEXO III - Preencher'!I202</f>
        <v>0</v>
      </c>
      <c r="I193" s="15">
        <f>'[1]TCE - ANEXO III - Preencher'!J202</f>
        <v>105.9328</v>
      </c>
      <c r="J193" s="15">
        <f>'[1]TCE - ANEXO III - Preencher'!K202</f>
        <v>0</v>
      </c>
      <c r="K193" s="16">
        <f>'[1]TCE - ANEXO III - Preencher'!L202</f>
        <v>110.95</v>
      </c>
      <c r="L193" s="16">
        <f>'[1]TCE - ANEXO III - Preencher'!M202</f>
        <v>22</v>
      </c>
      <c r="M193" s="16">
        <f t="shared" si="13"/>
        <v>88.95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0</v>
      </c>
      <c r="R193" s="16">
        <f>'[1]TCE - ANEXO III - Preencher'!S202</f>
        <v>55</v>
      </c>
      <c r="S193" s="17">
        <f t="shared" si="15"/>
        <v>-55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141.0428</v>
      </c>
    </row>
    <row r="194" spans="1:28" s="4" customFormat="1" x14ac:dyDescent="0.2">
      <c r="A194" s="9">
        <f>IFERROR(VLOOKUP(B194,'[1]DADOS (OCULTAR)'!$P$3:$R$56,3,0),"")</f>
        <v>9039744001166</v>
      </c>
      <c r="B194" s="10" t="str">
        <f>'[1]TCE - ANEXO III - Preencher'!C203</f>
        <v>UPA CARUARU</v>
      </c>
      <c r="C194" s="11"/>
      <c r="D194" s="12" t="str">
        <f>'[1]TCE - ANEXO III - Preencher'!E203</f>
        <v>NAIDIVAN ALVES DO NASCIMENTO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223505</v>
      </c>
      <c r="G194" s="14">
        <f>IF('[1]TCE - ANEXO III - Preencher'!H203="","",'[1]TCE - ANEXO III - Preencher'!H203)</f>
        <v>44287</v>
      </c>
      <c r="H194" s="15">
        <f>'[1]TCE - ANEXO III - Preencher'!I203</f>
        <v>0</v>
      </c>
      <c r="I194" s="15">
        <f>'[1]TCE - ANEXO III - Preencher'!J203</f>
        <v>280.18959999999998</v>
      </c>
      <c r="J194" s="15">
        <f>'[1]TCE - ANEXO III - Preencher'!K203</f>
        <v>0</v>
      </c>
      <c r="K194" s="16">
        <f>'[1]TCE - ANEXO III - Preencher'!L203</f>
        <v>110.95</v>
      </c>
      <c r="L194" s="16">
        <f>'[1]TCE - ANEXO III - Preencher'!M203</f>
        <v>3.08</v>
      </c>
      <c r="M194" s="16">
        <f t="shared" si="13"/>
        <v>107.87</v>
      </c>
      <c r="N194" s="16">
        <f>'[1]TCE - ANEXO III - Preencher'!O203</f>
        <v>9.2799999999999994</v>
      </c>
      <c r="O194" s="16">
        <f>'[1]TCE - ANEXO III - Preencher'!P203</f>
        <v>0</v>
      </c>
      <c r="P194" s="17">
        <f t="shared" si="14"/>
        <v>9.2799999999999994</v>
      </c>
      <c r="Q194" s="16">
        <f>'[1]TCE - ANEXO III - Preencher'!R203</f>
        <v>171.6</v>
      </c>
      <c r="R194" s="16">
        <f>'[1]TCE - ANEXO III - Preencher'!S203</f>
        <v>0</v>
      </c>
      <c r="S194" s="17">
        <f t="shared" si="15"/>
        <v>171.6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568.93959999999993</v>
      </c>
    </row>
    <row r="195" spans="1:28" s="4" customFormat="1" x14ac:dyDescent="0.2">
      <c r="A195" s="9">
        <f>IFERROR(VLOOKUP(B195,'[1]DADOS (OCULTAR)'!$P$3:$R$56,3,0),"")</f>
        <v>9039744001166</v>
      </c>
      <c r="B195" s="10" t="str">
        <f>'[1]TCE - ANEXO III - Preencher'!C204</f>
        <v>UPA CARUARU</v>
      </c>
      <c r="C195" s="11"/>
      <c r="D195" s="12" t="str">
        <f>'[1]TCE - ANEXO III - Preencher'!E204</f>
        <v>NAPOLEAO FERREIRA DA SILVA FILHO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514225</v>
      </c>
      <c r="G195" s="14">
        <f>IF('[1]TCE - ANEXO III - Preencher'!H204="","",'[1]TCE - ANEXO III - Preencher'!H204)</f>
        <v>44287</v>
      </c>
      <c r="H195" s="15">
        <f>'[1]TCE - ANEXO III - Preencher'!I204</f>
        <v>0</v>
      </c>
      <c r="I195" s="15">
        <f>'[1]TCE - ANEXO III - Preencher'!J204</f>
        <v>115.684</v>
      </c>
      <c r="J195" s="15">
        <f>'[1]TCE - ANEXO III - Preencher'!K204</f>
        <v>0</v>
      </c>
      <c r="K195" s="16">
        <f>'[1]TCE - ANEXO III - Preencher'!L204</f>
        <v>110.95</v>
      </c>
      <c r="L195" s="16">
        <f>'[1]TCE - ANEXO III - Preencher'!M204</f>
        <v>22</v>
      </c>
      <c r="M195" s="16">
        <f t="shared" si="13"/>
        <v>88.95</v>
      </c>
      <c r="N195" s="16">
        <f>'[1]TCE - ANEXO III - Preencher'!O204</f>
        <v>9.2799999999999994</v>
      </c>
      <c r="O195" s="16">
        <f>'[1]TCE - ANEXO III - Preencher'!P204</f>
        <v>0</v>
      </c>
      <c r="P195" s="17">
        <f t="shared" si="14"/>
        <v>9.2799999999999994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213.91400000000002</v>
      </c>
    </row>
    <row r="196" spans="1:28" s="4" customFormat="1" x14ac:dyDescent="0.2">
      <c r="A196" s="9">
        <f>IFERROR(VLOOKUP(B196,'[1]DADOS (OCULTAR)'!$P$3:$R$56,3,0),"")</f>
        <v>9039744001166</v>
      </c>
      <c r="B196" s="10" t="str">
        <f>'[1]TCE - ANEXO III - Preencher'!C205</f>
        <v>UPA CARUARU</v>
      </c>
      <c r="C196" s="11"/>
      <c r="D196" s="12" t="str">
        <f>'[1]TCE - ANEXO III - Preencher'!E205</f>
        <v>NELSON FRANCISCO DA SILVA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766420</v>
      </c>
      <c r="G196" s="14">
        <f>IF('[1]TCE - ANEXO III - Preencher'!H205="","",'[1]TCE - ANEXO III - Preencher'!H205)</f>
        <v>44287</v>
      </c>
      <c r="H196" s="15">
        <f>'[1]TCE - ANEXO III - Preencher'!I205</f>
        <v>0</v>
      </c>
      <c r="I196" s="15">
        <f>'[1]TCE - ANEXO III - Preencher'!J205</f>
        <v>130.2544</v>
      </c>
      <c r="J196" s="15">
        <f>'[1]TCE - ANEXO III - Preencher'!K205</f>
        <v>0</v>
      </c>
      <c r="K196" s="16">
        <f>'[1]TCE - ANEXO III - Preencher'!L205</f>
        <v>110.95</v>
      </c>
      <c r="L196" s="16">
        <f>'[1]TCE - ANEXO III - Preencher'!M205</f>
        <v>5.42</v>
      </c>
      <c r="M196" s="16">
        <f t="shared" ref="M196:M259" si="19">K196-L196</f>
        <v>105.53</v>
      </c>
      <c r="N196" s="16">
        <f>'[1]TCE - ANEXO III - Preencher'!O205</f>
        <v>9.2799999999999994</v>
      </c>
      <c r="O196" s="16">
        <f>'[1]TCE - ANEXO III - Preencher'!P205</f>
        <v>0</v>
      </c>
      <c r="P196" s="17">
        <f t="shared" ref="P196:P259" si="20">N196-O196</f>
        <v>9.2799999999999994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245.06440000000001</v>
      </c>
    </row>
    <row r="197" spans="1:28" s="4" customFormat="1" x14ac:dyDescent="0.2">
      <c r="A197" s="9">
        <f>IFERROR(VLOOKUP(B197,'[1]DADOS (OCULTAR)'!$P$3:$R$56,3,0),"")</f>
        <v>9039744001166</v>
      </c>
      <c r="B197" s="10" t="str">
        <f>'[1]TCE - ANEXO III - Preencher'!C206</f>
        <v>UPA CARUARU</v>
      </c>
      <c r="C197" s="11"/>
      <c r="D197" s="12" t="str">
        <f>'[1]TCE - ANEXO III - Preencher'!E206</f>
        <v>NIEWDSON THIAGO CAVALCANTE CURSINO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766420</v>
      </c>
      <c r="G197" s="14">
        <f>IF('[1]TCE - ANEXO III - Preencher'!H206="","",'[1]TCE - ANEXO III - Preencher'!H206)</f>
        <v>44287</v>
      </c>
      <c r="H197" s="15">
        <f>'[1]TCE - ANEXO III - Preencher'!I206</f>
        <v>0</v>
      </c>
      <c r="I197" s="15">
        <f>'[1]TCE - ANEXO III - Preencher'!J206</f>
        <v>124.3496</v>
      </c>
      <c r="J197" s="15">
        <f>'[1]TCE - ANEXO III - Preencher'!K206</f>
        <v>0</v>
      </c>
      <c r="K197" s="16">
        <f>'[1]TCE - ANEXO III - Preencher'!L206</f>
        <v>110.95</v>
      </c>
      <c r="L197" s="16">
        <f>'[1]TCE - ANEXO III - Preencher'!M206</f>
        <v>4.07</v>
      </c>
      <c r="M197" s="16">
        <f t="shared" si="19"/>
        <v>106.88</v>
      </c>
      <c r="N197" s="16">
        <f>'[1]TCE - ANEXO III - Preencher'!O206</f>
        <v>1.1599999999999999</v>
      </c>
      <c r="O197" s="16">
        <f>'[1]TCE - ANEXO III - Preencher'!P206</f>
        <v>0</v>
      </c>
      <c r="P197" s="17">
        <f t="shared" si="20"/>
        <v>1.1599999999999999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232.3896</v>
      </c>
    </row>
    <row r="198" spans="1:28" s="4" customFormat="1" x14ac:dyDescent="0.2">
      <c r="A198" s="9">
        <f>IFERROR(VLOOKUP(B198,'[1]DADOS (OCULTAR)'!$P$3:$R$56,3,0),"")</f>
        <v>9039744001166</v>
      </c>
      <c r="B198" s="10" t="str">
        <f>'[1]TCE - ANEXO III - Preencher'!C207</f>
        <v>UPA CARUARU</v>
      </c>
      <c r="C198" s="11"/>
      <c r="D198" s="12" t="str">
        <f>'[1]TCE - ANEXO III - Preencher'!E207</f>
        <v>NILTON PEREIRA DE BARROS</v>
      </c>
      <c r="E198" s="10" t="str">
        <f>IF('[1]TCE - ANEXO III - Preencher'!F207="4 - Assistência Odontológica","2 - Outros Profissionais da Saúde",'[1]TCE - ANEXO III - Preencher'!F207)</f>
        <v>1 - Médico</v>
      </c>
      <c r="F198" s="13">
        <f>'[1]TCE - ANEXO III - Preencher'!G207</f>
        <v>225270</v>
      </c>
      <c r="G198" s="14">
        <f>IF('[1]TCE - ANEXO III - Preencher'!H207="","",'[1]TCE - ANEXO III - Preencher'!H207)</f>
        <v>44287</v>
      </c>
      <c r="H198" s="15">
        <f>'[1]TCE - ANEXO III - Preencher'!I207</f>
        <v>0</v>
      </c>
      <c r="I198" s="15">
        <f>'[1]TCE - ANEXO III - Preencher'!J207</f>
        <v>397.31760000000003</v>
      </c>
      <c r="J198" s="15">
        <f>'[1]TCE - ANEXO III - Preencher'!K207</f>
        <v>0</v>
      </c>
      <c r="K198" s="16">
        <f>'[1]TCE - ANEXO III - Preencher'!L207</f>
        <v>110.95</v>
      </c>
      <c r="L198" s="16">
        <f>'[1]TCE - ANEXO III - Preencher'!M207</f>
        <v>3.17</v>
      </c>
      <c r="M198" s="16">
        <f t="shared" si="19"/>
        <v>107.78</v>
      </c>
      <c r="N198" s="16">
        <f>'[1]TCE - ANEXO III - Preencher'!O207</f>
        <v>9.2799999999999994</v>
      </c>
      <c r="O198" s="16">
        <f>'[1]TCE - ANEXO III - Preencher'!P207</f>
        <v>0</v>
      </c>
      <c r="P198" s="17">
        <f t="shared" si="20"/>
        <v>9.2799999999999994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514.37760000000003</v>
      </c>
    </row>
    <row r="199" spans="1:28" s="4" customFormat="1" x14ac:dyDescent="0.2">
      <c r="A199" s="9">
        <f>IFERROR(VLOOKUP(B199,'[1]DADOS (OCULTAR)'!$P$3:$R$56,3,0),"")</f>
        <v>9039744001166</v>
      </c>
      <c r="B199" s="10" t="str">
        <f>'[1]TCE - ANEXO III - Preencher'!C208</f>
        <v>UPA CARUARU</v>
      </c>
      <c r="C199" s="11"/>
      <c r="D199" s="12" t="str">
        <f>'[1]TCE - ANEXO III - Preencher'!E208</f>
        <v>OBERDAN RIBEIRO GONCALVES DE OLIVEIRA</v>
      </c>
      <c r="E199" s="10" t="str">
        <f>IF('[1]TCE - ANEXO III - Preencher'!F208="4 - Assistência Odontológica","2 - Outros Profissionais da Saúde",'[1]TCE - ANEXO III - Preencher'!F208)</f>
        <v>1 - Médico</v>
      </c>
      <c r="F199" s="13">
        <f>'[1]TCE - ANEXO III - Preencher'!G208</f>
        <v>225125</v>
      </c>
      <c r="G199" s="14">
        <f>IF('[1]TCE - ANEXO III - Preencher'!H208="","",'[1]TCE - ANEXO III - Preencher'!H208)</f>
        <v>44287</v>
      </c>
      <c r="H199" s="15">
        <f>'[1]TCE - ANEXO III - Preencher'!I208</f>
        <v>0</v>
      </c>
      <c r="I199" s="15">
        <f>'[1]TCE - ANEXO III - Preencher'!J208</f>
        <v>320.46319999999997</v>
      </c>
      <c r="J199" s="15">
        <f>'[1]TCE - ANEXO III - Preencher'!K208</f>
        <v>0</v>
      </c>
      <c r="K199" s="16">
        <f>'[1]TCE - ANEXO III - Preencher'!L208</f>
        <v>110.95</v>
      </c>
      <c r="L199" s="16">
        <f>'[1]TCE - ANEXO III - Preencher'!M208</f>
        <v>0</v>
      </c>
      <c r="M199" s="16">
        <f t="shared" si="19"/>
        <v>110.95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432.57319999999999</v>
      </c>
    </row>
    <row r="200" spans="1:28" s="4" customFormat="1" x14ac:dyDescent="0.2">
      <c r="A200" s="9">
        <f>IFERROR(VLOOKUP(B200,'[1]DADOS (OCULTAR)'!$P$3:$R$56,3,0),"")</f>
        <v>9039744001166</v>
      </c>
      <c r="B200" s="10" t="str">
        <f>'[1]TCE - ANEXO III - Preencher'!C209</f>
        <v>UPA CARUARU</v>
      </c>
      <c r="C200" s="11"/>
      <c r="D200" s="12" t="str">
        <f>'[1]TCE - ANEXO III - Preencher'!E209</f>
        <v>OHANA DA CUNHA CAVALCANTI</v>
      </c>
      <c r="E200" s="10" t="str">
        <f>IF('[1]TCE - ANEXO III - Preencher'!F209="4 - Assistência Odontológica","2 - Outros Profissionais da Saúde",'[1]TCE - ANEXO III - Preencher'!F209)</f>
        <v>1 - Médico</v>
      </c>
      <c r="F200" s="13">
        <f>'[1]TCE - ANEXO III - Preencher'!G209</f>
        <v>225125</v>
      </c>
      <c r="G200" s="14">
        <f>IF('[1]TCE - ANEXO III - Preencher'!H209="","",'[1]TCE - ANEXO III - Preencher'!H209)</f>
        <v>44287</v>
      </c>
      <c r="H200" s="15">
        <f>'[1]TCE - ANEXO III - Preencher'!I209</f>
        <v>0</v>
      </c>
      <c r="I200" s="15">
        <f>'[1]TCE - ANEXO III - Preencher'!J209</f>
        <v>323.89679999999998</v>
      </c>
      <c r="J200" s="15">
        <f>'[1]TCE - ANEXO III - Preencher'!K209</f>
        <v>0</v>
      </c>
      <c r="K200" s="16">
        <f>'[1]TCE - ANEXO III - Preencher'!L209</f>
        <v>110.95</v>
      </c>
      <c r="L200" s="16">
        <f>'[1]TCE - ANEXO III - Preencher'!M209</f>
        <v>6.34</v>
      </c>
      <c r="M200" s="16">
        <f t="shared" si="19"/>
        <v>104.61</v>
      </c>
      <c r="N200" s="16">
        <f>'[1]TCE - ANEXO III - Preencher'!O209</f>
        <v>1.1599999999999999</v>
      </c>
      <c r="O200" s="16">
        <f>'[1]TCE - ANEXO III - Preencher'!P209</f>
        <v>0</v>
      </c>
      <c r="P200" s="17">
        <f t="shared" si="20"/>
        <v>1.1599999999999999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429.66680000000002</v>
      </c>
    </row>
    <row r="201" spans="1:28" s="4" customFormat="1" x14ac:dyDescent="0.2">
      <c r="A201" s="9">
        <f>IFERROR(VLOOKUP(B201,'[1]DADOS (OCULTAR)'!$P$3:$R$56,3,0),"")</f>
        <v>9039744001166</v>
      </c>
      <c r="B201" s="10" t="str">
        <f>'[1]TCE - ANEXO III - Preencher'!C210</f>
        <v>UPA CARUARU</v>
      </c>
      <c r="C201" s="11"/>
      <c r="D201" s="12" t="str">
        <f>'[1]TCE - ANEXO III - Preencher'!E210</f>
        <v>PATRICIA KARLA SOUTO MAIOR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44287</v>
      </c>
      <c r="H201" s="15">
        <f>'[1]TCE - ANEXO III - Preencher'!I210</f>
        <v>0</v>
      </c>
      <c r="I201" s="15">
        <f>'[1]TCE - ANEXO III - Preencher'!J210</f>
        <v>117.84</v>
      </c>
      <c r="J201" s="15">
        <f>'[1]TCE - ANEXO III - Preencher'!K210</f>
        <v>0</v>
      </c>
      <c r="K201" s="16">
        <f>'[1]TCE - ANEXO III - Preencher'!L210</f>
        <v>110.95</v>
      </c>
      <c r="L201" s="16">
        <f>'[1]TCE - ANEXO III - Preencher'!M210</f>
        <v>22</v>
      </c>
      <c r="M201" s="16">
        <f t="shared" si="19"/>
        <v>88.95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207.95000000000002</v>
      </c>
    </row>
    <row r="202" spans="1:28" s="4" customFormat="1" x14ac:dyDescent="0.2">
      <c r="A202" s="9">
        <f>IFERROR(VLOOKUP(B202,'[1]DADOS (OCULTAR)'!$P$3:$R$56,3,0),"")</f>
        <v>9039744001166</v>
      </c>
      <c r="B202" s="10" t="str">
        <f>'[1]TCE - ANEXO III - Preencher'!C211</f>
        <v>UPA CARUARU</v>
      </c>
      <c r="C202" s="11"/>
      <c r="D202" s="12" t="str">
        <f>'[1]TCE - ANEXO III - Preencher'!E211</f>
        <v>PAULO FERNANDO ANDRADE NEIVA</v>
      </c>
      <c r="E202" s="10" t="str">
        <f>IF('[1]TCE - ANEXO III - Preencher'!F211="4 - Assistência Odontológica","2 - Outros Profissionais da Saúde",'[1]TCE - ANEXO III - Preencher'!F211)</f>
        <v>1 - Médico</v>
      </c>
      <c r="F202" s="13">
        <f>'[1]TCE - ANEXO III - Preencher'!G211</f>
        <v>225125</v>
      </c>
      <c r="G202" s="14">
        <f>IF('[1]TCE - ANEXO III - Preencher'!H211="","",'[1]TCE - ANEXO III - Preencher'!H211)</f>
        <v>44287</v>
      </c>
      <c r="H202" s="15">
        <f>'[1]TCE - ANEXO III - Preencher'!I211</f>
        <v>0</v>
      </c>
      <c r="I202" s="15">
        <f>'[1]TCE - ANEXO III - Preencher'!J211</f>
        <v>317.00080000000003</v>
      </c>
      <c r="J202" s="15">
        <f>'[1]TCE - ANEXO III - Preencher'!K211</f>
        <v>0</v>
      </c>
      <c r="K202" s="16">
        <f>'[1]TCE - ANEXO III - Preencher'!L211</f>
        <v>110.95</v>
      </c>
      <c r="L202" s="16">
        <f>'[1]TCE - ANEXO III - Preencher'!M211</f>
        <v>0</v>
      </c>
      <c r="M202" s="16">
        <f t="shared" si="19"/>
        <v>110.95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429.11080000000004</v>
      </c>
    </row>
    <row r="203" spans="1:28" s="4" customFormat="1" x14ac:dyDescent="0.2">
      <c r="A203" s="9">
        <f>IFERROR(VLOOKUP(B203,'[1]DADOS (OCULTAR)'!$P$3:$R$56,3,0),"")</f>
        <v>9039744001166</v>
      </c>
      <c r="B203" s="10" t="str">
        <f>'[1]TCE - ANEXO III - Preencher'!C212</f>
        <v>UPA CARUARU</v>
      </c>
      <c r="C203" s="11"/>
      <c r="D203" s="12" t="str">
        <f>'[1]TCE - ANEXO III - Preencher'!E212</f>
        <v>PAULO FERNANDO DA SILVA GENUINO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317210</v>
      </c>
      <c r="G203" s="14">
        <f>IF('[1]TCE - ANEXO III - Preencher'!H212="","",'[1]TCE - ANEXO III - Preencher'!H212)</f>
        <v>44287</v>
      </c>
      <c r="H203" s="15">
        <f>'[1]TCE - ANEXO III - Preencher'!I212</f>
        <v>0</v>
      </c>
      <c r="I203" s="15">
        <f>'[1]TCE - ANEXO III - Preencher'!J212</f>
        <v>156.8544</v>
      </c>
      <c r="J203" s="15">
        <f>'[1]TCE - ANEXO III - Preencher'!K212</f>
        <v>0</v>
      </c>
      <c r="K203" s="16">
        <f>'[1]TCE - ANEXO III - Preencher'!L212</f>
        <v>110.95</v>
      </c>
      <c r="L203" s="16">
        <f>'[1]TCE - ANEXO III - Preencher'!M212</f>
        <v>0</v>
      </c>
      <c r="M203" s="16">
        <f t="shared" si="19"/>
        <v>110.95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268.96440000000001</v>
      </c>
    </row>
    <row r="204" spans="1:28" s="4" customFormat="1" x14ac:dyDescent="0.2">
      <c r="A204" s="9">
        <f>IFERROR(VLOOKUP(B204,'[1]DADOS (OCULTAR)'!$P$3:$R$56,3,0),"")</f>
        <v>9039744001166</v>
      </c>
      <c r="B204" s="10" t="str">
        <f>'[1]TCE - ANEXO III - Preencher'!C213</f>
        <v>UPA CARUARU</v>
      </c>
      <c r="C204" s="11"/>
      <c r="D204" s="12" t="str">
        <f>'[1]TCE - ANEXO III - Preencher'!E213</f>
        <v>QUITERIA FRANCISCA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44287</v>
      </c>
      <c r="H204" s="15">
        <f>'[1]TCE - ANEXO III - Preencher'!I213</f>
        <v>0</v>
      </c>
      <c r="I204" s="15">
        <f>'[1]TCE - ANEXO III - Preencher'!J213</f>
        <v>134.6944</v>
      </c>
      <c r="J204" s="15">
        <f>'[1]TCE - ANEXO III - Preencher'!K213</f>
        <v>0</v>
      </c>
      <c r="K204" s="16">
        <f>'[1]TCE - ANEXO III - Preencher'!L213</f>
        <v>110.95</v>
      </c>
      <c r="L204" s="16">
        <f>'[1]TCE - ANEXO III - Preencher'!M213</f>
        <v>22</v>
      </c>
      <c r="M204" s="16">
        <f t="shared" si="19"/>
        <v>88.95</v>
      </c>
      <c r="N204" s="16">
        <f>'[1]TCE - ANEXO III - Preencher'!O213</f>
        <v>9.2799999999999994</v>
      </c>
      <c r="O204" s="16">
        <f>'[1]TCE - ANEXO III - Preencher'!P213</f>
        <v>0</v>
      </c>
      <c r="P204" s="17">
        <f t="shared" si="20"/>
        <v>9.2799999999999994</v>
      </c>
      <c r="Q204" s="16">
        <f>'[1]TCE - ANEXO III - Preencher'!R213</f>
        <v>0</v>
      </c>
      <c r="R204" s="16">
        <f>'[1]TCE - ANEXO III - Preencher'!S213</f>
        <v>61.6</v>
      </c>
      <c r="S204" s="17">
        <f t="shared" si="21"/>
        <v>-61.6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171.32440000000003</v>
      </c>
    </row>
    <row r="205" spans="1:28" s="4" customFormat="1" x14ac:dyDescent="0.2">
      <c r="A205" s="9">
        <f>IFERROR(VLOOKUP(B205,'[1]DADOS (OCULTAR)'!$P$3:$R$56,3,0),"")</f>
        <v>9039744001166</v>
      </c>
      <c r="B205" s="10" t="str">
        <f>'[1]TCE - ANEXO III - Preencher'!C214</f>
        <v>UPA CARUARU</v>
      </c>
      <c r="C205" s="11"/>
      <c r="D205" s="12" t="str">
        <f>'[1]TCE - ANEXO III - Preencher'!E214</f>
        <v>RAFAEL FONSECA SOARES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>
        <f>'[1]TCE - ANEXO III - Preencher'!G214</f>
        <v>317210</v>
      </c>
      <c r="G205" s="14">
        <f>IF('[1]TCE - ANEXO III - Preencher'!H214="","",'[1]TCE - ANEXO III - Preencher'!H214)</f>
        <v>44287</v>
      </c>
      <c r="H205" s="15">
        <f>'[1]TCE - ANEXO III - Preencher'!I214</f>
        <v>0</v>
      </c>
      <c r="I205" s="15">
        <f>'[1]TCE - ANEXO III - Preencher'!J214</f>
        <v>151.46960000000001</v>
      </c>
      <c r="J205" s="15">
        <f>'[1]TCE - ANEXO III - Preencher'!K214</f>
        <v>0</v>
      </c>
      <c r="K205" s="16">
        <f>'[1]TCE - ANEXO III - Preencher'!L214</f>
        <v>110.95</v>
      </c>
      <c r="L205" s="16">
        <f>'[1]TCE - ANEXO III - Preencher'!M214</f>
        <v>34.79</v>
      </c>
      <c r="M205" s="16">
        <f t="shared" si="19"/>
        <v>76.16</v>
      </c>
      <c r="N205" s="16">
        <f>'[1]TCE - ANEXO III - Preencher'!O214</f>
        <v>2.44</v>
      </c>
      <c r="O205" s="16">
        <f>'[1]TCE - ANEXO III - Preencher'!P214</f>
        <v>0</v>
      </c>
      <c r="P205" s="17">
        <f t="shared" si="20"/>
        <v>2.44</v>
      </c>
      <c r="Q205" s="16">
        <f>'[1]TCE - ANEXO III - Preencher'!R214</f>
        <v>198</v>
      </c>
      <c r="R205" s="16">
        <f>'[1]TCE - ANEXO III - Preencher'!S214</f>
        <v>0</v>
      </c>
      <c r="S205" s="17">
        <f t="shared" si="21"/>
        <v>198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428.06960000000004</v>
      </c>
    </row>
    <row r="206" spans="1:28" s="4" customFormat="1" x14ac:dyDescent="0.2">
      <c r="A206" s="9">
        <f>IFERROR(VLOOKUP(B206,'[1]DADOS (OCULTAR)'!$P$3:$R$56,3,0),"")</f>
        <v>9039744001166</v>
      </c>
      <c r="B206" s="10" t="str">
        <f>'[1]TCE - ANEXO III - Preencher'!C215</f>
        <v>UPA CARUARU</v>
      </c>
      <c r="C206" s="11"/>
      <c r="D206" s="12" t="str">
        <f>'[1]TCE - ANEXO III - Preencher'!E215</f>
        <v>RAQUEL MONTEIRO DE OLIVEIRA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513430</v>
      </c>
      <c r="G206" s="14">
        <f>IF('[1]TCE - ANEXO III - Preencher'!H215="","",'[1]TCE - ANEXO III - Preencher'!H215)</f>
        <v>44287</v>
      </c>
      <c r="H206" s="15">
        <f>'[1]TCE - ANEXO III - Preencher'!I215</f>
        <v>0</v>
      </c>
      <c r="I206" s="15">
        <f>'[1]TCE - ANEXO III - Preencher'!J215</f>
        <v>88.108000000000004</v>
      </c>
      <c r="J206" s="15">
        <f>'[1]TCE - ANEXO III - Preencher'!K215</f>
        <v>0</v>
      </c>
      <c r="K206" s="16">
        <f>'[1]TCE - ANEXO III - Preencher'!L215</f>
        <v>110.95</v>
      </c>
      <c r="L206" s="16">
        <f>'[1]TCE - ANEXO III - Preencher'!M215</f>
        <v>22</v>
      </c>
      <c r="M206" s="16">
        <f t="shared" si="19"/>
        <v>88.95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0</v>
      </c>
      <c r="R206" s="16">
        <f>'[1]TCE - ANEXO III - Preencher'!S215</f>
        <v>66</v>
      </c>
      <c r="S206" s="17">
        <f t="shared" si="21"/>
        <v>-66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112.21799999999999</v>
      </c>
    </row>
    <row r="207" spans="1:28" s="4" customFormat="1" x14ac:dyDescent="0.2">
      <c r="A207" s="9">
        <f>IFERROR(VLOOKUP(B207,'[1]DADOS (OCULTAR)'!$P$3:$R$56,3,0),"")</f>
        <v>9039744001166</v>
      </c>
      <c r="B207" s="10" t="str">
        <f>'[1]TCE - ANEXO III - Preencher'!C216</f>
        <v>UPA CARUARU</v>
      </c>
      <c r="C207" s="11"/>
      <c r="D207" s="12" t="str">
        <f>'[1]TCE - ANEXO III - Preencher'!E216</f>
        <v>RAYANNE MAYARA SILVA DE OLIVEIRA VALGUEIRO DE ANDRADE</v>
      </c>
      <c r="E207" s="10" t="str">
        <f>IF('[1]TCE - ANEXO III - Preencher'!F216="4 - Assistência Odontológica","2 - Outros Profissionais da Saúde",'[1]TCE - ANEXO III - Preencher'!F216)</f>
        <v>1 - Médico</v>
      </c>
      <c r="F207" s="13">
        <f>'[1]TCE - ANEXO III - Preencher'!G216</f>
        <v>225124</v>
      </c>
      <c r="G207" s="14">
        <f>IF('[1]TCE - ANEXO III - Preencher'!H216="","",'[1]TCE - ANEXO III - Preencher'!H216)</f>
        <v>44287</v>
      </c>
      <c r="H207" s="15">
        <f>'[1]TCE - ANEXO III - Preencher'!I216</f>
        <v>0</v>
      </c>
      <c r="I207" s="15">
        <f>'[1]TCE - ANEXO III - Preencher'!J216</f>
        <v>652.34719999999993</v>
      </c>
      <c r="J207" s="15">
        <f>'[1]TCE - ANEXO III - Preencher'!K216</f>
        <v>0</v>
      </c>
      <c r="K207" s="16">
        <f>'[1]TCE - ANEXO III - Preencher'!L216</f>
        <v>110.95</v>
      </c>
      <c r="L207" s="16">
        <f>'[1]TCE - ANEXO III - Preencher'!M216</f>
        <v>0</v>
      </c>
      <c r="M207" s="16">
        <f t="shared" si="19"/>
        <v>110.95</v>
      </c>
      <c r="N207" s="16">
        <f>'[1]TCE - ANEXO III - Preencher'!O216</f>
        <v>9.2799999999999994</v>
      </c>
      <c r="O207" s="16">
        <f>'[1]TCE - ANEXO III - Preencher'!P216</f>
        <v>0</v>
      </c>
      <c r="P207" s="17">
        <f t="shared" si="20"/>
        <v>9.2799999999999994</v>
      </c>
      <c r="Q207" s="16">
        <f>'[1]TCE - ANEXO III - Preencher'!R216</f>
        <v>211.2</v>
      </c>
      <c r="R207" s="16">
        <f>'[1]TCE - ANEXO III - Preencher'!S216</f>
        <v>0</v>
      </c>
      <c r="S207" s="17">
        <f t="shared" si="21"/>
        <v>211.2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983.77719999999999</v>
      </c>
    </row>
    <row r="208" spans="1:28" s="4" customFormat="1" x14ac:dyDescent="0.2">
      <c r="A208" s="9">
        <f>IFERROR(VLOOKUP(B208,'[1]DADOS (OCULTAR)'!$P$3:$R$56,3,0),"")</f>
        <v>9039744001166</v>
      </c>
      <c r="B208" s="10" t="str">
        <f>'[1]TCE - ANEXO III - Preencher'!C217</f>
        <v>UPA CARUARU</v>
      </c>
      <c r="C208" s="11"/>
      <c r="D208" s="12" t="str">
        <f>'[1]TCE - ANEXO III - Preencher'!E217</f>
        <v>RAYSSA IRACY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223505</v>
      </c>
      <c r="G208" s="14">
        <f>IF('[1]TCE - ANEXO III - Preencher'!H217="","",'[1]TCE - ANEXO III - Preencher'!H217)</f>
        <v>44287</v>
      </c>
      <c r="H208" s="15">
        <f>'[1]TCE - ANEXO III - Preencher'!I217</f>
        <v>0</v>
      </c>
      <c r="I208" s="15">
        <f>'[1]TCE - ANEXO III - Preencher'!J217</f>
        <v>293.3408</v>
      </c>
      <c r="J208" s="15">
        <f>'[1]TCE - ANEXO III - Preencher'!K217</f>
        <v>0</v>
      </c>
      <c r="K208" s="16">
        <f>'[1]TCE - ANEXO III - Preencher'!L217</f>
        <v>110.95</v>
      </c>
      <c r="L208" s="16">
        <f>'[1]TCE - ANEXO III - Preencher'!M217</f>
        <v>3.08</v>
      </c>
      <c r="M208" s="16">
        <f t="shared" si="19"/>
        <v>107.87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0</v>
      </c>
      <c r="R208" s="16">
        <f>'[1]TCE - ANEXO III - Preencher'!S217</f>
        <v>123.36</v>
      </c>
      <c r="S208" s="17">
        <f t="shared" si="21"/>
        <v>-123.36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279.01080000000002</v>
      </c>
    </row>
    <row r="209" spans="1:28" s="4" customFormat="1" x14ac:dyDescent="0.2">
      <c r="A209" s="9">
        <f>IFERROR(VLOOKUP(B209,'[1]DADOS (OCULTAR)'!$P$3:$R$56,3,0),"")</f>
        <v>9039744001166</v>
      </c>
      <c r="B209" s="10" t="str">
        <f>'[1]TCE - ANEXO III - Preencher'!C218</f>
        <v>UPA CARUARU</v>
      </c>
      <c r="C209" s="11"/>
      <c r="D209" s="12" t="str">
        <f>'[1]TCE - ANEXO III - Preencher'!E218</f>
        <v xml:space="preserve">RENATA VIEIRA LEITE COSTA 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324115</v>
      </c>
      <c r="G209" s="14">
        <f>IF('[1]TCE - ANEXO III - Preencher'!H218="","",'[1]TCE - ANEXO III - Preencher'!H218)</f>
        <v>44287</v>
      </c>
      <c r="H209" s="15">
        <f>'[1]TCE - ANEXO III - Preencher'!I218</f>
        <v>0</v>
      </c>
      <c r="I209" s="15">
        <f>'[1]TCE - ANEXO III - Preencher'!J218</f>
        <v>284.48480000000001</v>
      </c>
      <c r="J209" s="15">
        <f>'[1]TCE - ANEXO III - Preencher'!K218</f>
        <v>0</v>
      </c>
      <c r="K209" s="16">
        <f>'[1]TCE - ANEXO III - Preencher'!L218</f>
        <v>110.95</v>
      </c>
      <c r="L209" s="16">
        <f>'[1]TCE - ANEXO III - Preencher'!M218</f>
        <v>2.71</v>
      </c>
      <c r="M209" s="16">
        <f t="shared" si="19"/>
        <v>108.24000000000001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145.19999999999999</v>
      </c>
      <c r="R209" s="16">
        <f>'[1]TCE - ANEXO III - Preencher'!S218</f>
        <v>0</v>
      </c>
      <c r="S209" s="17">
        <f t="shared" si="21"/>
        <v>145.19999999999999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539.08480000000009</v>
      </c>
    </row>
    <row r="210" spans="1:28" s="4" customFormat="1" x14ac:dyDescent="0.2">
      <c r="A210" s="9">
        <f>IFERROR(VLOOKUP(B210,'[1]DADOS (OCULTAR)'!$P$3:$R$56,3,0),"")</f>
        <v>9039744001166</v>
      </c>
      <c r="B210" s="10" t="str">
        <f>'[1]TCE - ANEXO III - Preencher'!C219</f>
        <v>UPA CARUARU</v>
      </c>
      <c r="C210" s="11"/>
      <c r="D210" s="12" t="str">
        <f>'[1]TCE - ANEXO III - Preencher'!E219</f>
        <v>RICARDO HENRIQUE ALBUQUERQUE DA SILVA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225125</v>
      </c>
      <c r="G210" s="14">
        <f>IF('[1]TCE - ANEXO III - Preencher'!H219="","",'[1]TCE - ANEXO III - Preencher'!H219)</f>
        <v>44287</v>
      </c>
      <c r="H210" s="15">
        <f>'[1]TCE - ANEXO III - Preencher'!I219</f>
        <v>0</v>
      </c>
      <c r="I210" s="15">
        <f>'[1]TCE - ANEXO III - Preencher'!J219</f>
        <v>364.28480000000002</v>
      </c>
      <c r="J210" s="15">
        <f>'[1]TCE - ANEXO III - Preencher'!K219</f>
        <v>0</v>
      </c>
      <c r="K210" s="16">
        <f>'[1]TCE - ANEXO III - Preencher'!L219</f>
        <v>110.95</v>
      </c>
      <c r="L210" s="16">
        <f>'[1]TCE - ANEXO III - Preencher'!M219</f>
        <v>6.34</v>
      </c>
      <c r="M210" s="16">
        <f t="shared" si="19"/>
        <v>104.61</v>
      </c>
      <c r="N210" s="16">
        <f>'[1]TCE - ANEXO III - Preencher'!O219</f>
        <v>9.2799999999999994</v>
      </c>
      <c r="O210" s="16">
        <f>'[1]TCE - ANEXO III - Preencher'!P219</f>
        <v>0</v>
      </c>
      <c r="P210" s="17">
        <f t="shared" si="20"/>
        <v>9.2799999999999994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478.1748</v>
      </c>
    </row>
    <row r="211" spans="1:28" s="4" customFormat="1" x14ac:dyDescent="0.2">
      <c r="A211" s="9">
        <f>IFERROR(VLOOKUP(B211,'[1]DADOS (OCULTAR)'!$P$3:$R$56,3,0),"")</f>
        <v>9039744001166</v>
      </c>
      <c r="B211" s="10" t="str">
        <f>'[1]TCE - ANEXO III - Preencher'!C220</f>
        <v>UPA CARUARU</v>
      </c>
      <c r="C211" s="11"/>
      <c r="D211" s="12" t="str">
        <f>'[1]TCE - ANEXO III - Preencher'!E220</f>
        <v>RISONIR MARIA DOS SANTOS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322205</v>
      </c>
      <c r="G211" s="14">
        <f>IF('[1]TCE - ANEXO III - Preencher'!H220="","",'[1]TCE - ANEXO III - Preencher'!H220)</f>
        <v>44287</v>
      </c>
      <c r="H211" s="15">
        <f>'[1]TCE - ANEXO III - Preencher'!I220</f>
        <v>0</v>
      </c>
      <c r="I211" s="15">
        <f>'[1]TCE - ANEXO III - Preencher'!J220</f>
        <v>126.36799999999999</v>
      </c>
      <c r="J211" s="15">
        <f>'[1]TCE - ANEXO III - Preencher'!K220</f>
        <v>0</v>
      </c>
      <c r="K211" s="16">
        <f>'[1]TCE - ANEXO III - Preencher'!L220</f>
        <v>110.95</v>
      </c>
      <c r="L211" s="16">
        <f>'[1]TCE - ANEXO III - Preencher'!M220</f>
        <v>22</v>
      </c>
      <c r="M211" s="16">
        <f t="shared" si="19"/>
        <v>88.95</v>
      </c>
      <c r="N211" s="16">
        <f>'[1]TCE - ANEXO III - Preencher'!O220</f>
        <v>9.2799999999999994</v>
      </c>
      <c r="O211" s="16">
        <f>'[1]TCE - ANEXO III - Preencher'!P220</f>
        <v>0</v>
      </c>
      <c r="P211" s="17">
        <f t="shared" si="20"/>
        <v>9.2799999999999994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224.59799999999998</v>
      </c>
    </row>
    <row r="212" spans="1:28" s="4" customFormat="1" x14ac:dyDescent="0.2">
      <c r="A212" s="9">
        <f>IFERROR(VLOOKUP(B212,'[1]DADOS (OCULTAR)'!$P$3:$R$56,3,0),"")</f>
        <v>9039744001166</v>
      </c>
      <c r="B212" s="10" t="str">
        <f>'[1]TCE - ANEXO III - Preencher'!C221</f>
        <v>UPA CARUARU</v>
      </c>
      <c r="C212" s="11"/>
      <c r="D212" s="12" t="str">
        <f>'[1]TCE - ANEXO III - Preencher'!E221</f>
        <v>ROBERTO CARLOS FERREIRA DA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324115</v>
      </c>
      <c r="G212" s="14">
        <f>IF('[1]TCE - ANEXO III - Preencher'!H221="","",'[1]TCE - ANEXO III - Preencher'!H221)</f>
        <v>44287</v>
      </c>
      <c r="H212" s="15">
        <f>'[1]TCE - ANEXO III - Preencher'!I221</f>
        <v>0</v>
      </c>
      <c r="I212" s="15">
        <f>'[1]TCE - ANEXO III - Preencher'!J221</f>
        <v>361.07600000000002</v>
      </c>
      <c r="J212" s="15">
        <f>'[1]TCE - ANEXO III - Preencher'!K221</f>
        <v>0</v>
      </c>
      <c r="K212" s="16">
        <f>'[1]TCE - ANEXO III - Preencher'!L221</f>
        <v>110.95</v>
      </c>
      <c r="L212" s="16">
        <f>'[1]TCE - ANEXO III - Preencher'!M221</f>
        <v>12.2</v>
      </c>
      <c r="M212" s="16">
        <f t="shared" si="19"/>
        <v>98.75</v>
      </c>
      <c r="N212" s="16">
        <f>'[1]TCE - ANEXO III - Preencher'!O221</f>
        <v>2.44</v>
      </c>
      <c r="O212" s="16">
        <f>'[1]TCE - ANEXO III - Preencher'!P221</f>
        <v>0</v>
      </c>
      <c r="P212" s="17">
        <f t="shared" si="20"/>
        <v>2.44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462.26600000000002</v>
      </c>
    </row>
    <row r="213" spans="1:28" s="4" customFormat="1" x14ac:dyDescent="0.2">
      <c r="A213" s="9">
        <f>IFERROR(VLOOKUP(B213,'[1]DADOS (OCULTAR)'!$P$3:$R$56,3,0),"")</f>
        <v>9039744001166</v>
      </c>
      <c r="B213" s="10" t="str">
        <f>'[1]TCE - ANEXO III - Preencher'!C222</f>
        <v>UPA CARUARU</v>
      </c>
      <c r="C213" s="11"/>
      <c r="D213" s="12" t="str">
        <f>'[1]TCE - ANEXO III - Preencher'!E222</f>
        <v>ROBERTSON MENDES ALBUQUERQUE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44287</v>
      </c>
      <c r="H213" s="15">
        <f>'[1]TCE - ANEXO III - Preencher'!I222</f>
        <v>0</v>
      </c>
      <c r="I213" s="15">
        <f>'[1]TCE - ANEXO III - Preencher'!J222</f>
        <v>724.44640000000004</v>
      </c>
      <c r="J213" s="15">
        <f>'[1]TCE - ANEXO III - Preencher'!K222</f>
        <v>0</v>
      </c>
      <c r="K213" s="16">
        <f>'[1]TCE - ANEXO III - Preencher'!L222</f>
        <v>110.95</v>
      </c>
      <c r="L213" s="16">
        <f>'[1]TCE - ANEXO III - Preencher'!M222</f>
        <v>25.34</v>
      </c>
      <c r="M213" s="16">
        <f t="shared" si="19"/>
        <v>85.61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811.21640000000002</v>
      </c>
    </row>
    <row r="214" spans="1:28" s="4" customFormat="1" x14ac:dyDescent="0.2">
      <c r="A214" s="9">
        <f>IFERROR(VLOOKUP(B214,'[1]DADOS (OCULTAR)'!$P$3:$R$56,3,0),"")</f>
        <v>9039744001166</v>
      </c>
      <c r="B214" s="10" t="str">
        <f>'[1]TCE - ANEXO III - Preencher'!C223</f>
        <v>UPA CARUARU</v>
      </c>
      <c r="C214" s="11"/>
      <c r="D214" s="12" t="str">
        <f>'[1]TCE - ANEXO III - Preencher'!E223</f>
        <v>ROGERIO FERREIRA DOS SANTOS</v>
      </c>
      <c r="E214" s="10" t="str">
        <f>IF('[1]TCE - ANEXO III - Preencher'!F223="4 - Assistência Odontológica","2 - Outros Profissionais da Saúde",'[1]TCE - ANEXO III - Preencher'!F223)</f>
        <v>1 - Médico</v>
      </c>
      <c r="F214" s="13">
        <f>'[1]TCE - ANEXO III - Preencher'!G223</f>
        <v>225270</v>
      </c>
      <c r="G214" s="14">
        <f>IF('[1]TCE - ANEXO III - Preencher'!H223="","",'[1]TCE - ANEXO III - Preencher'!H223)</f>
        <v>44287</v>
      </c>
      <c r="H214" s="15">
        <f>'[1]TCE - ANEXO III - Preencher'!I223</f>
        <v>0</v>
      </c>
      <c r="I214" s="15">
        <f>'[1]TCE - ANEXO III - Preencher'!J223</f>
        <v>494.0992</v>
      </c>
      <c r="J214" s="15">
        <f>'[1]TCE - ANEXO III - Preencher'!K223</f>
        <v>0</v>
      </c>
      <c r="K214" s="16">
        <f>'[1]TCE - ANEXO III - Preencher'!L223</f>
        <v>110.95</v>
      </c>
      <c r="L214" s="16">
        <f>'[1]TCE - ANEXO III - Preencher'!M223</f>
        <v>0</v>
      </c>
      <c r="M214" s="16">
        <f t="shared" si="19"/>
        <v>110.95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606.20920000000001</v>
      </c>
    </row>
    <row r="215" spans="1:28" s="4" customFormat="1" x14ac:dyDescent="0.2">
      <c r="A215" s="9">
        <f>IFERROR(VLOOKUP(B215,'[1]DADOS (OCULTAR)'!$P$3:$R$56,3,0),"")</f>
        <v>9039744001166</v>
      </c>
      <c r="B215" s="10" t="str">
        <f>'[1]TCE - ANEXO III - Preencher'!C224</f>
        <v>UPA CARUARU</v>
      </c>
      <c r="C215" s="11"/>
      <c r="D215" s="12" t="str">
        <f>'[1]TCE - ANEXO III - Preencher'!E224</f>
        <v>ROSAINA RAMOS DA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223505</v>
      </c>
      <c r="G215" s="14">
        <f>IF('[1]TCE - ANEXO III - Preencher'!H224="","",'[1]TCE - ANEXO III - Preencher'!H224)</f>
        <v>44287</v>
      </c>
      <c r="H215" s="15">
        <f>'[1]TCE - ANEXO III - Preencher'!I224</f>
        <v>0</v>
      </c>
      <c r="I215" s="15">
        <f>'[1]TCE - ANEXO III - Preencher'!J224</f>
        <v>223.77119999999999</v>
      </c>
      <c r="J215" s="15">
        <f>'[1]TCE - ANEXO III - Preencher'!K224</f>
        <v>0</v>
      </c>
      <c r="K215" s="16">
        <f>'[1]TCE - ANEXO III - Preencher'!L224</f>
        <v>110.95</v>
      </c>
      <c r="L215" s="16">
        <f>'[1]TCE - ANEXO III - Preencher'!M224</f>
        <v>2.39</v>
      </c>
      <c r="M215" s="16">
        <f t="shared" si="19"/>
        <v>108.56</v>
      </c>
      <c r="N215" s="16">
        <f>'[1]TCE - ANEXO III - Preencher'!O224</f>
        <v>9.2799999999999994</v>
      </c>
      <c r="O215" s="16">
        <f>'[1]TCE - ANEXO III - Preencher'!P224</f>
        <v>0</v>
      </c>
      <c r="P215" s="17">
        <f t="shared" si="20"/>
        <v>9.2799999999999994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341.61119999999994</v>
      </c>
    </row>
    <row r="216" spans="1:28" s="4" customFormat="1" x14ac:dyDescent="0.2">
      <c r="A216" s="9">
        <f>IFERROR(VLOOKUP(B216,'[1]DADOS (OCULTAR)'!$P$3:$R$56,3,0),"")</f>
        <v>9039744001166</v>
      </c>
      <c r="B216" s="10" t="str">
        <f>'[1]TCE - ANEXO III - Preencher'!C225</f>
        <v>UPA CARUARU</v>
      </c>
      <c r="C216" s="11"/>
      <c r="D216" s="12" t="str">
        <f>'[1]TCE - ANEXO III - Preencher'!E225</f>
        <v>ROSANA DE SOUZA SANTOS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44287</v>
      </c>
      <c r="H216" s="15">
        <f>'[1]TCE - ANEXO III - Preencher'!I225</f>
        <v>0</v>
      </c>
      <c r="I216" s="15">
        <f>'[1]TCE - ANEXO III - Preencher'!J225</f>
        <v>123.6</v>
      </c>
      <c r="J216" s="15">
        <f>'[1]TCE - ANEXO III - Preencher'!K225</f>
        <v>0</v>
      </c>
      <c r="K216" s="16">
        <f>'[1]TCE - ANEXO III - Preencher'!L225</f>
        <v>110.95</v>
      </c>
      <c r="L216" s="16">
        <f>'[1]TCE - ANEXO III - Preencher'!M225</f>
        <v>22</v>
      </c>
      <c r="M216" s="16">
        <f t="shared" si="19"/>
        <v>88.95</v>
      </c>
      <c r="N216" s="16">
        <f>'[1]TCE - ANEXO III - Preencher'!O225</f>
        <v>9.2799999999999994</v>
      </c>
      <c r="O216" s="16">
        <f>'[1]TCE - ANEXO III - Preencher'!P225</f>
        <v>0</v>
      </c>
      <c r="P216" s="17">
        <f t="shared" si="20"/>
        <v>9.2799999999999994</v>
      </c>
      <c r="Q216" s="16">
        <f>'[1]TCE - ANEXO III - Preencher'!R225</f>
        <v>0</v>
      </c>
      <c r="R216" s="16">
        <f>'[1]TCE - ANEXO III - Preencher'!S225</f>
        <v>50.6</v>
      </c>
      <c r="S216" s="17">
        <f t="shared" si="21"/>
        <v>-50.6</v>
      </c>
      <c r="T216" s="16">
        <f>'[1]TCE - ANEXO III - Preencher'!U225</f>
        <v>50.68</v>
      </c>
      <c r="U216" s="16">
        <f>'[1]TCE - ANEXO III - Preencher'!V225</f>
        <v>0</v>
      </c>
      <c r="V216" s="17">
        <f t="shared" si="22"/>
        <v>50.68</v>
      </c>
      <c r="W216" s="18" t="str">
        <f>IF('[1]TCE - ANEXO III - Preencher'!X225="","",'[1]TCE - ANEXO III - Preencher'!X225)</f>
        <v>AUXILIO CRECHE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221.91000000000003</v>
      </c>
    </row>
    <row r="217" spans="1:28" s="4" customFormat="1" x14ac:dyDescent="0.2">
      <c r="A217" s="9">
        <f>IFERROR(VLOOKUP(B217,'[1]DADOS (OCULTAR)'!$P$3:$R$56,3,0),"")</f>
        <v>9039744001166</v>
      </c>
      <c r="B217" s="10" t="str">
        <f>'[1]TCE - ANEXO III - Preencher'!C226</f>
        <v>UPA CARUARU</v>
      </c>
      <c r="C217" s="11"/>
      <c r="D217" s="12" t="str">
        <f>'[1]TCE - ANEXO III - Preencher'!E226</f>
        <v>ROSIMERE DA SILVA PEREIRA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44287</v>
      </c>
      <c r="H217" s="15">
        <f>'[1]TCE - ANEXO III - Preencher'!I226</f>
        <v>0</v>
      </c>
      <c r="I217" s="15">
        <f>'[1]TCE - ANEXO III - Preencher'!J226</f>
        <v>122.46</v>
      </c>
      <c r="J217" s="15">
        <f>'[1]TCE - ANEXO III - Preencher'!K226</f>
        <v>0</v>
      </c>
      <c r="K217" s="16">
        <f>'[1]TCE - ANEXO III - Preencher'!L226</f>
        <v>110.95</v>
      </c>
      <c r="L217" s="16">
        <f>'[1]TCE - ANEXO III - Preencher'!M226</f>
        <v>22</v>
      </c>
      <c r="M217" s="16">
        <f t="shared" si="19"/>
        <v>88.95</v>
      </c>
      <c r="N217" s="16">
        <f>'[1]TCE - ANEXO III - Preencher'!O226</f>
        <v>2.44</v>
      </c>
      <c r="O217" s="16">
        <f>'[1]TCE - ANEXO III - Preencher'!P226</f>
        <v>0</v>
      </c>
      <c r="P217" s="17">
        <f t="shared" si="20"/>
        <v>2.44</v>
      </c>
      <c r="Q217" s="16">
        <f>'[1]TCE - ANEXO III - Preencher'!R226</f>
        <v>210</v>
      </c>
      <c r="R217" s="16">
        <f>'[1]TCE - ANEXO III - Preencher'!S226</f>
        <v>0</v>
      </c>
      <c r="S217" s="17">
        <f t="shared" si="21"/>
        <v>210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423.85</v>
      </c>
    </row>
    <row r="218" spans="1:28" s="4" customFormat="1" x14ac:dyDescent="0.2">
      <c r="A218" s="9">
        <f>IFERROR(VLOOKUP(B218,'[1]DADOS (OCULTAR)'!$P$3:$R$56,3,0),"")</f>
        <v>9039744001166</v>
      </c>
      <c r="B218" s="10" t="str">
        <f>'[1]TCE - ANEXO III - Preencher'!C227</f>
        <v>UPA CARUARU</v>
      </c>
      <c r="C218" s="11"/>
      <c r="D218" s="12" t="str">
        <f>'[1]TCE - ANEXO III - Preencher'!E227</f>
        <v>RUANA MANSO PORFIRIO DOS SANTOS</v>
      </c>
      <c r="E218" s="10" t="str">
        <f>IF('[1]TCE - ANEXO III - Preencher'!F227="4 - Assistência Odontológica","2 - Outros Profissionais da Saúde",'[1]TCE - ANEXO III - Preencher'!F227)</f>
        <v>1 - Médico</v>
      </c>
      <c r="F218" s="13">
        <f>'[1]TCE - ANEXO III - Preencher'!G227</f>
        <v>225125</v>
      </c>
      <c r="G218" s="14">
        <f>IF('[1]TCE - ANEXO III - Preencher'!H227="","",'[1]TCE - ANEXO III - Preencher'!H227)</f>
        <v>44287</v>
      </c>
      <c r="H218" s="15">
        <f>'[1]TCE - ANEXO III - Preencher'!I227</f>
        <v>0</v>
      </c>
      <c r="I218" s="15">
        <f>'[1]TCE - ANEXO III - Preencher'!J227</f>
        <v>418.71039999999999</v>
      </c>
      <c r="J218" s="15">
        <f>'[1]TCE - ANEXO III - Preencher'!K227</f>
        <v>0</v>
      </c>
      <c r="K218" s="16">
        <f>'[1]TCE - ANEXO III - Preencher'!L227</f>
        <v>110.95</v>
      </c>
      <c r="L218" s="16">
        <f>'[1]TCE - ANEXO III - Preencher'!M227</f>
        <v>9.5</v>
      </c>
      <c r="M218" s="16">
        <f t="shared" si="19"/>
        <v>101.45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521.32039999999995</v>
      </c>
    </row>
    <row r="219" spans="1:28" s="4" customFormat="1" x14ac:dyDescent="0.2">
      <c r="A219" s="9">
        <f>IFERROR(VLOOKUP(B219,'[1]DADOS (OCULTAR)'!$P$3:$R$56,3,0),"")</f>
        <v>9039744001166</v>
      </c>
      <c r="B219" s="10" t="str">
        <f>'[1]TCE - ANEXO III - Preencher'!C228</f>
        <v>UPA CARUARU</v>
      </c>
      <c r="C219" s="11"/>
      <c r="D219" s="12" t="str">
        <f>'[1]TCE - ANEXO III - Preencher'!E228</f>
        <v>RUBIA RAFAELLA ALVES DE SOUZA BEZERRA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223505</v>
      </c>
      <c r="G219" s="14">
        <f>IF('[1]TCE - ANEXO III - Preencher'!H228="","",'[1]TCE - ANEXO III - Preencher'!H228)</f>
        <v>44287</v>
      </c>
      <c r="H219" s="15">
        <f>'[1]TCE - ANEXO III - Preencher'!I228</f>
        <v>0</v>
      </c>
      <c r="I219" s="15">
        <f>'[1]TCE - ANEXO III - Preencher'!J228</f>
        <v>447.12880000000001</v>
      </c>
      <c r="J219" s="15">
        <f>'[1]TCE - ANEXO III - Preencher'!K228</f>
        <v>0</v>
      </c>
      <c r="K219" s="16">
        <f>'[1]TCE - ANEXO III - Preencher'!L228</f>
        <v>110.95</v>
      </c>
      <c r="L219" s="16">
        <f>'[1]TCE - ANEXO III - Preencher'!M228</f>
        <v>3.08</v>
      </c>
      <c r="M219" s="16">
        <f t="shared" si="19"/>
        <v>107.87</v>
      </c>
      <c r="N219" s="16">
        <f>'[1]TCE - ANEXO III - Preencher'!O228</f>
        <v>2.44</v>
      </c>
      <c r="O219" s="16">
        <f>'[1]TCE - ANEXO III - Preencher'!P228</f>
        <v>0</v>
      </c>
      <c r="P219" s="17">
        <f t="shared" si="20"/>
        <v>2.44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6.89</v>
      </c>
      <c r="U219" s="16">
        <f>'[1]TCE - ANEXO III - Preencher'!V228</f>
        <v>0</v>
      </c>
      <c r="V219" s="17">
        <f t="shared" si="22"/>
        <v>6.89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564.32880000000011</v>
      </c>
    </row>
    <row r="220" spans="1:28" s="4" customFormat="1" x14ac:dyDescent="0.2">
      <c r="A220" s="9">
        <f>IFERROR(VLOOKUP(B220,'[1]DADOS (OCULTAR)'!$P$3:$R$56,3,0),"")</f>
        <v>9039744001166</v>
      </c>
      <c r="B220" s="10" t="str">
        <f>'[1]TCE - ANEXO III - Preencher'!C229</f>
        <v>UPA CARUARU</v>
      </c>
      <c r="C220" s="11"/>
      <c r="D220" s="12" t="str">
        <f>'[1]TCE - ANEXO III - Preencher'!E229</f>
        <v>SAMIRA MARIA SANTANA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251605</v>
      </c>
      <c r="G220" s="14">
        <f>IF('[1]TCE - ANEXO III - Preencher'!H229="","",'[1]TCE - ANEXO III - Preencher'!H229)</f>
        <v>44287</v>
      </c>
      <c r="H220" s="15">
        <f>'[1]TCE - ANEXO III - Preencher'!I229</f>
        <v>0</v>
      </c>
      <c r="I220" s="15">
        <f>'[1]TCE - ANEXO III - Preencher'!J229</f>
        <v>244.05279999999999</v>
      </c>
      <c r="J220" s="15">
        <f>'[1]TCE - ANEXO III - Preencher'!K229</f>
        <v>0</v>
      </c>
      <c r="K220" s="16">
        <f>'[1]TCE - ANEXO III - Preencher'!L229</f>
        <v>110.95</v>
      </c>
      <c r="L220" s="16">
        <f>'[1]TCE - ANEXO III - Preencher'!M229</f>
        <v>0</v>
      </c>
      <c r="M220" s="16">
        <f t="shared" si="19"/>
        <v>110.95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356.1628</v>
      </c>
    </row>
    <row r="221" spans="1:28" s="4" customFormat="1" x14ac:dyDescent="0.2">
      <c r="A221" s="9">
        <f>IFERROR(VLOOKUP(B221,'[1]DADOS (OCULTAR)'!$P$3:$R$56,3,0),"")</f>
        <v>9039744001166</v>
      </c>
      <c r="B221" s="10" t="str">
        <f>'[1]TCE - ANEXO III - Preencher'!C230</f>
        <v>UPA CARUARU</v>
      </c>
      <c r="C221" s="11"/>
      <c r="D221" s="12" t="str">
        <f>'[1]TCE - ANEXO III - Preencher'!E230</f>
        <v>SANDRA SOBRAL DE ESPINDOLA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223505</v>
      </c>
      <c r="G221" s="14">
        <f>IF('[1]TCE - ANEXO III - Preencher'!H230="","",'[1]TCE - ANEXO III - Preencher'!H230)</f>
        <v>44287</v>
      </c>
      <c r="H221" s="15">
        <f>'[1]TCE - ANEXO III - Preencher'!I230</f>
        <v>0</v>
      </c>
      <c r="I221" s="15">
        <f>'[1]TCE - ANEXO III - Preencher'!J230</f>
        <v>273.68079999999998</v>
      </c>
      <c r="J221" s="15">
        <f>'[1]TCE - ANEXO III - Preencher'!K230</f>
        <v>0</v>
      </c>
      <c r="K221" s="16">
        <f>'[1]TCE - ANEXO III - Preencher'!L230</f>
        <v>110.95</v>
      </c>
      <c r="L221" s="16">
        <f>'[1]TCE - ANEXO III - Preencher'!M230</f>
        <v>3.08</v>
      </c>
      <c r="M221" s="16">
        <f t="shared" si="19"/>
        <v>107.87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103.28</v>
      </c>
      <c r="U221" s="16">
        <f>'[1]TCE - ANEXO III - Preencher'!V230</f>
        <v>0</v>
      </c>
      <c r="V221" s="17">
        <f t="shared" si="22"/>
        <v>103.28</v>
      </c>
      <c r="W221" s="18" t="str">
        <f>IF('[1]TCE - ANEXO III - Preencher'!X230="","",'[1]TCE - ANEXO III - Preencher'!X230)</f>
        <v>AUXILIO CRECHE</v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485.99080000000004</v>
      </c>
    </row>
    <row r="222" spans="1:28" s="4" customFormat="1" x14ac:dyDescent="0.2">
      <c r="A222" s="9">
        <f>IFERROR(VLOOKUP(B222,'[1]DADOS (OCULTAR)'!$P$3:$R$56,3,0),"")</f>
        <v>9039744001166</v>
      </c>
      <c r="B222" s="10" t="str">
        <f>'[1]TCE - ANEXO III - Preencher'!C231</f>
        <v>UPA CARUARU</v>
      </c>
      <c r="C222" s="11"/>
      <c r="D222" s="12" t="str">
        <f>'[1]TCE - ANEXO III - Preencher'!E231</f>
        <v>SANDRO MANTOVANI SOARES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44287</v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110.95</v>
      </c>
      <c r="L222" s="16">
        <f>'[1]TCE - ANEXO III - Preencher'!M231</f>
        <v>0</v>
      </c>
      <c r="M222" s="16">
        <f t="shared" si="19"/>
        <v>110.95</v>
      </c>
      <c r="N222" s="16">
        <f>'[1]TCE - ANEXO III - Preencher'!O231</f>
        <v>1.1599999999999999</v>
      </c>
      <c r="O222" s="16">
        <f>'[1]TCE - ANEXO III - Preencher'!P231</f>
        <v>0</v>
      </c>
      <c r="P222" s="17">
        <f t="shared" si="20"/>
        <v>1.1599999999999999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112.11</v>
      </c>
    </row>
    <row r="223" spans="1:28" s="4" customFormat="1" x14ac:dyDescent="0.2">
      <c r="A223" s="9">
        <f>IFERROR(VLOOKUP(B223,'[1]DADOS (OCULTAR)'!$P$3:$R$56,3,0),"")</f>
        <v>9039744001166</v>
      </c>
      <c r="B223" s="10" t="str">
        <f>'[1]TCE - ANEXO III - Preencher'!C232</f>
        <v>UPA CARUARU</v>
      </c>
      <c r="C223" s="11"/>
      <c r="D223" s="12" t="str">
        <f>'[1]TCE - ANEXO III - Preencher'!E232</f>
        <v>SEVERINO JOSE FERREIRA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>
        <f>'[1]TCE - ANEXO III - Preencher'!G232</f>
        <v>517410</v>
      </c>
      <c r="G223" s="14">
        <f>IF('[1]TCE - ANEXO III - Preencher'!H232="","",'[1]TCE - ANEXO III - Preencher'!H232)</f>
        <v>44287</v>
      </c>
      <c r="H223" s="15">
        <f>'[1]TCE - ANEXO III - Preencher'!I232</f>
        <v>0</v>
      </c>
      <c r="I223" s="15">
        <f>'[1]TCE - ANEXO III - Preencher'!J232</f>
        <v>244.4984</v>
      </c>
      <c r="J223" s="15">
        <f>'[1]TCE - ANEXO III - Preencher'!K232</f>
        <v>0</v>
      </c>
      <c r="K223" s="16">
        <f>'[1]TCE - ANEXO III - Preencher'!L232</f>
        <v>110.95</v>
      </c>
      <c r="L223" s="16">
        <f>'[1]TCE - ANEXO III - Preencher'!M232</f>
        <v>22</v>
      </c>
      <c r="M223" s="16">
        <f t="shared" si="19"/>
        <v>88.95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334.60840000000002</v>
      </c>
    </row>
    <row r="224" spans="1:28" s="4" customFormat="1" x14ac:dyDescent="0.2">
      <c r="A224" s="9">
        <f>IFERROR(VLOOKUP(B224,'[1]DADOS (OCULTAR)'!$P$3:$R$56,3,0),"")</f>
        <v>9039744001166</v>
      </c>
      <c r="B224" s="10" t="str">
        <f>'[1]TCE - ANEXO III - Preencher'!C233</f>
        <v>UPA CARUARU</v>
      </c>
      <c r="C224" s="11"/>
      <c r="D224" s="12" t="str">
        <f>'[1]TCE - ANEXO III - Preencher'!E233</f>
        <v>SILVANIA DE SOUZA COSTA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44287</v>
      </c>
      <c r="H224" s="15">
        <f>'[1]TCE - ANEXO III - Preencher'!I233</f>
        <v>0</v>
      </c>
      <c r="I224" s="15">
        <f>'[1]TCE - ANEXO III - Preencher'!J233</f>
        <v>118.03360000000001</v>
      </c>
      <c r="J224" s="15">
        <f>'[1]TCE - ANEXO III - Preencher'!K233</f>
        <v>0</v>
      </c>
      <c r="K224" s="16">
        <f>'[1]TCE - ANEXO III - Preencher'!L233</f>
        <v>110.95</v>
      </c>
      <c r="L224" s="16">
        <f>'[1]TCE - ANEXO III - Preencher'!M233</f>
        <v>22</v>
      </c>
      <c r="M224" s="16">
        <f t="shared" si="19"/>
        <v>88.95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211.2</v>
      </c>
      <c r="R224" s="16">
        <f>'[1]TCE - ANEXO III - Preencher'!S233</f>
        <v>66</v>
      </c>
      <c r="S224" s="17">
        <f t="shared" si="21"/>
        <v>145.19999999999999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353.34360000000004</v>
      </c>
    </row>
    <row r="225" spans="1:28" s="4" customFormat="1" x14ac:dyDescent="0.2">
      <c r="A225" s="9">
        <f>IFERROR(VLOOKUP(B225,'[1]DADOS (OCULTAR)'!$P$3:$R$56,3,0),"")</f>
        <v>9039744001166</v>
      </c>
      <c r="B225" s="10" t="str">
        <f>'[1]TCE - ANEXO III - Preencher'!C234</f>
        <v>UPA CARUARU</v>
      </c>
      <c r="C225" s="11"/>
      <c r="D225" s="12" t="str">
        <f>'[1]TCE - ANEXO III - Preencher'!E234</f>
        <v xml:space="preserve">SILVONEIDE VENCESLAU DA SILVA 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322205</v>
      </c>
      <c r="G225" s="14">
        <f>IF('[1]TCE - ANEXO III - Preencher'!H234="","",'[1]TCE - ANEXO III - Preencher'!H234)</f>
        <v>44287</v>
      </c>
      <c r="H225" s="15">
        <f>'[1]TCE - ANEXO III - Preencher'!I234</f>
        <v>0</v>
      </c>
      <c r="I225" s="15">
        <f>'[1]TCE - ANEXO III - Preencher'!J234</f>
        <v>119.5808</v>
      </c>
      <c r="J225" s="15">
        <f>'[1]TCE - ANEXO III - Preencher'!K234</f>
        <v>0</v>
      </c>
      <c r="K225" s="16">
        <f>'[1]TCE - ANEXO III - Preencher'!L234</f>
        <v>110.95</v>
      </c>
      <c r="L225" s="16">
        <f>'[1]TCE - ANEXO III - Preencher'!M234</f>
        <v>22</v>
      </c>
      <c r="M225" s="16">
        <f t="shared" si="19"/>
        <v>88.95</v>
      </c>
      <c r="N225" s="16">
        <f>'[1]TCE - ANEXO III - Preencher'!O234</f>
        <v>9.2799999999999994</v>
      </c>
      <c r="O225" s="16">
        <f>'[1]TCE - ANEXO III - Preencher'!P234</f>
        <v>0</v>
      </c>
      <c r="P225" s="17">
        <f t="shared" si="20"/>
        <v>9.2799999999999994</v>
      </c>
      <c r="Q225" s="16">
        <f>'[1]TCE - ANEXO III - Preencher'!R234</f>
        <v>211.2</v>
      </c>
      <c r="R225" s="16">
        <f>'[1]TCE - ANEXO III - Preencher'!S234</f>
        <v>54</v>
      </c>
      <c r="S225" s="17">
        <f t="shared" si="21"/>
        <v>157.19999999999999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375.01080000000002</v>
      </c>
    </row>
    <row r="226" spans="1:28" s="4" customFormat="1" x14ac:dyDescent="0.2">
      <c r="A226" s="9">
        <f>IFERROR(VLOOKUP(B226,'[1]DADOS (OCULTAR)'!$P$3:$R$56,3,0),"")</f>
        <v>9039744001166</v>
      </c>
      <c r="B226" s="10" t="str">
        <f>'[1]TCE - ANEXO III - Preencher'!C235</f>
        <v>UPA CARUARU</v>
      </c>
      <c r="C226" s="11"/>
      <c r="D226" s="12" t="str">
        <f>'[1]TCE - ANEXO III - Preencher'!E235</f>
        <v>SIMONE GOMES DE CARVALHO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>
        <f>'[1]TCE - ANEXO III - Preencher'!G235</f>
        <v>411010</v>
      </c>
      <c r="G226" s="14">
        <f>IF('[1]TCE - ANEXO III - Preencher'!H235="","",'[1]TCE - ANEXO III - Preencher'!H235)</f>
        <v>44287</v>
      </c>
      <c r="H226" s="15">
        <f>'[1]TCE - ANEXO III - Preencher'!I235</f>
        <v>0</v>
      </c>
      <c r="I226" s="15">
        <f>'[1]TCE - ANEXO III - Preencher'!J235</f>
        <v>10.862399999999999</v>
      </c>
      <c r="J226" s="15">
        <f>'[1]TCE - ANEXO III - Preencher'!K235</f>
        <v>0</v>
      </c>
      <c r="K226" s="16">
        <f>'[1]TCE - ANEXO III - Preencher'!L235</f>
        <v>110.95</v>
      </c>
      <c r="L226" s="16">
        <f>'[1]TCE - ANEXO III - Preencher'!M235</f>
        <v>0</v>
      </c>
      <c r="M226" s="16">
        <f t="shared" si="19"/>
        <v>110.95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150</v>
      </c>
      <c r="R226" s="16">
        <f>'[1]TCE - ANEXO III - Preencher'!S235</f>
        <v>33</v>
      </c>
      <c r="S226" s="17">
        <f t="shared" si="21"/>
        <v>117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239.97239999999999</v>
      </c>
    </row>
    <row r="227" spans="1:28" s="4" customFormat="1" x14ac:dyDescent="0.2">
      <c r="A227" s="9">
        <f>IFERROR(VLOOKUP(B227,'[1]DADOS (OCULTAR)'!$P$3:$R$56,3,0),"")</f>
        <v>9039744001166</v>
      </c>
      <c r="B227" s="10" t="str">
        <f>'[1]TCE - ANEXO III - Preencher'!C236</f>
        <v>UPA CARUARU</v>
      </c>
      <c r="C227" s="11"/>
      <c r="D227" s="12" t="str">
        <f>'[1]TCE - ANEXO III - Preencher'!E236</f>
        <v>STEPHANIE DANIELLY DE OLIVEIRA MELO</v>
      </c>
      <c r="E227" s="10" t="str">
        <f>IF('[1]TCE - ANEXO III - Preencher'!F236="4 - Assistência Odontológica","2 - Outros Profissionais da Saúde",'[1]TCE - ANEXO III - Preencher'!F236)</f>
        <v>1 - Médico</v>
      </c>
      <c r="F227" s="13">
        <f>'[1]TCE - ANEXO III - Preencher'!G236</f>
        <v>225124</v>
      </c>
      <c r="G227" s="14">
        <f>IF('[1]TCE - ANEXO III - Preencher'!H236="","",'[1]TCE - ANEXO III - Preencher'!H236)</f>
        <v>44287</v>
      </c>
      <c r="H227" s="15">
        <f>'[1]TCE - ANEXO III - Preencher'!I236</f>
        <v>0</v>
      </c>
      <c r="I227" s="15">
        <f>'[1]TCE - ANEXO III - Preencher'!J236</f>
        <v>694.38720000000001</v>
      </c>
      <c r="J227" s="15">
        <f>'[1]TCE - ANEXO III - Preencher'!K236</f>
        <v>0</v>
      </c>
      <c r="K227" s="16">
        <f>'[1]TCE - ANEXO III - Preencher'!L236</f>
        <v>110.95</v>
      </c>
      <c r="L227" s="16">
        <f>'[1]TCE - ANEXO III - Preencher'!M236</f>
        <v>0</v>
      </c>
      <c r="M227" s="16">
        <f t="shared" si="19"/>
        <v>110.95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806.49720000000002</v>
      </c>
    </row>
    <row r="228" spans="1:28" s="4" customFormat="1" x14ac:dyDescent="0.2">
      <c r="A228" s="9">
        <f>IFERROR(VLOOKUP(B228,'[1]DADOS (OCULTAR)'!$P$3:$R$56,3,0),"")</f>
        <v>9039744001166</v>
      </c>
      <c r="B228" s="10" t="str">
        <f>'[1]TCE - ANEXO III - Preencher'!C237</f>
        <v>UPA CARUARU</v>
      </c>
      <c r="C228" s="11"/>
      <c r="D228" s="12" t="str">
        <f>'[1]TCE - ANEXO III - Preencher'!E237</f>
        <v>STEPHANIE DE FATIMA FERREIRA LIMA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>
        <f>'[1]TCE - ANEXO III - Preencher'!G237</f>
        <v>411010</v>
      </c>
      <c r="G228" s="14">
        <f>IF('[1]TCE - ANEXO III - Preencher'!H237="","",'[1]TCE - ANEXO III - Preencher'!H237)</f>
        <v>44287</v>
      </c>
      <c r="H228" s="15">
        <f>'[1]TCE - ANEXO III - Preencher'!I237</f>
        <v>0</v>
      </c>
      <c r="I228" s="15">
        <f>'[1]TCE - ANEXO III - Preencher'!J237</f>
        <v>10.967000000000001</v>
      </c>
      <c r="J228" s="15">
        <f>'[1]TCE - ANEXO III - Preencher'!K237</f>
        <v>0</v>
      </c>
      <c r="K228" s="16">
        <f>'[1]TCE - ANEXO III - Preencher'!L237</f>
        <v>110.95</v>
      </c>
      <c r="L228" s="16">
        <f>'[1]TCE - ANEXO III - Preencher'!M237</f>
        <v>0</v>
      </c>
      <c r="M228" s="16">
        <f t="shared" si="19"/>
        <v>110.95</v>
      </c>
      <c r="N228" s="16">
        <f>'[1]TCE - ANEXO III - Preencher'!O237</f>
        <v>9.2799999999999994</v>
      </c>
      <c r="O228" s="16">
        <f>'[1]TCE - ANEXO III - Preencher'!P237</f>
        <v>0</v>
      </c>
      <c r="P228" s="17">
        <f t="shared" si="20"/>
        <v>9.2799999999999994</v>
      </c>
      <c r="Q228" s="16">
        <f>'[1]TCE - ANEXO III - Preencher'!R237</f>
        <v>0</v>
      </c>
      <c r="R228" s="16">
        <f>'[1]TCE - ANEXO III - Preencher'!S237</f>
        <v>33</v>
      </c>
      <c r="S228" s="17">
        <f t="shared" si="21"/>
        <v>-33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98.197000000000003</v>
      </c>
    </row>
    <row r="229" spans="1:28" s="4" customFormat="1" x14ac:dyDescent="0.2">
      <c r="A229" s="9">
        <f>IFERROR(VLOOKUP(B229,'[1]DADOS (OCULTAR)'!$P$3:$R$56,3,0),"")</f>
        <v>9039744001166</v>
      </c>
      <c r="B229" s="10" t="str">
        <f>'[1]TCE - ANEXO III - Preencher'!C238</f>
        <v>UPA CARUARU</v>
      </c>
      <c r="C229" s="11"/>
      <c r="D229" s="12" t="str">
        <f>'[1]TCE - ANEXO III - Preencher'!E238</f>
        <v>SUANY CARVALHO DE ARRUDA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223710</v>
      </c>
      <c r="G229" s="14">
        <f>IF('[1]TCE - ANEXO III - Preencher'!H238="","",'[1]TCE - ANEXO III - Preencher'!H238)</f>
        <v>44287</v>
      </c>
      <c r="H229" s="15">
        <f>'[1]TCE - ANEXO III - Preencher'!I238</f>
        <v>0</v>
      </c>
      <c r="I229" s="15">
        <f>'[1]TCE - ANEXO III - Preencher'!J238</f>
        <v>368.93040000000002</v>
      </c>
      <c r="J229" s="15">
        <f>'[1]TCE - ANEXO III - Preencher'!K238</f>
        <v>0</v>
      </c>
      <c r="K229" s="16">
        <f>'[1]TCE - ANEXO III - Preencher'!L238</f>
        <v>110.95</v>
      </c>
      <c r="L229" s="16">
        <f>'[1]TCE - ANEXO III - Preencher'!M238</f>
        <v>0</v>
      </c>
      <c r="M229" s="16">
        <f t="shared" si="19"/>
        <v>110.95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481.04040000000003</v>
      </c>
    </row>
    <row r="230" spans="1:28" s="4" customFormat="1" x14ac:dyDescent="0.2">
      <c r="A230" s="9">
        <f>IFERROR(VLOOKUP(B230,'[1]DADOS (OCULTAR)'!$P$3:$R$56,3,0),"")</f>
        <v>9039744001166</v>
      </c>
      <c r="B230" s="10" t="str">
        <f>'[1]TCE - ANEXO III - Preencher'!C239</f>
        <v>UPA CARUARU</v>
      </c>
      <c r="C230" s="11"/>
      <c r="D230" s="12" t="str">
        <f>'[1]TCE - ANEXO III - Preencher'!E239</f>
        <v>SUMARIA RODRIGUES DA SILVA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>
        <f>'[1]TCE - ANEXO III - Preencher'!G239</f>
        <v>322205</v>
      </c>
      <c r="G230" s="14">
        <f>IF('[1]TCE - ANEXO III - Preencher'!H239="","",'[1]TCE - ANEXO III - Preencher'!H239)</f>
        <v>44287</v>
      </c>
      <c r="H230" s="15">
        <f>'[1]TCE - ANEXO III - Preencher'!I239</f>
        <v>0</v>
      </c>
      <c r="I230" s="15">
        <f>'[1]TCE - ANEXO III - Preencher'!J239</f>
        <v>105.6</v>
      </c>
      <c r="J230" s="15">
        <f>'[1]TCE - ANEXO III - Preencher'!K239</f>
        <v>0</v>
      </c>
      <c r="K230" s="16">
        <f>'[1]TCE - ANEXO III - Preencher'!L239</f>
        <v>110.95</v>
      </c>
      <c r="L230" s="16">
        <f>'[1]TCE - ANEXO III - Preencher'!M239</f>
        <v>0</v>
      </c>
      <c r="M230" s="16">
        <f t="shared" si="19"/>
        <v>110.95</v>
      </c>
      <c r="N230" s="16">
        <f>'[1]TCE - ANEXO III - Preencher'!O239</f>
        <v>9.2799999999999994</v>
      </c>
      <c r="O230" s="16">
        <f>'[1]TCE - ANEXO III - Preencher'!P239</f>
        <v>0</v>
      </c>
      <c r="P230" s="17">
        <f t="shared" si="20"/>
        <v>9.2799999999999994</v>
      </c>
      <c r="Q230" s="16">
        <f>'[1]TCE - ANEXO III - Preencher'!R239</f>
        <v>0</v>
      </c>
      <c r="R230" s="16">
        <f>'[1]TCE - ANEXO III - Preencher'!S239</f>
        <v>66</v>
      </c>
      <c r="S230" s="17">
        <f t="shared" si="21"/>
        <v>-66</v>
      </c>
      <c r="T230" s="16">
        <f>'[1]TCE - ANEXO III - Preencher'!U239</f>
        <v>66.11</v>
      </c>
      <c r="U230" s="16">
        <f>'[1]TCE - ANEXO III - Preencher'!V239</f>
        <v>0</v>
      </c>
      <c r="V230" s="17">
        <f t="shared" si="22"/>
        <v>66.11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225.94</v>
      </c>
    </row>
    <row r="231" spans="1:28" s="4" customFormat="1" x14ac:dyDescent="0.2">
      <c r="A231" s="9">
        <f>IFERROR(VLOOKUP(B231,'[1]DADOS (OCULTAR)'!$P$3:$R$56,3,0),"")</f>
        <v>9039744001166</v>
      </c>
      <c r="B231" s="10" t="str">
        <f>'[1]TCE - ANEXO III - Preencher'!C240</f>
        <v>UPA CARUARU</v>
      </c>
      <c r="C231" s="11"/>
      <c r="D231" s="12" t="str">
        <f>'[1]TCE - ANEXO III - Preencher'!E240</f>
        <v>SUSY LARISSA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515205</v>
      </c>
      <c r="G231" s="14">
        <f>IF('[1]TCE - ANEXO III - Preencher'!H240="","",'[1]TCE - ANEXO III - Preencher'!H240)</f>
        <v>44287</v>
      </c>
      <c r="H231" s="15">
        <f>'[1]TCE - ANEXO III - Preencher'!I240</f>
        <v>0</v>
      </c>
      <c r="I231" s="15">
        <f>'[1]TCE - ANEXO III - Preencher'!J240</f>
        <v>105.5232</v>
      </c>
      <c r="J231" s="15">
        <f>'[1]TCE - ANEXO III - Preencher'!K240</f>
        <v>0</v>
      </c>
      <c r="K231" s="16">
        <f>'[1]TCE - ANEXO III - Preencher'!L240</f>
        <v>110.95</v>
      </c>
      <c r="L231" s="16">
        <f>'[1]TCE - ANEXO III - Preencher'!M240</f>
        <v>22</v>
      </c>
      <c r="M231" s="16">
        <f t="shared" si="19"/>
        <v>88.95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0</v>
      </c>
      <c r="R231" s="16">
        <f>'[1]TCE - ANEXO III - Preencher'!S240</f>
        <v>50.6</v>
      </c>
      <c r="S231" s="17">
        <f t="shared" si="21"/>
        <v>-50.6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145.03320000000002</v>
      </c>
    </row>
    <row r="232" spans="1:28" s="4" customFormat="1" x14ac:dyDescent="0.2">
      <c r="A232" s="9">
        <f>IFERROR(VLOOKUP(B232,'[1]DADOS (OCULTAR)'!$P$3:$R$56,3,0),"")</f>
        <v>9039744001166</v>
      </c>
      <c r="B232" s="10" t="str">
        <f>'[1]TCE - ANEXO III - Preencher'!C241</f>
        <v>UPA CARUARU</v>
      </c>
      <c r="C232" s="11"/>
      <c r="D232" s="12" t="str">
        <f>'[1]TCE - ANEXO III - Preencher'!E241</f>
        <v>TACIANA CRISTINA FREIRE DA SILVA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322605</v>
      </c>
      <c r="G232" s="14">
        <f>IF('[1]TCE - ANEXO III - Preencher'!H241="","",'[1]TCE - ANEXO III - Preencher'!H241)</f>
        <v>44287</v>
      </c>
      <c r="H232" s="15">
        <f>'[1]TCE - ANEXO III - Preencher'!I241</f>
        <v>0</v>
      </c>
      <c r="I232" s="15">
        <f>'[1]TCE - ANEXO III - Preencher'!J241</f>
        <v>119.8056</v>
      </c>
      <c r="J232" s="15">
        <f>'[1]TCE - ANEXO III - Preencher'!K241</f>
        <v>0</v>
      </c>
      <c r="K232" s="16">
        <f>'[1]TCE - ANEXO III - Preencher'!L241</f>
        <v>110.95</v>
      </c>
      <c r="L232" s="16">
        <f>'[1]TCE - ANEXO III - Preencher'!M241</f>
        <v>22</v>
      </c>
      <c r="M232" s="16">
        <f t="shared" si="19"/>
        <v>88.95</v>
      </c>
      <c r="N232" s="16">
        <f>'[1]TCE - ANEXO III - Preencher'!O241</f>
        <v>9.2799999999999994</v>
      </c>
      <c r="O232" s="16">
        <f>'[1]TCE - ANEXO III - Preencher'!P241</f>
        <v>0</v>
      </c>
      <c r="P232" s="17">
        <f t="shared" si="20"/>
        <v>9.2799999999999994</v>
      </c>
      <c r="Q232" s="16">
        <f>'[1]TCE - ANEXO III - Preencher'!R241</f>
        <v>198</v>
      </c>
      <c r="R232" s="16">
        <f>'[1]TCE - ANEXO III - Preencher'!S241</f>
        <v>0</v>
      </c>
      <c r="S232" s="17">
        <f t="shared" si="21"/>
        <v>198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416.03560000000004</v>
      </c>
    </row>
    <row r="233" spans="1:28" s="4" customFormat="1" x14ac:dyDescent="0.2">
      <c r="A233" s="9">
        <f>IFERROR(VLOOKUP(B233,'[1]DADOS (OCULTAR)'!$P$3:$R$56,3,0),"")</f>
        <v>9039744001166</v>
      </c>
      <c r="B233" s="10" t="str">
        <f>'[1]TCE - ANEXO III - Preencher'!C242</f>
        <v>UPA CARUARU</v>
      </c>
      <c r="C233" s="11"/>
      <c r="D233" s="12" t="str">
        <f>'[1]TCE - ANEXO III - Preencher'!E242</f>
        <v>TAINNAH LIMA JACINTO ACCIOLY</v>
      </c>
      <c r="E233" s="10" t="str">
        <f>IF('[1]TCE - ANEXO III - Preencher'!F242="4 - Assistência Odontológica","2 - Outros Profissionais da Saúde",'[1]TCE - ANEXO III - Preencher'!F242)</f>
        <v>1 - Médico</v>
      </c>
      <c r="F233" s="13">
        <f>'[1]TCE - ANEXO III - Preencher'!G242</f>
        <v>225125</v>
      </c>
      <c r="G233" s="14">
        <f>IF('[1]TCE - ANEXO III - Preencher'!H242="","",'[1]TCE - ANEXO III - Preencher'!H242)</f>
        <v>44287</v>
      </c>
      <c r="H233" s="15">
        <f>'[1]TCE - ANEXO III - Preencher'!I242</f>
        <v>0</v>
      </c>
      <c r="I233" s="15">
        <f>'[1]TCE - ANEXO III - Preencher'!J242</f>
        <v>259.30079999999998</v>
      </c>
      <c r="J233" s="15">
        <f>'[1]TCE - ANEXO III - Preencher'!K242</f>
        <v>0</v>
      </c>
      <c r="K233" s="16">
        <f>'[1]TCE - ANEXO III - Preencher'!L242</f>
        <v>110.95</v>
      </c>
      <c r="L233" s="16">
        <f>'[1]TCE - ANEXO III - Preencher'!M242</f>
        <v>3.17</v>
      </c>
      <c r="M233" s="16">
        <f t="shared" si="19"/>
        <v>107.78</v>
      </c>
      <c r="N233" s="16">
        <f>'[1]TCE - ANEXO III - Preencher'!O242</f>
        <v>9.2799999999999994</v>
      </c>
      <c r="O233" s="16">
        <f>'[1]TCE - ANEXO III - Preencher'!P242</f>
        <v>0</v>
      </c>
      <c r="P233" s="17">
        <f t="shared" si="20"/>
        <v>9.2799999999999994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376.36079999999993</v>
      </c>
    </row>
    <row r="234" spans="1:28" s="4" customFormat="1" x14ac:dyDescent="0.2">
      <c r="A234" s="9">
        <f>IFERROR(VLOOKUP(B234,'[1]DADOS (OCULTAR)'!$P$3:$R$56,3,0),"")</f>
        <v>9039744001166</v>
      </c>
      <c r="B234" s="10" t="str">
        <f>'[1]TCE - ANEXO III - Preencher'!C243</f>
        <v>UPA CARUARU</v>
      </c>
      <c r="C234" s="11"/>
      <c r="D234" s="12" t="str">
        <f>'[1]TCE - ANEXO III - Preencher'!E243</f>
        <v>THASSYA CHRISTYANE DA SILVA RIBEIRO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>
        <f>'[1]TCE - ANEXO III - Preencher'!G243</f>
        <v>251605</v>
      </c>
      <c r="G234" s="14">
        <f>IF('[1]TCE - ANEXO III - Preencher'!H243="","",'[1]TCE - ANEXO III - Preencher'!H243)</f>
        <v>44287</v>
      </c>
      <c r="H234" s="15">
        <f>'[1]TCE - ANEXO III - Preencher'!I243</f>
        <v>0</v>
      </c>
      <c r="I234" s="15">
        <f>'[1]TCE - ANEXO III - Preencher'!J243</f>
        <v>210.79040000000001</v>
      </c>
      <c r="J234" s="15">
        <f>'[1]TCE - ANEXO III - Preencher'!K243</f>
        <v>0</v>
      </c>
      <c r="K234" s="16">
        <f>'[1]TCE - ANEXO III - Preencher'!L243</f>
        <v>110.95</v>
      </c>
      <c r="L234" s="16">
        <f>'[1]TCE - ANEXO III - Preencher'!M243</f>
        <v>37.39</v>
      </c>
      <c r="M234" s="16">
        <f t="shared" si="19"/>
        <v>73.56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285.51040000000006</v>
      </c>
    </row>
    <row r="235" spans="1:28" s="4" customFormat="1" x14ac:dyDescent="0.2">
      <c r="A235" s="9">
        <f>IFERROR(VLOOKUP(B235,'[1]DADOS (OCULTAR)'!$P$3:$R$56,3,0),"")</f>
        <v>9039744001166</v>
      </c>
      <c r="B235" s="10" t="str">
        <f>'[1]TCE - ANEXO III - Preencher'!C244</f>
        <v>UPA CARUARU</v>
      </c>
      <c r="C235" s="11"/>
      <c r="D235" s="12" t="str">
        <f>'[1]TCE - ANEXO III - Preencher'!E244</f>
        <v>TIAGO MOURA DE FREITAS</v>
      </c>
      <c r="E235" s="10" t="str">
        <f>IF('[1]TCE - ANEXO III - Preencher'!F244="4 - Assistência Odontológica","2 - Outros Profissionais da Saúde",'[1]TCE - ANEXO III - Preencher'!F244)</f>
        <v>1 - Médico</v>
      </c>
      <c r="F235" s="13">
        <f>'[1]TCE - ANEXO III - Preencher'!G244</f>
        <v>225125</v>
      </c>
      <c r="G235" s="14">
        <f>IF('[1]TCE - ANEXO III - Preencher'!H244="","",'[1]TCE - ANEXO III - Preencher'!H244)</f>
        <v>44287</v>
      </c>
      <c r="H235" s="15">
        <f>'[1]TCE - ANEXO III - Preencher'!I244</f>
        <v>0</v>
      </c>
      <c r="I235" s="15">
        <f>'[1]TCE - ANEXO III - Preencher'!J244</f>
        <v>437.16640000000001</v>
      </c>
      <c r="J235" s="15">
        <f>'[1]TCE - ANEXO III - Preencher'!K244</f>
        <v>0</v>
      </c>
      <c r="K235" s="16">
        <f>'[1]TCE - ANEXO III - Preencher'!L244</f>
        <v>110.95</v>
      </c>
      <c r="L235" s="16">
        <f>'[1]TCE - ANEXO III - Preencher'!M244</f>
        <v>0</v>
      </c>
      <c r="M235" s="16">
        <f t="shared" si="19"/>
        <v>110.95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549.27639999999997</v>
      </c>
    </row>
    <row r="236" spans="1:28" s="4" customFormat="1" x14ac:dyDescent="0.2">
      <c r="A236" s="9">
        <f>IFERROR(VLOOKUP(B236,'[1]DADOS (OCULTAR)'!$P$3:$R$56,3,0),"")</f>
        <v>9039744001166</v>
      </c>
      <c r="B236" s="10" t="str">
        <f>'[1]TCE - ANEXO III - Preencher'!C245</f>
        <v>UPA CARUARU</v>
      </c>
      <c r="C236" s="11"/>
      <c r="D236" s="12" t="str">
        <f>'[1]TCE - ANEXO III - Preencher'!E245</f>
        <v>TTIAGO JOSE PEDRO DA SILVA</v>
      </c>
      <c r="E236" s="10" t="str">
        <f>IF('[1]TCE - ANEXO III - Preencher'!F245="4 - Assistência Odontológica","2 - Outros Profissionais da Saúde",'[1]TCE - ANEXO III - Preencher'!F245)</f>
        <v>1 - Médico</v>
      </c>
      <c r="F236" s="13">
        <f>'[1]TCE - ANEXO III - Preencher'!G245</f>
        <v>225125</v>
      </c>
      <c r="G236" s="14">
        <f>IF('[1]TCE - ANEXO III - Preencher'!H245="","",'[1]TCE - ANEXO III - Preencher'!H245)</f>
        <v>44287</v>
      </c>
      <c r="H236" s="15">
        <f>'[1]TCE - ANEXO III - Preencher'!I245</f>
        <v>0</v>
      </c>
      <c r="I236" s="15">
        <f>'[1]TCE - ANEXO III - Preencher'!J245</f>
        <v>602.05679999999995</v>
      </c>
      <c r="J236" s="15">
        <f>'[1]TCE - ANEXO III - Preencher'!K245</f>
        <v>0</v>
      </c>
      <c r="K236" s="16">
        <f>'[1]TCE - ANEXO III - Preencher'!L245</f>
        <v>110.95</v>
      </c>
      <c r="L236" s="16">
        <f>'[1]TCE - ANEXO III - Preencher'!M245</f>
        <v>14.26</v>
      </c>
      <c r="M236" s="16">
        <f t="shared" si="19"/>
        <v>96.69</v>
      </c>
      <c r="N236" s="16">
        <f>'[1]TCE - ANEXO III - Preencher'!O245</f>
        <v>1.1599999999999999</v>
      </c>
      <c r="O236" s="16">
        <f>'[1]TCE - ANEXO III - Preencher'!P245</f>
        <v>0</v>
      </c>
      <c r="P236" s="17">
        <f t="shared" si="20"/>
        <v>1.1599999999999999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699.90679999999986</v>
      </c>
    </row>
    <row r="237" spans="1:28" s="4" customFormat="1" x14ac:dyDescent="0.2">
      <c r="A237" s="9">
        <f>IFERROR(VLOOKUP(B237,'[1]DADOS (OCULTAR)'!$P$3:$R$56,3,0),"")</f>
        <v>9039744001166</v>
      </c>
      <c r="B237" s="10" t="str">
        <f>'[1]TCE - ANEXO III - Preencher'!C246</f>
        <v>UPA CARUARU</v>
      </c>
      <c r="C237" s="11"/>
      <c r="D237" s="12" t="str">
        <f>'[1]TCE - ANEXO III - Preencher'!E246</f>
        <v>VALDECI JOSE DA SILVA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411010</v>
      </c>
      <c r="G237" s="14">
        <f>IF('[1]TCE - ANEXO III - Preencher'!H246="","",'[1]TCE - ANEXO III - Preencher'!H246)</f>
        <v>44287</v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110.95</v>
      </c>
      <c r="L237" s="16">
        <f>'[1]TCE - ANEXO III - Preencher'!M246</f>
        <v>0</v>
      </c>
      <c r="M237" s="16">
        <f t="shared" si="19"/>
        <v>110.95</v>
      </c>
      <c r="N237" s="16">
        <f>'[1]TCE - ANEXO III - Preencher'!O246</f>
        <v>1.1599999999999999</v>
      </c>
      <c r="O237" s="16">
        <f>'[1]TCE - ANEXO III - Preencher'!P246</f>
        <v>0</v>
      </c>
      <c r="P237" s="17">
        <f t="shared" si="20"/>
        <v>1.1599999999999999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112.11</v>
      </c>
    </row>
    <row r="238" spans="1:28" s="4" customFormat="1" x14ac:dyDescent="0.2">
      <c r="A238" s="9">
        <f>IFERROR(VLOOKUP(B238,'[1]DADOS (OCULTAR)'!$P$3:$R$56,3,0),"")</f>
        <v>9039744001166</v>
      </c>
      <c r="B238" s="10" t="str">
        <f>'[1]TCE - ANEXO III - Preencher'!C247</f>
        <v>UPA CARUARU</v>
      </c>
      <c r="C238" s="11"/>
      <c r="D238" s="12" t="str">
        <f>'[1]TCE - ANEXO III - Preencher'!E247</f>
        <v>VALDEIR MIGUEL DE BARROS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44287</v>
      </c>
      <c r="H238" s="15">
        <f>'[1]TCE - ANEXO III - Preencher'!I247</f>
        <v>0</v>
      </c>
      <c r="I238" s="15">
        <f>'[1]TCE - ANEXO III - Preencher'!J247</f>
        <v>227.28960000000001</v>
      </c>
      <c r="J238" s="15">
        <f>'[1]TCE - ANEXO III - Preencher'!K247</f>
        <v>0</v>
      </c>
      <c r="K238" s="16">
        <f>'[1]TCE - ANEXO III - Preencher'!L247</f>
        <v>110.95</v>
      </c>
      <c r="L238" s="16">
        <f>'[1]TCE - ANEXO III - Preencher'!M247</f>
        <v>22</v>
      </c>
      <c r="M238" s="16">
        <f t="shared" si="19"/>
        <v>88.95</v>
      </c>
      <c r="N238" s="16">
        <f>'[1]TCE - ANEXO III - Preencher'!O247</f>
        <v>9.2799999999999994</v>
      </c>
      <c r="O238" s="16">
        <f>'[1]TCE - ANEXO III - Preencher'!P247</f>
        <v>0</v>
      </c>
      <c r="P238" s="17">
        <f t="shared" si="20"/>
        <v>9.2799999999999994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325.51959999999997</v>
      </c>
    </row>
    <row r="239" spans="1:28" s="4" customFormat="1" x14ac:dyDescent="0.2">
      <c r="A239" s="9">
        <f>IFERROR(VLOOKUP(B239,'[1]DADOS (OCULTAR)'!$P$3:$R$56,3,0),"")</f>
        <v>9039744001166</v>
      </c>
      <c r="B239" s="10" t="str">
        <f>'[1]TCE - ANEXO III - Preencher'!C248</f>
        <v>UPA CARUARU</v>
      </c>
      <c r="C239" s="11"/>
      <c r="D239" s="12" t="str">
        <f>'[1]TCE - ANEXO III - Preencher'!E248</f>
        <v>VALDILENE FERREIRA DA SILVA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44287</v>
      </c>
      <c r="H239" s="15">
        <f>'[1]TCE - ANEXO III - Preencher'!I248</f>
        <v>0</v>
      </c>
      <c r="I239" s="15">
        <f>'[1]TCE - ANEXO III - Preencher'!J248</f>
        <v>108.4392</v>
      </c>
      <c r="J239" s="15">
        <f>'[1]TCE - ANEXO III - Preencher'!K248</f>
        <v>0</v>
      </c>
      <c r="K239" s="16">
        <f>'[1]TCE - ANEXO III - Preencher'!L248</f>
        <v>110.95</v>
      </c>
      <c r="L239" s="16">
        <f>'[1]TCE - ANEXO III - Preencher'!M248</f>
        <v>22</v>
      </c>
      <c r="M239" s="16">
        <f t="shared" si="19"/>
        <v>88.95</v>
      </c>
      <c r="N239" s="16">
        <f>'[1]TCE - ANEXO III - Preencher'!O248</f>
        <v>9.2799999999999994</v>
      </c>
      <c r="O239" s="16">
        <f>'[1]TCE - ANEXO III - Preencher'!P248</f>
        <v>0</v>
      </c>
      <c r="P239" s="17">
        <f t="shared" si="20"/>
        <v>9.2799999999999994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206.66920000000002</v>
      </c>
    </row>
    <row r="240" spans="1:28" s="4" customFormat="1" x14ac:dyDescent="0.2">
      <c r="A240" s="9">
        <f>IFERROR(VLOOKUP(B240,'[1]DADOS (OCULTAR)'!$P$3:$R$56,3,0),"")</f>
        <v>9039744001166</v>
      </c>
      <c r="B240" s="10" t="str">
        <f>'[1]TCE - ANEXO III - Preencher'!C249</f>
        <v>UPA CARUARU</v>
      </c>
      <c r="C240" s="11"/>
      <c r="D240" s="12" t="str">
        <f>'[1]TCE - ANEXO III - Preencher'!E249</f>
        <v>VANESSA MARIA DA CONCEICAO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411010</v>
      </c>
      <c r="G240" s="14">
        <f>IF('[1]TCE - ANEXO III - Preencher'!H249="","",'[1]TCE - ANEXO III - Preencher'!H249)</f>
        <v>44287</v>
      </c>
      <c r="H240" s="15">
        <f>'[1]TCE - ANEXO III - Preencher'!I249</f>
        <v>0</v>
      </c>
      <c r="I240" s="15">
        <f>'[1]TCE - ANEXO III - Preencher'!J249</f>
        <v>11</v>
      </c>
      <c r="J240" s="15">
        <f>'[1]TCE - ANEXO III - Preencher'!K249</f>
        <v>0</v>
      </c>
      <c r="K240" s="16">
        <f>'[1]TCE - ANEXO III - Preencher'!L249</f>
        <v>110.95</v>
      </c>
      <c r="L240" s="16">
        <f>'[1]TCE - ANEXO III - Preencher'!M249</f>
        <v>0</v>
      </c>
      <c r="M240" s="16">
        <f t="shared" si="19"/>
        <v>110.95</v>
      </c>
      <c r="N240" s="16">
        <f>'[1]TCE - ANEXO III - Preencher'!O249</f>
        <v>1.1599999999999999</v>
      </c>
      <c r="O240" s="16">
        <f>'[1]TCE - ANEXO III - Preencher'!P249</f>
        <v>0</v>
      </c>
      <c r="P240" s="17">
        <f t="shared" si="20"/>
        <v>1.1599999999999999</v>
      </c>
      <c r="Q240" s="16">
        <f>'[1]TCE - ANEXO III - Preencher'!R249</f>
        <v>0</v>
      </c>
      <c r="R240" s="16">
        <f>'[1]TCE - ANEXO III - Preencher'!S249</f>
        <v>33</v>
      </c>
      <c r="S240" s="17">
        <f t="shared" si="21"/>
        <v>-33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90.11</v>
      </c>
    </row>
    <row r="241" spans="1:28" s="4" customFormat="1" x14ac:dyDescent="0.2">
      <c r="A241" s="9">
        <f>IFERROR(VLOOKUP(B241,'[1]DADOS (OCULTAR)'!$P$3:$R$56,3,0),"")</f>
        <v>9039744001166</v>
      </c>
      <c r="B241" s="10" t="str">
        <f>'[1]TCE - ANEXO III - Preencher'!C250</f>
        <v>UPA CARUARU</v>
      </c>
      <c r="C241" s="11"/>
      <c r="D241" s="12" t="str">
        <f>'[1]TCE - ANEXO III - Preencher'!E250</f>
        <v>VINICIUS ALMEIDA FERREIRA DE SOUZA LUCENA</v>
      </c>
      <c r="E241" s="10" t="str">
        <f>IF('[1]TCE - ANEXO III - Preencher'!F250="4 - Assistência Odontológica","2 - Outros Profissionais da Saúde",'[1]TCE - ANEXO III - Preencher'!F250)</f>
        <v>1 - Médico</v>
      </c>
      <c r="F241" s="13">
        <f>'[1]TCE - ANEXO III - Preencher'!G250</f>
        <v>225124</v>
      </c>
      <c r="G241" s="14">
        <f>IF('[1]TCE - ANEXO III - Preencher'!H250="","",'[1]TCE - ANEXO III - Preencher'!H250)</f>
        <v>44287</v>
      </c>
      <c r="H241" s="15">
        <f>'[1]TCE - ANEXO III - Preencher'!I250</f>
        <v>0</v>
      </c>
      <c r="I241" s="15">
        <f>'[1]TCE - ANEXO III - Preencher'!J250</f>
        <v>359.48559999999998</v>
      </c>
      <c r="J241" s="15">
        <f>'[1]TCE - ANEXO III - Preencher'!K250</f>
        <v>0</v>
      </c>
      <c r="K241" s="16">
        <f>'[1]TCE - ANEXO III - Preencher'!L250</f>
        <v>110.95</v>
      </c>
      <c r="L241" s="16">
        <f>'[1]TCE - ANEXO III - Preencher'!M250</f>
        <v>6.34</v>
      </c>
      <c r="M241" s="16">
        <f t="shared" si="19"/>
        <v>104.61</v>
      </c>
      <c r="N241" s="16">
        <f>'[1]TCE - ANEXO III - Preencher'!O250</f>
        <v>1.83</v>
      </c>
      <c r="O241" s="16">
        <f>'[1]TCE - ANEXO III - Preencher'!P250</f>
        <v>0</v>
      </c>
      <c r="P241" s="17">
        <f t="shared" si="20"/>
        <v>1.83</v>
      </c>
      <c r="Q241" s="16">
        <f>'[1]TCE - ANEXO III - Preencher'!R250</f>
        <v>200</v>
      </c>
      <c r="R241" s="16">
        <f>'[1]TCE - ANEXO III - Preencher'!S250</f>
        <v>0</v>
      </c>
      <c r="S241" s="17">
        <f t="shared" si="21"/>
        <v>200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665.92560000000003</v>
      </c>
    </row>
    <row r="242" spans="1:28" s="4" customFormat="1" x14ac:dyDescent="0.2">
      <c r="A242" s="9">
        <f>IFERROR(VLOOKUP(B242,'[1]DADOS (OCULTAR)'!$P$3:$R$56,3,0),"")</f>
        <v>9039744001166</v>
      </c>
      <c r="B242" s="10" t="str">
        <f>'[1]TCE - ANEXO III - Preencher'!C251</f>
        <v>UPA CARUARU</v>
      </c>
      <c r="C242" s="11"/>
      <c r="D242" s="12" t="str">
        <f>'[1]TCE - ANEXO III - Preencher'!E251</f>
        <v>VIOLETA CANEJO ROSSE</v>
      </c>
      <c r="E242" s="10" t="str">
        <f>IF('[1]TCE - ANEXO III - Preencher'!F251="4 - Assistência Odontológica","2 - Outros Profissionais da Saúde",'[1]TCE - ANEXO III - Preencher'!F251)</f>
        <v>1 - Médico</v>
      </c>
      <c r="F242" s="13">
        <f>'[1]TCE - ANEXO III - Preencher'!G251</f>
        <v>225125</v>
      </c>
      <c r="G242" s="14">
        <f>IF('[1]TCE - ANEXO III - Preencher'!H251="","",'[1]TCE - ANEXO III - Preencher'!H251)</f>
        <v>44287</v>
      </c>
      <c r="H242" s="15">
        <f>'[1]TCE - ANEXO III - Preencher'!I251</f>
        <v>0</v>
      </c>
      <c r="I242" s="15">
        <f>'[1]TCE - ANEXO III - Preencher'!J251</f>
        <v>273.75599999999997</v>
      </c>
      <c r="J242" s="15">
        <f>'[1]TCE - ANEXO III - Preencher'!K251</f>
        <v>0</v>
      </c>
      <c r="K242" s="16">
        <f>'[1]TCE - ANEXO III - Preencher'!L251</f>
        <v>110.95</v>
      </c>
      <c r="L242" s="16">
        <f>'[1]TCE - ANEXO III - Preencher'!M251</f>
        <v>0</v>
      </c>
      <c r="M242" s="16">
        <f t="shared" si="19"/>
        <v>110.95</v>
      </c>
      <c r="N242" s="16">
        <f>'[1]TCE - ANEXO III - Preencher'!O251</f>
        <v>9.2799999999999994</v>
      </c>
      <c r="O242" s="16">
        <f>'[1]TCE - ANEXO III - Preencher'!P251</f>
        <v>0</v>
      </c>
      <c r="P242" s="17">
        <f t="shared" si="20"/>
        <v>9.2799999999999994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393.98599999999993</v>
      </c>
    </row>
    <row r="243" spans="1:28" s="4" customFormat="1" x14ac:dyDescent="0.2">
      <c r="A243" s="9">
        <f>IFERROR(VLOOKUP(B243,'[1]DADOS (OCULTAR)'!$P$3:$R$56,3,0),"")</f>
        <v>9039744001166</v>
      </c>
      <c r="B243" s="10" t="str">
        <f>'[1]TCE - ANEXO III - Preencher'!C252</f>
        <v>UPA CARUARU</v>
      </c>
      <c r="C243" s="11"/>
      <c r="D243" s="12" t="str">
        <f>'[1]TCE - ANEXO III - Preencher'!E252</f>
        <v>VIVIAN RIBEIRO NUNES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515205</v>
      </c>
      <c r="G243" s="14">
        <f>IF('[1]TCE - ANEXO III - Preencher'!H252="","",'[1]TCE - ANEXO III - Preencher'!H252)</f>
        <v>44287</v>
      </c>
      <c r="H243" s="15">
        <f>'[1]TCE - ANEXO III - Preencher'!I252</f>
        <v>0</v>
      </c>
      <c r="I243" s="15">
        <f>'[1]TCE - ANEXO III - Preencher'!J252</f>
        <v>110</v>
      </c>
      <c r="J243" s="15">
        <f>'[1]TCE - ANEXO III - Preencher'!K252</f>
        <v>0</v>
      </c>
      <c r="K243" s="16">
        <f>'[1]TCE - ANEXO III - Preencher'!L252</f>
        <v>110.95</v>
      </c>
      <c r="L243" s="16">
        <f>'[1]TCE - ANEXO III - Preencher'!M252</f>
        <v>0</v>
      </c>
      <c r="M243" s="16">
        <f t="shared" si="19"/>
        <v>110.95</v>
      </c>
      <c r="N243" s="16">
        <f>'[1]TCE - ANEXO III - Preencher'!O252</f>
        <v>1.1599999999999999</v>
      </c>
      <c r="O243" s="16">
        <f>'[1]TCE - ANEXO III - Preencher'!P252</f>
        <v>0</v>
      </c>
      <c r="P243" s="17">
        <f t="shared" si="20"/>
        <v>1.1599999999999999</v>
      </c>
      <c r="Q243" s="16">
        <f>'[1]TCE - ANEXO III - Preencher'!R252</f>
        <v>0</v>
      </c>
      <c r="R243" s="16">
        <f>'[1]TCE - ANEXO III - Preencher'!S252</f>
        <v>66</v>
      </c>
      <c r="S243" s="17">
        <f t="shared" si="21"/>
        <v>-66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156.10999999999999</v>
      </c>
    </row>
    <row r="244" spans="1:28" s="4" customFormat="1" x14ac:dyDescent="0.2">
      <c r="A244" s="9">
        <f>IFERROR(VLOOKUP(B244,'[1]DADOS (OCULTAR)'!$P$3:$R$56,3,0),"")</f>
        <v>9039744001166</v>
      </c>
      <c r="B244" s="10" t="str">
        <f>'[1]TCE - ANEXO III - Preencher'!C253</f>
        <v>UPA CARUARU</v>
      </c>
      <c r="C244" s="11"/>
      <c r="D244" s="12" t="str">
        <f>'[1]TCE - ANEXO III - Preencher'!E253</f>
        <v>VIVIANE ISABELA DA SILVA BORBA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521130</v>
      </c>
      <c r="G244" s="14">
        <f>IF('[1]TCE - ANEXO III - Preencher'!H253="","",'[1]TCE - ANEXO III - Preencher'!H253)</f>
        <v>44287</v>
      </c>
      <c r="H244" s="15">
        <f>'[1]TCE - ANEXO III - Preencher'!I253</f>
        <v>0</v>
      </c>
      <c r="I244" s="15">
        <f>'[1]TCE - ANEXO III - Preencher'!J253</f>
        <v>152.66239999999999</v>
      </c>
      <c r="J244" s="15">
        <f>'[1]TCE - ANEXO III - Preencher'!K253</f>
        <v>0</v>
      </c>
      <c r="K244" s="16">
        <f>'[1]TCE - ANEXO III - Preencher'!L253</f>
        <v>110.95</v>
      </c>
      <c r="L244" s="16">
        <f>'[1]TCE - ANEXO III - Preencher'!M253</f>
        <v>22</v>
      </c>
      <c r="M244" s="16">
        <f t="shared" si="19"/>
        <v>88.95</v>
      </c>
      <c r="N244" s="16">
        <f>'[1]TCE - ANEXO III - Preencher'!O253</f>
        <v>1.1599999999999999</v>
      </c>
      <c r="O244" s="16">
        <f>'[1]TCE - ANEXO III - Preencher'!P253</f>
        <v>0</v>
      </c>
      <c r="P244" s="17">
        <f t="shared" si="20"/>
        <v>1.1599999999999999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242.77239999999998</v>
      </c>
    </row>
    <row r="245" spans="1:28" s="4" customFormat="1" x14ac:dyDescent="0.2">
      <c r="A245" s="9">
        <f>IFERROR(VLOOKUP(B245,'[1]DADOS (OCULTAR)'!$P$3:$R$56,3,0),"")</f>
        <v>9039744001166</v>
      </c>
      <c r="B245" s="10" t="str">
        <f>'[1]TCE - ANEXO III - Preencher'!C254</f>
        <v>UPA CARUARU</v>
      </c>
      <c r="C245" s="11"/>
      <c r="D245" s="12" t="str">
        <f>'[1]TCE - ANEXO III - Preencher'!E254</f>
        <v>WALLERY GLLEYSIANNE FERREIRA DE BRITO</v>
      </c>
      <c r="E245" s="10" t="str">
        <f>IF('[1]TCE - ANEXO III - Preencher'!F254="4 - Assistência Odontológica","2 - Outros Profissionais da Saúde",'[1]TCE - ANEXO III - Preencher'!F254)</f>
        <v>1 - Médico</v>
      </c>
      <c r="F245" s="13">
        <f>'[1]TCE - ANEXO III - Preencher'!G254</f>
        <v>225125</v>
      </c>
      <c r="G245" s="14">
        <f>IF('[1]TCE - ANEXO III - Preencher'!H254="","",'[1]TCE - ANEXO III - Preencher'!H254)</f>
        <v>44287</v>
      </c>
      <c r="H245" s="15">
        <f>'[1]TCE - ANEXO III - Preencher'!I254</f>
        <v>0</v>
      </c>
      <c r="I245" s="15">
        <f>'[1]TCE - ANEXO III - Preencher'!J254</f>
        <v>391.64800000000002</v>
      </c>
      <c r="J245" s="15">
        <f>'[1]TCE - ANEXO III - Preencher'!K254</f>
        <v>0</v>
      </c>
      <c r="K245" s="16">
        <f>'[1]TCE - ANEXO III - Preencher'!L254</f>
        <v>110.95</v>
      </c>
      <c r="L245" s="16">
        <f>'[1]TCE - ANEXO III - Preencher'!M254</f>
        <v>4.75</v>
      </c>
      <c r="M245" s="16">
        <f t="shared" si="19"/>
        <v>106.2</v>
      </c>
      <c r="N245" s="16">
        <f>'[1]TCE - ANEXO III - Preencher'!O254</f>
        <v>9.2799999999999994</v>
      </c>
      <c r="O245" s="16">
        <f>'[1]TCE - ANEXO III - Preencher'!P254</f>
        <v>0</v>
      </c>
      <c r="P245" s="17">
        <f t="shared" si="20"/>
        <v>9.2799999999999994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507.12799999999999</v>
      </c>
    </row>
    <row r="246" spans="1:28" s="4" customFormat="1" x14ac:dyDescent="0.2">
      <c r="A246" s="9">
        <f>IFERROR(VLOOKUP(B246,'[1]DADOS (OCULTAR)'!$P$3:$R$56,3,0),"")</f>
        <v>9039744001166</v>
      </c>
      <c r="B246" s="10" t="str">
        <f>'[1]TCE - ANEXO III - Preencher'!C255</f>
        <v>UPA CARUARU</v>
      </c>
      <c r="C246" s="11"/>
      <c r="D246" s="12" t="str">
        <f>'[1]TCE - ANEXO III - Preencher'!E255</f>
        <v>WANESSA ROSANY DOS SANTOS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223710</v>
      </c>
      <c r="G246" s="14">
        <f>IF('[1]TCE - ANEXO III - Preencher'!H255="","",'[1]TCE - ANEXO III - Preencher'!H255)</f>
        <v>44287</v>
      </c>
      <c r="H246" s="15">
        <f>'[1]TCE - ANEXO III - Preencher'!I255</f>
        <v>0</v>
      </c>
      <c r="I246" s="15">
        <f>'[1]TCE - ANEXO III - Preencher'!J255</f>
        <v>318.02159999999998</v>
      </c>
      <c r="J246" s="15">
        <f>'[1]TCE - ANEXO III - Preencher'!K255</f>
        <v>0</v>
      </c>
      <c r="K246" s="16">
        <f>'[1]TCE - ANEXO III - Preencher'!L255</f>
        <v>110.95</v>
      </c>
      <c r="L246" s="16">
        <f>'[1]TCE - ANEXO III - Preencher'!M255</f>
        <v>0</v>
      </c>
      <c r="M246" s="16">
        <f t="shared" si="19"/>
        <v>110.95</v>
      </c>
      <c r="N246" s="16">
        <f>'[1]TCE - ANEXO III - Preencher'!O255</f>
        <v>9.2799999999999994</v>
      </c>
      <c r="O246" s="16">
        <f>'[1]TCE - ANEXO III - Preencher'!P255</f>
        <v>0</v>
      </c>
      <c r="P246" s="17">
        <f t="shared" si="20"/>
        <v>9.2799999999999994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438.25159999999994</v>
      </c>
    </row>
    <row r="247" spans="1:28" s="4" customFormat="1" x14ac:dyDescent="0.2">
      <c r="A247" s="9">
        <f>IFERROR(VLOOKUP(B247,'[1]DADOS (OCULTAR)'!$P$3:$R$56,3,0),"")</f>
        <v>9039744001166</v>
      </c>
      <c r="B247" s="10" t="str">
        <f>'[1]TCE - ANEXO III - Preencher'!C256</f>
        <v>UPA CARUARU</v>
      </c>
      <c r="C247" s="11"/>
      <c r="D247" s="12" t="str">
        <f>'[1]TCE - ANEXO III - Preencher'!E256</f>
        <v>WELVERTON LUIS DOS SANTOS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317210</v>
      </c>
      <c r="G247" s="14">
        <f>IF('[1]TCE - ANEXO III - Preencher'!H256="","",'[1]TCE - ANEXO III - Preencher'!H256)</f>
        <v>44287</v>
      </c>
      <c r="H247" s="15">
        <f>'[1]TCE - ANEXO III - Preencher'!I256</f>
        <v>0</v>
      </c>
      <c r="I247" s="15">
        <f>'[1]TCE - ANEXO III - Preencher'!J256</f>
        <v>174.08160000000001</v>
      </c>
      <c r="J247" s="15">
        <f>'[1]TCE - ANEXO III - Preencher'!K256</f>
        <v>0</v>
      </c>
      <c r="K247" s="16">
        <f>'[1]TCE - ANEXO III - Preencher'!L256</f>
        <v>110.95</v>
      </c>
      <c r="L247" s="16">
        <f>'[1]TCE - ANEXO III - Preencher'!M256</f>
        <v>34.79</v>
      </c>
      <c r="M247" s="16">
        <f t="shared" si="19"/>
        <v>76.16</v>
      </c>
      <c r="N247" s="16">
        <f>'[1]TCE - ANEXO III - Preencher'!O256</f>
        <v>2.44</v>
      </c>
      <c r="O247" s="16">
        <f>'[1]TCE - ANEXO III - Preencher'!P256</f>
        <v>0</v>
      </c>
      <c r="P247" s="17">
        <f t="shared" si="20"/>
        <v>2.44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252.6816</v>
      </c>
    </row>
    <row r="248" spans="1:28" s="4" customFormat="1" x14ac:dyDescent="0.2">
      <c r="A248" s="9">
        <f>IFERROR(VLOOKUP(B248,'[1]DADOS (OCULTAR)'!$P$3:$R$56,3,0),"")</f>
        <v>9039744001166</v>
      </c>
      <c r="B248" s="10" t="str">
        <f>'[1]TCE - ANEXO III - Preencher'!C257</f>
        <v>UPA CARUARU</v>
      </c>
      <c r="C248" s="11"/>
      <c r="D248" s="12" t="str">
        <f>'[1]TCE - ANEXO III - Preencher'!E257</f>
        <v>WILLIAM DANIEL BENTO DA SILVA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521130</v>
      </c>
      <c r="G248" s="14">
        <f>IF('[1]TCE - ANEXO III - Preencher'!H257="","",'[1]TCE - ANEXO III - Preencher'!H257)</f>
        <v>44287</v>
      </c>
      <c r="H248" s="15">
        <f>'[1]TCE - ANEXO III - Preencher'!I257</f>
        <v>0</v>
      </c>
      <c r="I248" s="15">
        <f>'[1]TCE - ANEXO III - Preencher'!J257</f>
        <v>29.333600000000001</v>
      </c>
      <c r="J248" s="15">
        <f>'[1]TCE - ANEXO III - Preencher'!K257</f>
        <v>0</v>
      </c>
      <c r="K248" s="16">
        <f>'[1]TCE - ANEXO III - Preencher'!L257</f>
        <v>110.95</v>
      </c>
      <c r="L248" s="16">
        <f>'[1]TCE - ANEXO III - Preencher'!M257</f>
        <v>0</v>
      </c>
      <c r="M248" s="16">
        <f t="shared" si="19"/>
        <v>110.95</v>
      </c>
      <c r="N248" s="16">
        <f>'[1]TCE - ANEXO III - Preencher'!O257</f>
        <v>2.44</v>
      </c>
      <c r="O248" s="16">
        <f>'[1]TCE - ANEXO III - Preencher'!P257</f>
        <v>0</v>
      </c>
      <c r="P248" s="17">
        <f t="shared" si="20"/>
        <v>2.44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142.7236</v>
      </c>
    </row>
    <row r="249" spans="1:28" s="4" customFormat="1" x14ac:dyDescent="0.2">
      <c r="A249" s="9">
        <f>IFERROR(VLOOKUP(B249,'[1]DADOS (OCULTAR)'!$P$3:$R$56,3,0),"")</f>
        <v>9039744001166</v>
      </c>
      <c r="B249" s="10" t="str">
        <f>'[1]TCE - ANEXO III - Preencher'!C258</f>
        <v>UPA CARUARU</v>
      </c>
      <c r="C249" s="11"/>
      <c r="D249" s="12" t="str">
        <f>'[1]TCE - ANEXO III - Preencher'!E258</f>
        <v>WIRELANDIO WILKER MATOS MARCIANO</v>
      </c>
      <c r="E249" s="10" t="str">
        <f>IF('[1]TCE - ANEXO III - Preencher'!F258="4 - Assistência Odontológica","2 - Outros Profissionais da Saúde",'[1]TCE - ANEXO III - Preencher'!F258)</f>
        <v>1 - Médico</v>
      </c>
      <c r="F249" s="13">
        <f>'[1]TCE - ANEXO III - Preencher'!G258</f>
        <v>225125</v>
      </c>
      <c r="G249" s="14">
        <f>IF('[1]TCE - ANEXO III - Preencher'!H258="","",'[1]TCE - ANEXO III - Preencher'!H258)</f>
        <v>44287</v>
      </c>
      <c r="H249" s="15">
        <f>'[1]TCE - ANEXO III - Preencher'!I258</f>
        <v>0</v>
      </c>
      <c r="I249" s="15">
        <f>'[1]TCE - ANEXO III - Preencher'!J258</f>
        <v>550.54</v>
      </c>
      <c r="J249" s="15">
        <f>'[1]TCE - ANEXO III - Preencher'!K258</f>
        <v>0</v>
      </c>
      <c r="K249" s="16">
        <f>'[1]TCE - ANEXO III - Preencher'!L258</f>
        <v>110.95</v>
      </c>
      <c r="L249" s="16">
        <f>'[1]TCE - ANEXO III - Preencher'!M258</f>
        <v>6.34</v>
      </c>
      <c r="M249" s="16">
        <f t="shared" si="19"/>
        <v>104.61</v>
      </c>
      <c r="N249" s="16">
        <f>'[1]TCE - ANEXO III - Preencher'!O258</f>
        <v>9.2799999999999994</v>
      </c>
      <c r="O249" s="16">
        <f>'[1]TCE - ANEXO III - Preencher'!P258</f>
        <v>0</v>
      </c>
      <c r="P249" s="17">
        <f t="shared" si="20"/>
        <v>9.2799999999999994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664.43</v>
      </c>
    </row>
    <row r="250" spans="1:28" s="4" customFormat="1" x14ac:dyDescent="0.2">
      <c r="A250" s="9">
        <f>IFERROR(VLOOKUP(B250,'[1]DADOS (OCULTAR)'!$P$3:$R$56,3,0),"")</f>
        <v>9039744001166</v>
      </c>
      <c r="B250" s="10" t="str">
        <f>'[1]TCE - ANEXO III - Preencher'!C259</f>
        <v>UPA CARUARU</v>
      </c>
      <c r="C250" s="11"/>
      <c r="D250" s="12" t="str">
        <f>'[1]TCE - ANEXO III - Preencher'!E259</f>
        <v>WYLLAMYS SIQUEIRA LIMA</v>
      </c>
      <c r="E250" s="10" t="str">
        <f>IF('[1]TCE - ANEXO III - Preencher'!F259="4 - Assistência Odontológica","2 - Outros Profissionais da Saúde",'[1]TCE - ANEXO III - Preencher'!F259)</f>
        <v>1 - Médico</v>
      </c>
      <c r="F250" s="13">
        <f>'[1]TCE - ANEXO III - Preencher'!G259</f>
        <v>225125</v>
      </c>
      <c r="G250" s="14">
        <f>IF('[1]TCE - ANEXO III - Preencher'!H259="","",'[1]TCE - ANEXO III - Preencher'!H259)</f>
        <v>44287</v>
      </c>
      <c r="H250" s="15">
        <f>'[1]TCE - ANEXO III - Preencher'!I259</f>
        <v>0</v>
      </c>
      <c r="I250" s="15">
        <f>'[1]TCE - ANEXO III - Preencher'!J259</f>
        <v>417.36559999999997</v>
      </c>
      <c r="J250" s="15">
        <f>'[1]TCE - ANEXO III - Preencher'!K259</f>
        <v>0</v>
      </c>
      <c r="K250" s="16">
        <f>'[1]TCE - ANEXO III - Preencher'!L259</f>
        <v>110.95</v>
      </c>
      <c r="L250" s="16">
        <f>'[1]TCE - ANEXO III - Preencher'!M259</f>
        <v>0</v>
      </c>
      <c r="M250" s="16">
        <f t="shared" si="19"/>
        <v>110.95</v>
      </c>
      <c r="N250" s="16">
        <f>'[1]TCE - ANEXO III - Preencher'!O259</f>
        <v>9.2799999999999994</v>
      </c>
      <c r="O250" s="16">
        <f>'[1]TCE - ANEXO III - Preencher'!P259</f>
        <v>0</v>
      </c>
      <c r="P250" s="17">
        <f t="shared" si="20"/>
        <v>9.2799999999999994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537.59559999999999</v>
      </c>
    </row>
    <row r="251" spans="1:28" s="4" customFormat="1" x14ac:dyDescent="0.2">
      <c r="A251" s="9">
        <f>IFERROR(VLOOKUP(B251,'[1]DADOS (OCULTAR)'!$P$3:$R$56,3,0),"")</f>
        <v>9039744001166</v>
      </c>
      <c r="B251" s="10" t="str">
        <f>'[1]TCE - ANEXO III - Preencher'!C260</f>
        <v>UPA CARUARU</v>
      </c>
      <c r="C251" s="11"/>
      <c r="D251" s="12" t="str">
        <f>'[1]TCE - ANEXO III - Preencher'!E260</f>
        <v>ANTONIO ROMAO LEAO DE DEUS</v>
      </c>
      <c r="E251" s="10" t="str">
        <f>IF('[1]TCE - ANEXO III - Preencher'!F260="4 - Assistência Odontológica","2 - Outros Profissionais da Saúde",'[1]TCE - ANEXO III - Preencher'!F260)</f>
        <v>1 - Médico</v>
      </c>
      <c r="F251" s="13">
        <f>'[1]TCE - ANEXO III - Preencher'!G260</f>
        <v>225125</v>
      </c>
      <c r="G251" s="14">
        <f>IF('[1]TCE - ANEXO III - Preencher'!H260="","",'[1]TCE - ANEXO III - Preencher'!H260)</f>
        <v>44287</v>
      </c>
      <c r="H251" s="15">
        <f>'[1]TCE - ANEXO III - Preencher'!I260</f>
        <v>0</v>
      </c>
      <c r="I251" s="15">
        <f>'[1]TCE - ANEXO III - Preencher'!J260</f>
        <v>626.54320000000007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2.44</v>
      </c>
      <c r="O251" s="16">
        <f>'[1]TCE - ANEXO III - Preencher'!P260</f>
        <v>0</v>
      </c>
      <c r="P251" s="17">
        <f t="shared" si="20"/>
        <v>2.44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628.98320000000012</v>
      </c>
    </row>
    <row r="252" spans="1:28" s="4" customFormat="1" x14ac:dyDescent="0.2">
      <c r="A252" s="9">
        <f>IFERROR(VLOOKUP(B252,'[1]DADOS (OCULTAR)'!$P$3:$R$56,3,0),"")</f>
        <v>9039744001166</v>
      </c>
      <c r="B252" s="10" t="str">
        <f>'[1]TCE - ANEXO III - Preencher'!C261</f>
        <v>UPA CARUARU</v>
      </c>
      <c r="C252" s="11"/>
      <c r="D252" s="12" t="str">
        <f>'[1]TCE - ANEXO III - Preencher'!E261</f>
        <v>DIEGO ARAUJO DE CASTRO SANTANA</v>
      </c>
      <c r="E252" s="10" t="str">
        <f>IF('[1]TCE - ANEXO III - Preencher'!F261="4 - Assistência Odontológica","2 - Outros Profissionais da Saúde",'[1]TCE - ANEXO III - Preencher'!F261)</f>
        <v>1 - Médico</v>
      </c>
      <c r="F252" s="13">
        <f>'[1]TCE - ANEXO III - Preencher'!G261</f>
        <v>225270</v>
      </c>
      <c r="G252" s="14">
        <f>IF('[1]TCE - ANEXO III - Preencher'!H261="","",'[1]TCE - ANEXO III - Preencher'!H261)</f>
        <v>44287</v>
      </c>
      <c r="H252" s="15">
        <f>'[1]TCE - ANEXO III - Preencher'!I261</f>
        <v>0</v>
      </c>
      <c r="I252" s="15">
        <f>'[1]TCE - ANEXO III - Preencher'!J261</f>
        <v>139.56799999999998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2.44</v>
      </c>
      <c r="O252" s="16">
        <f>'[1]TCE - ANEXO III - Preencher'!P261</f>
        <v>0</v>
      </c>
      <c r="P252" s="17">
        <f t="shared" si="20"/>
        <v>2.44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142.00799999999998</v>
      </c>
    </row>
    <row r="253" spans="1:28" s="4" customFormat="1" x14ac:dyDescent="0.2">
      <c r="A253" s="9">
        <f>IFERROR(VLOOKUP(B253,'[1]DADOS (OCULTAR)'!$P$3:$R$56,3,0),"")</f>
        <v>9039744001166</v>
      </c>
      <c r="B253" s="10" t="str">
        <f>'[1]TCE - ANEXO III - Preencher'!C262</f>
        <v>UPA CARUARU</v>
      </c>
      <c r="C253" s="11"/>
      <c r="D253" s="12" t="str">
        <f>'[1]TCE - ANEXO III - Preencher'!E262</f>
        <v>ELIMAGNO PAULO DA SILVA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322205</v>
      </c>
      <c r="G253" s="14">
        <f>IF('[1]TCE - ANEXO III - Preencher'!H262="","",'[1]TCE - ANEXO III - Preencher'!H262)</f>
        <v>44287</v>
      </c>
      <c r="H253" s="15">
        <f>'[1]TCE - ANEXO III - Preencher'!I262</f>
        <v>0</v>
      </c>
      <c r="I253" s="15">
        <f>'[1]TCE - ANEXO III - Preencher'!J262</f>
        <v>46.512799999999999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1.1599999999999999</v>
      </c>
      <c r="O253" s="16">
        <f>'[1]TCE - ANEXO III - Preencher'!P262</f>
        <v>0</v>
      </c>
      <c r="P253" s="17">
        <f t="shared" si="20"/>
        <v>1.1599999999999999</v>
      </c>
      <c r="Q253" s="16">
        <f>'[1]TCE - ANEXO III - Preencher'!R262</f>
        <v>0</v>
      </c>
      <c r="R253" s="16">
        <f>'[1]TCE - ANEXO III - Preencher'!S262</f>
        <v>9.16</v>
      </c>
      <c r="S253" s="17">
        <f t="shared" si="21"/>
        <v>-9.16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38.512799999999999</v>
      </c>
    </row>
    <row r="254" spans="1:28" s="4" customFormat="1" x14ac:dyDescent="0.2">
      <c r="A254" s="9">
        <f>IFERROR(VLOOKUP(B254,'[1]DADOS (OCULTAR)'!$P$3:$R$56,3,0),"")</f>
        <v>9039744001166</v>
      </c>
      <c r="B254" s="10" t="str">
        <f>'[1]TCE - ANEXO III - Preencher'!C263</f>
        <v>UPA CARUARU</v>
      </c>
      <c r="C254" s="11"/>
      <c r="D254" s="12" t="str">
        <f>'[1]TCE - ANEXO III - Preencher'!E263</f>
        <v>GIOVANNA PATRICIA VIEIRA DE MEDEIROS MOURA</v>
      </c>
      <c r="E254" s="10" t="str">
        <f>IF('[1]TCE - ANEXO III - Preencher'!F263="4 - Assistência Odontológica","2 - Outros Profissionais da Saúde",'[1]TCE - ANEXO III - Preencher'!F263)</f>
        <v>1 - Médico</v>
      </c>
      <c r="F254" s="13">
        <f>'[1]TCE - ANEXO III - Preencher'!G263</f>
        <v>225125</v>
      </c>
      <c r="G254" s="14">
        <f>IF('[1]TCE - ANEXO III - Preencher'!H263="","",'[1]TCE - ANEXO III - Preencher'!H263)</f>
        <v>44287</v>
      </c>
      <c r="H254" s="15">
        <f>'[1]TCE - ANEXO III - Preencher'!I263</f>
        <v>0</v>
      </c>
      <c r="I254" s="15">
        <f>'[1]TCE - ANEXO III - Preencher'!J263</f>
        <v>690.57119999999998</v>
      </c>
      <c r="J254" s="15">
        <f>'[1]TCE - ANEXO III - Preencher'!K263</f>
        <v>1449.67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1.1599999999999999</v>
      </c>
      <c r="O254" s="16">
        <f>'[1]TCE - ANEXO III - Preencher'!P263</f>
        <v>0</v>
      </c>
      <c r="P254" s="17">
        <f t="shared" si="20"/>
        <v>1.1599999999999999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2141.4011999999998</v>
      </c>
    </row>
    <row r="255" spans="1:28" s="4" customFormat="1" x14ac:dyDescent="0.2">
      <c r="A255" s="9">
        <f>IFERROR(VLOOKUP(B255,'[1]DADOS (OCULTAR)'!$P$3:$R$56,3,0),"")</f>
        <v>9039744001166</v>
      </c>
      <c r="B255" s="10" t="str">
        <f>'[1]TCE - ANEXO III - Preencher'!C264</f>
        <v>UPA CARUARU</v>
      </c>
      <c r="C255" s="11"/>
      <c r="D255" s="12" t="str">
        <f>'[1]TCE - ANEXO III - Preencher'!E264</f>
        <v>ISABELLE TENORIO CAVALCANTE</v>
      </c>
      <c r="E255" s="10" t="str">
        <f>IF('[1]TCE - ANEXO III - Preencher'!F264="4 - Assistência Odontológica","2 - Outros Profissionais da Saúde",'[1]TCE - ANEXO III - Preencher'!F264)</f>
        <v>1 - Médico</v>
      </c>
      <c r="F255" s="13">
        <f>'[1]TCE - ANEXO III - Preencher'!G264</f>
        <v>225124</v>
      </c>
      <c r="G255" s="14">
        <f>IF('[1]TCE - ANEXO III - Preencher'!H264="","",'[1]TCE - ANEXO III - Preencher'!H264)</f>
        <v>44287</v>
      </c>
      <c r="H255" s="15">
        <f>'[1]TCE - ANEXO III - Preencher'!I264</f>
        <v>0</v>
      </c>
      <c r="I255" s="15">
        <f>'[1]TCE - ANEXO III - Preencher'!J264</f>
        <v>60.937600000000003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2.44</v>
      </c>
      <c r="O255" s="16">
        <f>'[1]TCE - ANEXO III - Preencher'!P264</f>
        <v>0</v>
      </c>
      <c r="P255" s="17">
        <f t="shared" si="20"/>
        <v>2.44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63.377600000000001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2021-06-01T16:50:19Z</dcterms:created>
  <dcterms:modified xsi:type="dcterms:W3CDTF">2021-06-01T16:50:34Z</dcterms:modified>
</cp:coreProperties>
</file>