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- UPAE\2021\jan-21\ANEXOS II A VIII DA RESOLUÇÃO TCE-PE\ARQUIVOS EXCEL\"/>
    </mc:Choice>
  </mc:AlternateContent>
  <xr:revisionPtr revIDLastSave="0" documentId="8_{174FE21A-C5ED-4076-8B79-0503F51D5A37}" xr6:coauthVersionLast="45" xr6:coauthVersionMax="45" xr10:uidLastSave="{00000000-0000-0000-0000-000000000000}"/>
  <bookViews>
    <workbookView xWindow="-120" yWindow="-120" windowWidth="20730" windowHeight="11160" xr2:uid="{49E0B058-E275-46FC-8FB0-CF9F26DD79C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<sst xmlns="http://schemas.openxmlformats.org/spreadsheetml/2006/main" count="17" uniqueCount="16">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</sst>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2021/jan-21/13.2%20PCF-%20em%20Excel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GRANDE RECIFE</v>
          </cell>
          <cell r="E11" t="str">
            <v>ABIQUELIA MARTINS DE SOUSA</v>
          </cell>
          <cell r="G11" t="str">
            <v>2 - Outros Profissionais da Saúde</v>
          </cell>
          <cell r="H11" t="str">
            <v>2237-10</v>
          </cell>
          <cell r="I11">
            <v>44197</v>
          </cell>
          <cell r="J11" t="str">
            <v>2 - Diarista</v>
          </cell>
          <cell r="K11" t="str">
            <v>44</v>
          </cell>
          <cell r="L11">
            <v>3653.53</v>
          </cell>
          <cell r="R11">
            <v>271.56</v>
          </cell>
          <cell r="X11">
            <v>3925.09</v>
          </cell>
        </row>
        <row r="12">
          <cell r="C12" t="str">
            <v>UPAE GRANDE RECIFE</v>
          </cell>
          <cell r="E12" t="str">
            <v>ADRIANA DA SILVA FARIAS</v>
          </cell>
          <cell r="G12" t="str">
            <v>3 - Administrativo</v>
          </cell>
          <cell r="H12" t="str">
            <v>4110-05</v>
          </cell>
          <cell r="I12">
            <v>44198</v>
          </cell>
          <cell r="J12" t="str">
            <v>2 - Diarista</v>
          </cell>
          <cell r="K12" t="str">
            <v>20</v>
          </cell>
          <cell r="L12">
            <v>550</v>
          </cell>
          <cell r="R12">
            <v>220</v>
          </cell>
          <cell r="X12">
            <v>770</v>
          </cell>
        </row>
        <row r="13">
          <cell r="C13" t="str">
            <v>UPAE GRANDE RECIFE</v>
          </cell>
          <cell r="E13" t="str">
            <v>ADRIANO SILVA FERRER JUNIOR</v>
          </cell>
          <cell r="G13" t="str">
            <v>3 - Administrativo</v>
          </cell>
          <cell r="H13" t="str">
            <v>2613-05</v>
          </cell>
          <cell r="I13">
            <v>44199</v>
          </cell>
          <cell r="J13" t="str">
            <v>2 - Diarista</v>
          </cell>
          <cell r="K13" t="str">
            <v>44</v>
          </cell>
          <cell r="L13">
            <v>1106.95</v>
          </cell>
          <cell r="R13">
            <v>219.73</v>
          </cell>
          <cell r="X13">
            <v>1326.68</v>
          </cell>
        </row>
        <row r="14">
          <cell r="C14" t="str">
            <v>UPAE GRANDE RECIFE</v>
          </cell>
          <cell r="E14" t="str">
            <v>ANA CAROLINA TENÓRIO DE FRANÇA</v>
          </cell>
          <cell r="G14" t="str">
            <v>2 - Outros Profissionais da Saúde</v>
          </cell>
          <cell r="H14" t="str">
            <v>2516-05</v>
          </cell>
          <cell r="I14">
            <v>44197</v>
          </cell>
          <cell r="J14" t="str">
            <v>2 - Diarista</v>
          </cell>
          <cell r="K14" t="str">
            <v>30</v>
          </cell>
          <cell r="L14">
            <v>980.09</v>
          </cell>
          <cell r="P14">
            <v>2245.6</v>
          </cell>
          <cell r="R14">
            <v>151.6</v>
          </cell>
          <cell r="X14">
            <v>3377.29</v>
          </cell>
        </row>
        <row r="15">
          <cell r="C15" t="str">
            <v>UPAE GRANDE RECIFE</v>
          </cell>
          <cell r="E15" t="str">
            <v>ANA ELIZABETE MARQUES DORNELAS CAMARA</v>
          </cell>
          <cell r="G15" t="str">
            <v>2 - Outros Profissionais da Saúde</v>
          </cell>
          <cell r="H15" t="str">
            <v>2516-05</v>
          </cell>
          <cell r="I15">
            <v>44198</v>
          </cell>
          <cell r="J15" t="str">
            <v>2 - Diarista</v>
          </cell>
          <cell r="K15" t="str">
            <v>30</v>
          </cell>
          <cell r="L15">
            <v>1796.85</v>
          </cell>
          <cell r="P15">
            <v>949.42</v>
          </cell>
          <cell r="R15">
            <v>160.94</v>
          </cell>
          <cell r="X15">
            <v>2907.21</v>
          </cell>
        </row>
        <row r="16">
          <cell r="C16" t="str">
            <v>UPAE GRANDE RECIFE</v>
          </cell>
          <cell r="E16" t="str">
            <v>ANAKETTLEM DE SÁ LEITÃO SANTANA</v>
          </cell>
          <cell r="G16" t="str">
            <v>2 - Outros Profissionais da Saúde</v>
          </cell>
          <cell r="H16" t="str">
            <v>2236-05</v>
          </cell>
          <cell r="I16">
            <v>44197</v>
          </cell>
          <cell r="J16" t="str">
            <v>2 - Diarista</v>
          </cell>
          <cell r="K16" t="str">
            <v>30</v>
          </cell>
          <cell r="L16">
            <v>2578.1999999999998</v>
          </cell>
          <cell r="R16">
            <v>219.15</v>
          </cell>
          <cell r="X16">
            <v>2797.35</v>
          </cell>
        </row>
        <row r="17">
          <cell r="C17" t="str">
            <v>UPAE GRANDE RECIFE</v>
          </cell>
          <cell r="E17" t="str">
            <v>ANDRÉA DA SILVA TEIXEIRA DE CARVALHO ARRUDA</v>
          </cell>
          <cell r="G17" t="str">
            <v>3 - Administrativo</v>
          </cell>
          <cell r="H17" t="str">
            <v>3144-05</v>
          </cell>
          <cell r="I17">
            <v>44198</v>
          </cell>
          <cell r="J17" t="str">
            <v>2 - Diarista</v>
          </cell>
          <cell r="K17" t="str">
            <v>44</v>
          </cell>
          <cell r="L17">
            <v>1112.3599999999999</v>
          </cell>
          <cell r="R17">
            <v>335.27</v>
          </cell>
          <cell r="X17">
            <v>1447.6299999999999</v>
          </cell>
        </row>
        <row r="18">
          <cell r="C18" t="str">
            <v>UPAE GRANDE RECIFE</v>
          </cell>
          <cell r="E18" t="str">
            <v>ANNA CAROLINA CAMPOS DA SILVA</v>
          </cell>
          <cell r="G18" t="str">
            <v>3 - Administrativo</v>
          </cell>
          <cell r="H18" t="str">
            <v>4110-05</v>
          </cell>
          <cell r="I18">
            <v>44199</v>
          </cell>
          <cell r="J18" t="str">
            <v>2 - Diarista</v>
          </cell>
          <cell r="K18" t="str">
            <v>20</v>
          </cell>
          <cell r="L18">
            <v>476.67</v>
          </cell>
          <cell r="R18">
            <v>190.67</v>
          </cell>
          <cell r="X18">
            <v>667.34</v>
          </cell>
        </row>
        <row r="19">
          <cell r="C19" t="str">
            <v>UPAE GRANDE RECIFE</v>
          </cell>
          <cell r="E19" t="str">
            <v>ARISA DOS SANTOS FERREIRA</v>
          </cell>
          <cell r="G19" t="str">
            <v>2 - Outros Profissionais da Saúde</v>
          </cell>
          <cell r="H19" t="str">
            <v>2234-05</v>
          </cell>
          <cell r="I19">
            <v>44200</v>
          </cell>
          <cell r="J19" t="str">
            <v>2 - Diarista</v>
          </cell>
          <cell r="K19" t="str">
            <v>30</v>
          </cell>
          <cell r="L19">
            <v>2632.56</v>
          </cell>
          <cell r="R19">
            <v>355.68</v>
          </cell>
          <cell r="X19">
            <v>2988.24</v>
          </cell>
        </row>
        <row r="20">
          <cell r="C20" t="str">
            <v>UPAE GRANDE RECIFE</v>
          </cell>
          <cell r="E20" t="str">
            <v>AYANNE KALLYNE SILVA DOS SANTOS BACELAR</v>
          </cell>
          <cell r="G20" t="str">
            <v>3 - Administrativo</v>
          </cell>
          <cell r="H20" t="str">
            <v>4141-05</v>
          </cell>
          <cell r="I20">
            <v>44197</v>
          </cell>
          <cell r="J20" t="str">
            <v>2 - Diarista</v>
          </cell>
          <cell r="K20" t="str">
            <v>44</v>
          </cell>
          <cell r="L20">
            <v>1106.95</v>
          </cell>
          <cell r="R20">
            <v>220</v>
          </cell>
          <cell r="X20">
            <v>1326.95</v>
          </cell>
        </row>
        <row r="21">
          <cell r="C21" t="str">
            <v>UPAE GRANDE RECIFE</v>
          </cell>
          <cell r="E21" t="str">
            <v>CARLA PATRICIA NUNES DE ARAÚJO PEREIRA</v>
          </cell>
          <cell r="G21" t="str">
            <v>2 - Outros Profissionais da Saúde</v>
          </cell>
          <cell r="H21" t="str">
            <v>2237-10</v>
          </cell>
          <cell r="I21">
            <v>44197</v>
          </cell>
          <cell r="J21" t="str">
            <v>2 - Diarista</v>
          </cell>
          <cell r="K21" t="str">
            <v>36</v>
          </cell>
          <cell r="L21">
            <v>1335.73</v>
          </cell>
          <cell r="P21">
            <v>1304.6599999999999</v>
          </cell>
          <cell r="R21">
            <v>131.76</v>
          </cell>
          <cell r="X21">
            <v>2772.1499999999996</v>
          </cell>
        </row>
        <row r="22">
          <cell r="C22" t="str">
            <v>UPAE GRANDE RECIFE</v>
          </cell>
          <cell r="E22" t="str">
            <v>CLÁUDIA GUIMARÃES TEIXEIRA DE CARVALHO</v>
          </cell>
          <cell r="G22" t="str">
            <v>2 - Outros Profissionais da Saúde</v>
          </cell>
          <cell r="H22" t="str">
            <v>2236-05</v>
          </cell>
          <cell r="I22">
            <v>44197</v>
          </cell>
          <cell r="J22" t="str">
            <v>2 - Diarista</v>
          </cell>
          <cell r="K22" t="str">
            <v>30</v>
          </cell>
          <cell r="L22">
            <v>2578.1999999999998</v>
          </cell>
          <cell r="R22">
            <v>220</v>
          </cell>
          <cell r="X22">
            <v>2798.2</v>
          </cell>
        </row>
        <row r="23">
          <cell r="C23" t="str">
            <v>UPAE GRANDE RECIFE</v>
          </cell>
          <cell r="E23" t="str">
            <v>DANILO BARBOSA DA SILVA</v>
          </cell>
          <cell r="G23" t="str">
            <v>3 - Administrativo</v>
          </cell>
          <cell r="H23" t="str">
            <v>3172-10</v>
          </cell>
          <cell r="I23">
            <v>44197</v>
          </cell>
          <cell r="J23" t="str">
            <v>2 - Diarista</v>
          </cell>
          <cell r="K23" t="str">
            <v>44</v>
          </cell>
          <cell r="L23">
            <v>151.66</v>
          </cell>
          <cell r="P23">
            <v>2162.06</v>
          </cell>
          <cell r="R23">
            <v>22</v>
          </cell>
          <cell r="X23">
            <v>2335.7199999999998</v>
          </cell>
        </row>
        <row r="24">
          <cell r="C24" t="str">
            <v>UPAE GRANDE RECIFE</v>
          </cell>
          <cell r="E24" t="str">
            <v>DAYVID BATISTA DA SILVA</v>
          </cell>
          <cell r="G24" t="str">
            <v>2 - Outros Profissionais da Saúde</v>
          </cell>
          <cell r="H24" t="str">
            <v>2234-05</v>
          </cell>
          <cell r="I24">
            <v>44197</v>
          </cell>
          <cell r="J24" t="str">
            <v>2 - Diarista</v>
          </cell>
          <cell r="K24" t="str">
            <v>30</v>
          </cell>
          <cell r="L24">
            <v>2632.56</v>
          </cell>
          <cell r="R24">
            <v>328.31</v>
          </cell>
          <cell r="X24">
            <v>2960.87</v>
          </cell>
        </row>
        <row r="25">
          <cell r="C25" t="str">
            <v>UPAE GRANDE RECIFE</v>
          </cell>
          <cell r="E25" t="str">
            <v>DÉBORA DA SILVA ARAÚJO</v>
          </cell>
          <cell r="G25" t="str">
            <v>2 - Outros Profissionais da Saúde</v>
          </cell>
          <cell r="H25" t="str">
            <v>3222-05</v>
          </cell>
          <cell r="I25">
            <v>44206</v>
          </cell>
          <cell r="J25" t="str">
            <v>2 - Diarista</v>
          </cell>
          <cell r="K25" t="str">
            <v>40</v>
          </cell>
          <cell r="L25">
            <v>1341.98</v>
          </cell>
          <cell r="R25">
            <v>267.55</v>
          </cell>
          <cell r="X25">
            <v>1609.53</v>
          </cell>
        </row>
        <row r="26">
          <cell r="C26" t="str">
            <v>UPAE GRANDE RECIFE</v>
          </cell>
          <cell r="E26" t="str">
            <v>DERINALDO OLEGÁRIO DA SILVA</v>
          </cell>
          <cell r="G26" t="str">
            <v>3 - Administrativo</v>
          </cell>
          <cell r="H26" t="str">
            <v>5174-10</v>
          </cell>
          <cell r="I26">
            <v>44207</v>
          </cell>
          <cell r="J26" t="str">
            <v>1 - Plantonista</v>
          </cell>
          <cell r="K26" t="str">
            <v>44</v>
          </cell>
          <cell r="L26">
            <v>1106.95</v>
          </cell>
          <cell r="R26">
            <v>324.25</v>
          </cell>
          <cell r="X26">
            <v>1431.2</v>
          </cell>
        </row>
        <row r="27">
          <cell r="C27" t="str">
            <v>UPAE GRANDE RECIFE</v>
          </cell>
          <cell r="E27" t="str">
            <v>DOUGLAS AYRAN DE SOUZA SILVA</v>
          </cell>
          <cell r="G27" t="str">
            <v>2 - Outros Profissionais da Saúde</v>
          </cell>
          <cell r="H27" t="str">
            <v>3241-15</v>
          </cell>
          <cell r="I27">
            <v>44208</v>
          </cell>
          <cell r="J27" t="str">
            <v>2 - Diarista</v>
          </cell>
          <cell r="K27" t="str">
            <v>24</v>
          </cell>
          <cell r="L27">
            <v>2030.47</v>
          </cell>
          <cell r="R27">
            <v>807.79</v>
          </cell>
          <cell r="X27">
            <v>2838.26</v>
          </cell>
        </row>
        <row r="28">
          <cell r="C28" t="str">
            <v>UPAE GRANDE RECIFE</v>
          </cell>
          <cell r="E28" t="str">
            <v>DRYELLE KAREN DOS SANTOS PEREIRA</v>
          </cell>
          <cell r="G28" t="str">
            <v>3 - Administrativo</v>
          </cell>
          <cell r="H28" t="str">
            <v>5211-30</v>
          </cell>
          <cell r="I28">
            <v>44209</v>
          </cell>
          <cell r="J28" t="str">
            <v>2 - Diarista</v>
          </cell>
          <cell r="K28" t="str">
            <v>44</v>
          </cell>
          <cell r="L28">
            <v>1106.95</v>
          </cell>
          <cell r="R28">
            <v>335.27</v>
          </cell>
          <cell r="X28">
            <v>1442.22</v>
          </cell>
        </row>
        <row r="29">
          <cell r="C29" t="str">
            <v>UPAE GRANDE RECIFE</v>
          </cell>
          <cell r="E29" t="str">
            <v>EDRIENE CABRAL DA SILVA VILELA</v>
          </cell>
          <cell r="G29" t="str">
            <v>2 - Outros Profissionais da Saúde</v>
          </cell>
          <cell r="H29" t="str">
            <v>2515-20</v>
          </cell>
          <cell r="I29">
            <v>44210</v>
          </cell>
          <cell r="J29" t="str">
            <v>2 - Diarista</v>
          </cell>
          <cell r="K29" t="str">
            <v>30</v>
          </cell>
          <cell r="L29">
            <v>1057.99</v>
          </cell>
          <cell r="P29">
            <v>1557.3400000000001</v>
          </cell>
          <cell r="R29">
            <v>110</v>
          </cell>
          <cell r="X29">
            <v>2725.33</v>
          </cell>
        </row>
        <row r="30">
          <cell r="C30" t="str">
            <v>UPAE GRANDE RECIFE</v>
          </cell>
          <cell r="E30" t="str">
            <v>EDSON FRANÇA VASCONCELOS</v>
          </cell>
          <cell r="G30" t="str">
            <v>3 - Administrativo</v>
          </cell>
          <cell r="H30" t="str">
            <v>4221-10</v>
          </cell>
          <cell r="I30">
            <v>44211</v>
          </cell>
          <cell r="J30" t="str">
            <v>2 - Diarista</v>
          </cell>
          <cell r="K30" t="str">
            <v>44</v>
          </cell>
          <cell r="L30">
            <v>221.39</v>
          </cell>
          <cell r="R30">
            <v>44</v>
          </cell>
          <cell r="X30">
            <v>265.39</v>
          </cell>
        </row>
        <row r="31">
          <cell r="C31" t="str">
            <v>UPAE GRANDE RECIFE</v>
          </cell>
          <cell r="E31" t="str">
            <v>EDSON MOTA DE OLIVEIRA</v>
          </cell>
          <cell r="G31" t="str">
            <v>3 - Administrativo</v>
          </cell>
          <cell r="H31" t="str">
            <v>5174-10</v>
          </cell>
          <cell r="I31">
            <v>44212</v>
          </cell>
          <cell r="J31" t="str">
            <v>1 - Plantonista</v>
          </cell>
          <cell r="K31" t="str">
            <v>44</v>
          </cell>
          <cell r="L31">
            <v>922.46</v>
          </cell>
          <cell r="P31">
            <v>363.45000000000005</v>
          </cell>
          <cell r="R31">
            <v>444.97</v>
          </cell>
          <cell r="X31">
            <v>1730.88</v>
          </cell>
        </row>
        <row r="32">
          <cell r="C32" t="str">
            <v>UPAE GRANDE RECIFE</v>
          </cell>
          <cell r="E32" t="str">
            <v>ELIELMA MOTA DA SILVA SANTANA</v>
          </cell>
          <cell r="G32" t="str">
            <v>3 - Administrativo</v>
          </cell>
          <cell r="H32" t="str">
            <v>5143-20</v>
          </cell>
          <cell r="I32">
            <v>44197</v>
          </cell>
          <cell r="J32" t="str">
            <v>2 - Diarista</v>
          </cell>
          <cell r="K32" t="str">
            <v>44</v>
          </cell>
          <cell r="L32">
            <v>147.59</v>
          </cell>
          <cell r="R32">
            <v>36.17</v>
          </cell>
          <cell r="X32">
            <v>183.76</v>
          </cell>
        </row>
        <row r="33">
          <cell r="C33" t="str">
            <v>UPAE GRANDE RECIFE</v>
          </cell>
          <cell r="E33" t="str">
            <v>EMILY DAYANE DE OLIVEIRA SANTOS</v>
          </cell>
          <cell r="G33" t="str">
            <v>3 - Administrativo</v>
          </cell>
          <cell r="H33" t="str">
            <v>5134-30</v>
          </cell>
          <cell r="I33">
            <v>44213</v>
          </cell>
          <cell r="J33" t="str">
            <v>2 - Diarista</v>
          </cell>
          <cell r="K33" t="str">
            <v>44</v>
          </cell>
          <cell r="L33">
            <v>1106.95</v>
          </cell>
          <cell r="R33">
            <v>220</v>
          </cell>
          <cell r="X33">
            <v>1326.95</v>
          </cell>
        </row>
        <row r="34">
          <cell r="C34" t="str">
            <v>UPAE GRANDE RECIFE</v>
          </cell>
          <cell r="E34" t="str">
            <v>ERILENE VITORINO DA SILVA HORA</v>
          </cell>
          <cell r="G34" t="str">
            <v>2 - Outros Profissionais da Saúde</v>
          </cell>
          <cell r="H34" t="str">
            <v>2235-05</v>
          </cell>
          <cell r="I34">
            <v>44214</v>
          </cell>
          <cell r="J34" t="str">
            <v>2 - Diarista</v>
          </cell>
          <cell r="K34" t="str">
            <v>40</v>
          </cell>
          <cell r="L34">
            <v>252.84</v>
          </cell>
          <cell r="P34">
            <v>3420.16</v>
          </cell>
          <cell r="R34">
            <v>22</v>
          </cell>
          <cell r="X34">
            <v>3695</v>
          </cell>
        </row>
        <row r="35">
          <cell r="C35" t="str">
            <v>UPAE GRANDE RECIFE</v>
          </cell>
          <cell r="E35" t="str">
            <v>FLAVIANE MARIA BARBOSA DA SILVA CRUZ</v>
          </cell>
          <cell r="G35" t="str">
            <v>3 - Administrativo</v>
          </cell>
          <cell r="H35" t="str">
            <v>4141-05</v>
          </cell>
          <cell r="I35">
            <v>44215</v>
          </cell>
          <cell r="J35" t="str">
            <v>2 - Diarista</v>
          </cell>
          <cell r="K35" t="str">
            <v>44</v>
          </cell>
          <cell r="L35">
            <v>258.29000000000002</v>
          </cell>
          <cell r="R35">
            <v>1130.0999999999999</v>
          </cell>
          <cell r="X35">
            <v>1388.3899999999999</v>
          </cell>
        </row>
        <row r="36">
          <cell r="C36" t="str">
            <v>UPAE GRANDE RECIFE</v>
          </cell>
          <cell r="E36" t="str">
            <v>FREDERICO GUILHERME DE OLIVEIRA TENÓRIO BORBOREMA HENRIQUES</v>
          </cell>
          <cell r="G36" t="str">
            <v>1 - Médico</v>
          </cell>
          <cell r="H36" t="str">
            <v>2251-25</v>
          </cell>
          <cell r="I36">
            <v>44216</v>
          </cell>
          <cell r="J36" t="str">
            <v>2 - Diarista</v>
          </cell>
          <cell r="K36" t="str">
            <v>20</v>
          </cell>
          <cell r="L36">
            <v>6500</v>
          </cell>
          <cell r="R36">
            <v>220</v>
          </cell>
          <cell r="S36">
            <v>5000</v>
          </cell>
          <cell r="X36">
            <v>11720</v>
          </cell>
        </row>
        <row r="37">
          <cell r="C37" t="str">
            <v>UPAE GRANDE RECIFE</v>
          </cell>
          <cell r="E37" t="str">
            <v xml:space="preserve"> IVANILDO ANDERSON FIRMO SOARES</v>
          </cell>
          <cell r="G37" t="str">
            <v>3 - Administrativo</v>
          </cell>
          <cell r="H37" t="str">
            <v>3172-10</v>
          </cell>
          <cell r="I37">
            <v>44217</v>
          </cell>
          <cell r="J37" t="str">
            <v>2 - Diarista</v>
          </cell>
          <cell r="K37" t="str">
            <v>44</v>
          </cell>
          <cell r="L37">
            <v>1516.61</v>
          </cell>
          <cell r="R37">
            <v>283.33</v>
          </cell>
          <cell r="X37">
            <v>1799.9399999999998</v>
          </cell>
        </row>
        <row r="38">
          <cell r="C38" t="str">
            <v>UPAE GRANDE RECIFE</v>
          </cell>
          <cell r="E38" t="str">
            <v>JOSÉ FILIPE SANTOS FERREIRA PIRES</v>
          </cell>
          <cell r="G38" t="str">
            <v>3 - Administrativo</v>
          </cell>
          <cell r="H38" t="str">
            <v>4102-05</v>
          </cell>
          <cell r="I38">
            <v>44218</v>
          </cell>
          <cell r="J38" t="str">
            <v>2 - Diarista</v>
          </cell>
          <cell r="K38" t="str">
            <v>44</v>
          </cell>
          <cell r="L38">
            <v>1474.03</v>
          </cell>
          <cell r="R38">
            <v>220</v>
          </cell>
          <cell r="X38">
            <v>1694.03</v>
          </cell>
        </row>
        <row r="39">
          <cell r="C39" t="str">
            <v>UPAE GRANDE RECIFE</v>
          </cell>
          <cell r="E39" t="str">
            <v>JOSÉ ROBERTO DA SILVA</v>
          </cell>
          <cell r="G39" t="str">
            <v>3 - Administrativo</v>
          </cell>
          <cell r="H39" t="str">
            <v>5174-10</v>
          </cell>
          <cell r="I39">
            <v>44219</v>
          </cell>
          <cell r="J39" t="str">
            <v>1 - Plantonista</v>
          </cell>
          <cell r="K39" t="str">
            <v>44</v>
          </cell>
          <cell r="L39">
            <v>1106.95</v>
          </cell>
          <cell r="R39">
            <v>553.66999999999996</v>
          </cell>
          <cell r="X39">
            <v>1660.62</v>
          </cell>
        </row>
        <row r="40">
          <cell r="C40" t="str">
            <v>UPAE GRANDE RECIFE</v>
          </cell>
          <cell r="E40" t="str">
            <v>KYLMA KETTLY GOMES DA SILVA</v>
          </cell>
          <cell r="G40" t="str">
            <v>2 - Outros Profissionais da Saúde</v>
          </cell>
          <cell r="H40" t="str">
            <v>3222-05</v>
          </cell>
          <cell r="I40">
            <v>44220</v>
          </cell>
          <cell r="J40" t="str">
            <v>2 - Diarista</v>
          </cell>
          <cell r="K40" t="str">
            <v>44</v>
          </cell>
          <cell r="L40">
            <v>1341.98</v>
          </cell>
          <cell r="R40">
            <v>271.56</v>
          </cell>
          <cell r="X40">
            <v>1613.54</v>
          </cell>
        </row>
        <row r="41">
          <cell r="C41" t="str">
            <v>UPAE GRANDE RECIFE</v>
          </cell>
          <cell r="E41" t="str">
            <v>LEANDRO JANUÁRIO  RODRIGUES DE SANTANA</v>
          </cell>
          <cell r="G41" t="str">
            <v>3 - Administrativo</v>
          </cell>
          <cell r="H41" t="str">
            <v>5143-20</v>
          </cell>
          <cell r="I41">
            <v>44221</v>
          </cell>
          <cell r="J41" t="str">
            <v>2 - Diarista</v>
          </cell>
          <cell r="K41" t="str">
            <v>44</v>
          </cell>
          <cell r="L41">
            <v>1106.95</v>
          </cell>
          <cell r="R41">
            <v>219.82</v>
          </cell>
          <cell r="X41">
            <v>1326.77</v>
          </cell>
        </row>
        <row r="42">
          <cell r="C42" t="str">
            <v>UPAE GRANDE RECIFE</v>
          </cell>
          <cell r="E42" t="str">
            <v>LUCICLEIDE LOPES QUARESMA</v>
          </cell>
          <cell r="G42" t="str">
            <v>3 - Administrativo</v>
          </cell>
          <cell r="H42" t="str">
            <v>5151-10</v>
          </cell>
          <cell r="I42">
            <v>44222</v>
          </cell>
          <cell r="J42" t="str">
            <v>2 - Diarista</v>
          </cell>
          <cell r="K42" t="str">
            <v>44</v>
          </cell>
          <cell r="L42">
            <v>1106.95</v>
          </cell>
          <cell r="R42">
            <v>271.27</v>
          </cell>
          <cell r="X42">
            <v>1378.22</v>
          </cell>
        </row>
        <row r="43">
          <cell r="C43" t="str">
            <v>UPAE GRANDE RECIFE</v>
          </cell>
          <cell r="E43" t="str">
            <v>MAISA BARBOSA DE LIMA</v>
          </cell>
          <cell r="G43" t="str">
            <v>2 - Outros Profissionais da Saúde</v>
          </cell>
          <cell r="H43" t="str">
            <v>2237-10</v>
          </cell>
          <cell r="I43">
            <v>44197</v>
          </cell>
          <cell r="J43" t="str">
            <v>2 - Diarista</v>
          </cell>
          <cell r="K43" t="str">
            <v>36</v>
          </cell>
          <cell r="L43">
            <v>222.61</v>
          </cell>
          <cell r="P43">
            <v>3044.4</v>
          </cell>
          <cell r="R43">
            <v>21.58</v>
          </cell>
          <cell r="X43">
            <v>3288.59</v>
          </cell>
        </row>
        <row r="44">
          <cell r="C44" t="str">
            <v>UPAE GRANDE RECIFE</v>
          </cell>
          <cell r="E44" t="str">
            <v>MARCOS AUGUSTO DA SILVA</v>
          </cell>
          <cell r="G44" t="str">
            <v>3 - Administrativo</v>
          </cell>
          <cell r="H44" t="str">
            <v>5142-30</v>
          </cell>
          <cell r="I44">
            <v>44198</v>
          </cell>
          <cell r="J44" t="str">
            <v>2 - Diarista</v>
          </cell>
          <cell r="K44" t="str">
            <v>44</v>
          </cell>
          <cell r="L44">
            <v>1106.95</v>
          </cell>
          <cell r="R44">
            <v>440</v>
          </cell>
          <cell r="X44">
            <v>1546.95</v>
          </cell>
        </row>
        <row r="45">
          <cell r="C45" t="str">
            <v>UPAE GRANDE RECIFE</v>
          </cell>
          <cell r="E45" t="str">
            <v>MARIO LISBOA DE SEIXAS NETO</v>
          </cell>
          <cell r="G45" t="str">
            <v>3 - Administrativo</v>
          </cell>
          <cell r="H45" t="str">
            <v>1231-05</v>
          </cell>
          <cell r="I45">
            <v>44199</v>
          </cell>
          <cell r="J45" t="str">
            <v>2 - Diarista</v>
          </cell>
          <cell r="K45" t="str">
            <v>44</v>
          </cell>
          <cell r="L45">
            <v>7778.82</v>
          </cell>
          <cell r="R45">
            <v>6203.35</v>
          </cell>
          <cell r="X45">
            <v>13982.17</v>
          </cell>
        </row>
        <row r="46">
          <cell r="C46" t="str">
            <v>UPAE GRANDE RECIFE</v>
          </cell>
          <cell r="E46" t="str">
            <v>MAYARA LAIS ALVES DA SILVA</v>
          </cell>
          <cell r="G46" t="str">
            <v>2 - Outros Profissionais da Saúde</v>
          </cell>
          <cell r="H46" t="str">
            <v>2239-05</v>
          </cell>
          <cell r="I46">
            <v>44200</v>
          </cell>
          <cell r="J46" t="str">
            <v>2 - Diarista</v>
          </cell>
          <cell r="K46" t="str">
            <v>30</v>
          </cell>
          <cell r="L46">
            <v>2578.1999999999998</v>
          </cell>
          <cell r="R46">
            <v>219.02</v>
          </cell>
          <cell r="X46">
            <v>2797.22</v>
          </cell>
        </row>
        <row r="47">
          <cell r="C47" t="str">
            <v>UPAE GRANDE RECIFE</v>
          </cell>
          <cell r="E47" t="str">
            <v>MIRIAM MARTINS DE OLIVEIRA</v>
          </cell>
          <cell r="G47" t="str">
            <v>3 - Administrativo</v>
          </cell>
          <cell r="H47" t="str">
            <v>5143-20</v>
          </cell>
          <cell r="I47">
            <v>44201</v>
          </cell>
          <cell r="J47" t="str">
            <v>2 - Diarista</v>
          </cell>
          <cell r="K47" t="str">
            <v>44</v>
          </cell>
          <cell r="L47">
            <v>1106.95</v>
          </cell>
          <cell r="R47">
            <v>373.81</v>
          </cell>
          <cell r="X47">
            <v>1480.76</v>
          </cell>
        </row>
        <row r="48">
          <cell r="C48" t="str">
            <v>UPAE GRANDE RECIFE</v>
          </cell>
          <cell r="E48" t="str">
            <v>NATHALIA GUIMARÃES NICEAS DE ALBUQUERQUE</v>
          </cell>
          <cell r="G48" t="str">
            <v>2 - Outros Profissionais da Saúde</v>
          </cell>
          <cell r="H48" t="str">
            <v>2238-10</v>
          </cell>
          <cell r="I48">
            <v>44202</v>
          </cell>
          <cell r="J48" t="str">
            <v>2 - Diarista</v>
          </cell>
          <cell r="K48" t="str">
            <v>20</v>
          </cell>
          <cell r="L48">
            <v>2156.67</v>
          </cell>
          <cell r="R48">
            <v>219.12</v>
          </cell>
          <cell r="X48">
            <v>2375.79</v>
          </cell>
        </row>
        <row r="49">
          <cell r="C49" t="str">
            <v>UPAE GRANDE RECIFE</v>
          </cell>
          <cell r="E49" t="str">
            <v>NICODEMOS PEREIRA DE ALBUQUERQUE</v>
          </cell>
          <cell r="G49" t="str">
            <v>3 - Administrativo</v>
          </cell>
          <cell r="H49" t="str">
            <v>5174-10</v>
          </cell>
          <cell r="I49">
            <v>44203</v>
          </cell>
          <cell r="J49" t="str">
            <v>1 - Plantonista</v>
          </cell>
          <cell r="K49" t="str">
            <v>44</v>
          </cell>
          <cell r="L49">
            <v>1106.95</v>
          </cell>
          <cell r="R49">
            <v>386.54</v>
          </cell>
          <cell r="X49">
            <v>1493.49</v>
          </cell>
        </row>
        <row r="50">
          <cell r="C50" t="str">
            <v>UPAE GRANDE RECIFE</v>
          </cell>
          <cell r="E50" t="str">
            <v>PAULO FRANCISCO DA COSTA ARAÚJO</v>
          </cell>
          <cell r="G50" t="str">
            <v>3 - Administrativo</v>
          </cell>
          <cell r="H50" t="str">
            <v>3144-05</v>
          </cell>
          <cell r="I50">
            <v>44204</v>
          </cell>
          <cell r="J50" t="str">
            <v>2 - Diarista</v>
          </cell>
          <cell r="K50" t="str">
            <v>44</v>
          </cell>
          <cell r="L50">
            <v>1112.3599999999999</v>
          </cell>
          <cell r="R50">
            <v>217</v>
          </cell>
          <cell r="X50">
            <v>1329.36</v>
          </cell>
        </row>
        <row r="51">
          <cell r="C51" t="str">
            <v>UPAE GRANDE RECIFE</v>
          </cell>
          <cell r="E51" t="str">
            <v>PAULO ROBERTO DOS SANTOS FILHO</v>
          </cell>
          <cell r="G51" t="str">
            <v>3 - Administrativo</v>
          </cell>
          <cell r="H51" t="str">
            <v>4221-10</v>
          </cell>
          <cell r="I51">
            <v>44205</v>
          </cell>
          <cell r="J51" t="str">
            <v>1 - Plantonista</v>
          </cell>
          <cell r="K51" t="str">
            <v>44</v>
          </cell>
          <cell r="L51">
            <v>1106.95</v>
          </cell>
          <cell r="R51">
            <v>583.77</v>
          </cell>
          <cell r="X51">
            <v>1690.72</v>
          </cell>
        </row>
        <row r="52">
          <cell r="C52" t="str">
            <v>UPAE GRANDE RECIFE</v>
          </cell>
          <cell r="E52" t="str">
            <v>PRISCYLA PEREIRA DE HOLANDA</v>
          </cell>
          <cell r="G52" t="str">
            <v>3 - Administrativo</v>
          </cell>
          <cell r="H52" t="str">
            <v>4221-10</v>
          </cell>
          <cell r="I52">
            <v>44206</v>
          </cell>
          <cell r="J52" t="str">
            <v>2 - Diarista</v>
          </cell>
          <cell r="K52" t="str">
            <v>44</v>
          </cell>
          <cell r="L52">
            <v>1106.95</v>
          </cell>
          <cell r="R52">
            <v>220</v>
          </cell>
          <cell r="X52">
            <v>1326.95</v>
          </cell>
        </row>
        <row r="53">
          <cell r="C53" t="str">
            <v>UPAE GRANDE RECIFE</v>
          </cell>
          <cell r="E53" t="str">
            <v>RAIZA TRAVASSO GOMES</v>
          </cell>
          <cell r="G53" t="str">
            <v>3 - Administrativo</v>
          </cell>
          <cell r="H53" t="str">
            <v>4221-10</v>
          </cell>
          <cell r="I53">
            <v>44207</v>
          </cell>
          <cell r="J53" t="str">
            <v>2 - Diarista</v>
          </cell>
          <cell r="K53" t="str">
            <v>44</v>
          </cell>
          <cell r="L53">
            <v>1106.95</v>
          </cell>
          <cell r="R53">
            <v>220</v>
          </cell>
          <cell r="X53">
            <v>1326.95</v>
          </cell>
        </row>
        <row r="54">
          <cell r="C54" t="str">
            <v>UPAE GRANDE RECIFE</v>
          </cell>
          <cell r="E54" t="str">
            <v>REBECA CANÁRIO FELIX E SOUZA</v>
          </cell>
          <cell r="G54" t="str">
            <v>2 - Outros Profissionais da Saúde</v>
          </cell>
          <cell r="H54" t="str">
            <v>2235-05</v>
          </cell>
          <cell r="I54">
            <v>44208</v>
          </cell>
          <cell r="J54" t="str">
            <v>2 - Diarista</v>
          </cell>
          <cell r="K54" t="str">
            <v>40</v>
          </cell>
          <cell r="L54">
            <v>5488.87</v>
          </cell>
          <cell r="R54">
            <v>1720</v>
          </cell>
          <cell r="X54">
            <v>7208.87</v>
          </cell>
        </row>
        <row r="55">
          <cell r="C55" t="str">
            <v>UPAE GRANDE RECIFE</v>
          </cell>
          <cell r="E55" t="str">
            <v xml:space="preserve">RENATA SILVA DA MOTA </v>
          </cell>
          <cell r="G55" t="str">
            <v>3 - Administrativo</v>
          </cell>
          <cell r="H55" t="str">
            <v>4221-10</v>
          </cell>
          <cell r="I55">
            <v>44209</v>
          </cell>
          <cell r="J55" t="str">
            <v>2 - Diarista</v>
          </cell>
          <cell r="K55" t="str">
            <v>44</v>
          </cell>
          <cell r="L55">
            <v>1106.95</v>
          </cell>
          <cell r="R55">
            <v>450.54</v>
          </cell>
          <cell r="X55">
            <v>1557.49</v>
          </cell>
        </row>
        <row r="56">
          <cell r="C56" t="str">
            <v>UPAE GRANDE RECIFE</v>
          </cell>
          <cell r="E56" t="str">
            <v>RENILDO JOSÉ DE ARAÚJO</v>
          </cell>
          <cell r="G56" t="str">
            <v>3 - Administrativo</v>
          </cell>
          <cell r="H56" t="str">
            <v>5174-10</v>
          </cell>
          <cell r="I56">
            <v>44210</v>
          </cell>
          <cell r="J56" t="str">
            <v>1 - Plantonista</v>
          </cell>
          <cell r="K56" t="str">
            <v>44</v>
          </cell>
          <cell r="L56">
            <v>184.49</v>
          </cell>
          <cell r="P56">
            <v>1552.5500000000002</v>
          </cell>
          <cell r="R56">
            <v>210.54000000000002</v>
          </cell>
          <cell r="X56">
            <v>1947.5800000000002</v>
          </cell>
        </row>
        <row r="57">
          <cell r="C57" t="str">
            <v>UPAE GRANDE RECIFE</v>
          </cell>
          <cell r="E57" t="str">
            <v>ROSIMERE CRISTINA OLIVEIRA DA SILVA</v>
          </cell>
          <cell r="G57" t="str">
            <v>2 - Outros Profissionais da Saúde</v>
          </cell>
          <cell r="H57" t="str">
            <v>3222-05</v>
          </cell>
          <cell r="I57">
            <v>44211</v>
          </cell>
          <cell r="J57" t="str">
            <v>2 - Diarista</v>
          </cell>
          <cell r="K57" t="str">
            <v>40</v>
          </cell>
          <cell r="L57">
            <v>1341.98</v>
          </cell>
          <cell r="R57">
            <v>219.51</v>
          </cell>
          <cell r="X57">
            <v>1561.49</v>
          </cell>
        </row>
        <row r="58">
          <cell r="C58" t="str">
            <v>UPAE GRANDE RECIFE</v>
          </cell>
          <cell r="E58" t="str">
            <v>RUDIMAR LUIZ DA SILVA</v>
          </cell>
          <cell r="G58" t="str">
            <v>3 - Administrativo</v>
          </cell>
          <cell r="H58" t="str">
            <v>5174-10</v>
          </cell>
          <cell r="I58">
            <v>44212</v>
          </cell>
          <cell r="J58" t="str">
            <v>1 - Plantonista</v>
          </cell>
          <cell r="K58" t="str">
            <v>44</v>
          </cell>
          <cell r="L58">
            <v>1106.95</v>
          </cell>
          <cell r="R58">
            <v>220</v>
          </cell>
          <cell r="X58">
            <v>1326.95</v>
          </cell>
        </row>
        <row r="59">
          <cell r="C59" t="str">
            <v>UPAE GRANDE RECIFE</v>
          </cell>
          <cell r="E59" t="str">
            <v>SANDRA KARLA DE CASTRO</v>
          </cell>
          <cell r="G59" t="str">
            <v>2 - Outros Profissionais da Saúde</v>
          </cell>
          <cell r="H59" t="str">
            <v>3222-05</v>
          </cell>
          <cell r="I59">
            <v>44213</v>
          </cell>
          <cell r="J59" t="str">
            <v>2 - Diarista</v>
          </cell>
          <cell r="K59" t="str">
            <v>40</v>
          </cell>
          <cell r="L59">
            <v>1341.98</v>
          </cell>
          <cell r="R59">
            <v>220</v>
          </cell>
          <cell r="X59">
            <v>1561.98</v>
          </cell>
        </row>
        <row r="60">
          <cell r="C60" t="str">
            <v>UPAE GRANDE RECIFE</v>
          </cell>
          <cell r="E60" t="str">
            <v>SANDRA MICHELE DOS SANTOS QUEIROZ</v>
          </cell>
          <cell r="G60" t="str">
            <v>3 - Administrativo</v>
          </cell>
          <cell r="H60" t="str">
            <v>4110-10</v>
          </cell>
          <cell r="I60">
            <v>44214</v>
          </cell>
          <cell r="J60" t="str">
            <v>2 - Diarista</v>
          </cell>
          <cell r="K60" t="str">
            <v>44</v>
          </cell>
          <cell r="L60">
            <v>1474.03</v>
          </cell>
          <cell r="R60">
            <v>220</v>
          </cell>
          <cell r="X60">
            <v>1694.03</v>
          </cell>
        </row>
        <row r="61">
          <cell r="C61" t="str">
            <v>UPAE GRANDE RECIFE</v>
          </cell>
          <cell r="E61" t="str">
            <v>SANDRO DE SOUZA</v>
          </cell>
          <cell r="G61" t="str">
            <v>3 - Administrativo</v>
          </cell>
          <cell r="H61" t="str">
            <v>5174-10</v>
          </cell>
          <cell r="I61">
            <v>44215</v>
          </cell>
          <cell r="J61" t="str">
            <v>1 - Plantonista</v>
          </cell>
          <cell r="K61" t="str">
            <v>44</v>
          </cell>
          <cell r="L61">
            <v>1106.95</v>
          </cell>
          <cell r="R61">
            <v>220</v>
          </cell>
          <cell r="X61">
            <v>1326.95</v>
          </cell>
        </row>
        <row r="62">
          <cell r="C62" t="str">
            <v>UPAE GRANDE RECIFE</v>
          </cell>
          <cell r="E62" t="str">
            <v>SÉRGIO BARROSO DA SILVA</v>
          </cell>
          <cell r="G62" t="str">
            <v>3 - Administrativo</v>
          </cell>
          <cell r="H62" t="str">
            <v>5174-10</v>
          </cell>
          <cell r="I62">
            <v>44216</v>
          </cell>
          <cell r="J62" t="str">
            <v>1 - Plantonista</v>
          </cell>
          <cell r="K62" t="str">
            <v>44</v>
          </cell>
          <cell r="L62">
            <v>1106.95</v>
          </cell>
          <cell r="R62">
            <v>541.84</v>
          </cell>
          <cell r="X62">
            <v>1648.79</v>
          </cell>
        </row>
        <row r="63">
          <cell r="C63" t="str">
            <v>UPAE GRANDE RECIFE</v>
          </cell>
          <cell r="E63" t="str">
            <v>STYVE RICKSON NASCIMENTO</v>
          </cell>
          <cell r="G63" t="str">
            <v>2 - Outros Profissionais da Saúde</v>
          </cell>
          <cell r="H63" t="str">
            <v>2234-05</v>
          </cell>
          <cell r="I63">
            <v>44197</v>
          </cell>
          <cell r="J63" t="str">
            <v>2 - Diarista</v>
          </cell>
          <cell r="K63" t="str">
            <v>40</v>
          </cell>
          <cell r="X63">
            <v>11253.099999999999</v>
          </cell>
        </row>
        <row r="64">
          <cell r="C64" t="str">
            <v>UPAE GRANDE RECIFE</v>
          </cell>
          <cell r="E64" t="str">
            <v>VALDIR RODRIGUES DA SILVA</v>
          </cell>
          <cell r="G64" t="str">
            <v>3 - Administrativo</v>
          </cell>
          <cell r="H64" t="str">
            <v>4221-10</v>
          </cell>
          <cell r="I64">
            <v>44197</v>
          </cell>
          <cell r="J64" t="str">
            <v>2 - Diarista</v>
          </cell>
          <cell r="K64" t="str">
            <v>44</v>
          </cell>
          <cell r="L64">
            <v>1106.95</v>
          </cell>
          <cell r="R64">
            <v>220</v>
          </cell>
          <cell r="X64">
            <v>1326.95</v>
          </cell>
        </row>
        <row r="65">
          <cell r="C65" t="str">
            <v>UPAE GRANDE RECIFE</v>
          </cell>
          <cell r="E65" t="str">
            <v>WILDIANE PEREIRA DA COSTA</v>
          </cell>
          <cell r="G65" t="str">
            <v>2 - Outros Profissionais da Saúde</v>
          </cell>
          <cell r="H65" t="str">
            <v>3222-05</v>
          </cell>
          <cell r="I65">
            <v>44198</v>
          </cell>
          <cell r="J65" t="str">
            <v>2 - Diarista</v>
          </cell>
          <cell r="K65" t="str">
            <v>40</v>
          </cell>
          <cell r="L65">
            <v>1341.98</v>
          </cell>
          <cell r="R65">
            <v>220</v>
          </cell>
          <cell r="X65">
            <v>1561.98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AB87-EA4F-44DD-8110-1447AA29D034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7267476001023</v>
      </c>
      <c r="B2" s="9" t="str">
        <f>'[1]TCE - ANEXO II - Preencher'!C11</f>
        <v>UPAE GRANDE RECIFE</v>
      </c>
      <c r="C2" s="10"/>
      <c r="D2" s="11" t="str">
        <f>'[1]TCE - ANEXO II - Preencher'!E11</f>
        <v>ABIQUELIA MARTINS DE SOUSA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2237-10</v>
      </c>
      <c r="G2" s="14">
        <f>'[1]TCE - ANEXO II - Preencher'!I11</f>
        <v>44197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3653.53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271.56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3925.09</v>
      </c>
      <c r="R2" s="20"/>
    </row>
    <row r="3" spans="1:19" x14ac:dyDescent="0.2">
      <c r="A3" s="8">
        <f>IFERROR(VLOOKUP(B3,'[1]DADOS (OCULTAR)'!$P$3:$R$56,3,0),"")</f>
        <v>7267476001023</v>
      </c>
      <c r="B3" s="9" t="str">
        <f>'[1]TCE - ANEXO II - Preencher'!C12</f>
        <v>UPAE GRANDE RECIFE</v>
      </c>
      <c r="C3" s="10"/>
      <c r="D3" s="11" t="str">
        <f>'[1]TCE - ANEXO II - Preencher'!E12</f>
        <v>ADRIANA DA SILVA FARIAS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4110-05</v>
      </c>
      <c r="G3" s="14">
        <f>'[1]TCE - ANEXO II - Preencher'!I12</f>
        <v>44198</v>
      </c>
      <c r="H3" s="13" t="str">
        <f>'[1]TCE - ANEXO II - Preencher'!J12</f>
        <v>2 - Diarista</v>
      </c>
      <c r="I3" s="13" t="str">
        <f>'[1]TCE - ANEXO II - Preencher'!K12</f>
        <v>20</v>
      </c>
      <c r="J3" s="15">
        <f>'[1]TCE - ANEXO II - Preencher'!L12</f>
        <v>550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220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770</v>
      </c>
      <c r="R3" s="20"/>
      <c r="S3" s="21" t="s">
        <v>6</v>
      </c>
    </row>
    <row r="4" spans="1:19" x14ac:dyDescent="0.2">
      <c r="A4" s="8">
        <f>IFERROR(VLOOKUP(B4,'[1]DADOS (OCULTAR)'!$P$3:$R$56,3,0),"")</f>
        <v>7267476001023</v>
      </c>
      <c r="B4" s="9" t="str">
        <f>'[1]TCE - ANEXO II - Preencher'!C13</f>
        <v>UPAE GRANDE RECIFE</v>
      </c>
      <c r="C4" s="10"/>
      <c r="D4" s="11" t="str">
        <f>'[1]TCE - ANEXO II - Preencher'!E13</f>
        <v>ADRIANO SILVA FERRER JUNIOR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2613-05</v>
      </c>
      <c r="G4" s="14">
        <f>'[1]TCE - ANEXO II - Preencher'!I13</f>
        <v>44199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1106.95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219.73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1326.68</v>
      </c>
      <c r="R4" s="20"/>
      <c r="S4" s="22">
        <v>43831</v>
      </c>
    </row>
    <row r="5" spans="1:19" x14ac:dyDescent="0.2">
      <c r="A5" s="8">
        <f>IFERROR(VLOOKUP(B5,'[1]DADOS (OCULTAR)'!$P$3:$R$56,3,0),"")</f>
        <v>7267476001023</v>
      </c>
      <c r="B5" s="9" t="str">
        <f>'[1]TCE - ANEXO II - Preencher'!C14</f>
        <v>UPAE GRANDE RECIFE</v>
      </c>
      <c r="C5" s="10"/>
      <c r="D5" s="11" t="str">
        <f>'[1]TCE - ANEXO II - Preencher'!E14</f>
        <v>ANA CAROLINA TENÓRIO DE FRANÇA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2516-05</v>
      </c>
      <c r="G5" s="14">
        <f>'[1]TCE - ANEXO II - Preencher'!I14</f>
        <v>44197</v>
      </c>
      <c r="H5" s="13" t="str">
        <f>'[1]TCE - ANEXO II - Preencher'!J14</f>
        <v>2 - Diarista</v>
      </c>
      <c r="I5" s="13" t="str">
        <f>'[1]TCE - ANEXO II - Preencher'!K14</f>
        <v>30</v>
      </c>
      <c r="J5" s="15">
        <f>'[1]TCE - ANEXO II - Preencher'!L14</f>
        <v>980.09</v>
      </c>
      <c r="K5" s="15">
        <f>'[1]TCE - ANEXO II - Preencher'!P14</f>
        <v>2245.6</v>
      </c>
      <c r="L5" s="15">
        <f>'[1]TCE - ANEXO II - Preencher'!Q14</f>
        <v>0</v>
      </c>
      <c r="M5" s="15">
        <f>'[1]TCE - ANEXO II - Preencher'!R14</f>
        <v>151.6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3377.29</v>
      </c>
      <c r="R5" s="20"/>
      <c r="S5" s="22">
        <v>43862</v>
      </c>
    </row>
    <row r="6" spans="1:19" x14ac:dyDescent="0.2">
      <c r="A6" s="8">
        <f>IFERROR(VLOOKUP(B6,'[1]DADOS (OCULTAR)'!$P$3:$R$56,3,0),"")</f>
        <v>7267476001023</v>
      </c>
      <c r="B6" s="9" t="str">
        <f>'[1]TCE - ANEXO II - Preencher'!C15</f>
        <v>UPAE GRANDE RECIFE</v>
      </c>
      <c r="C6" s="10"/>
      <c r="D6" s="11" t="str">
        <f>'[1]TCE - ANEXO II - Preencher'!E15</f>
        <v>ANA ELIZABETE MARQUES DORNELAS CAMARA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44198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1796.85</v>
      </c>
      <c r="K6" s="15">
        <f>'[1]TCE - ANEXO II - Preencher'!P15</f>
        <v>949.42</v>
      </c>
      <c r="L6" s="15">
        <f>'[1]TCE - ANEXO II - Preencher'!Q15</f>
        <v>0</v>
      </c>
      <c r="M6" s="15">
        <f>'[1]TCE - ANEXO II - Preencher'!R15</f>
        <v>160.94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2907.21</v>
      </c>
      <c r="R6" s="20"/>
      <c r="S6" s="22">
        <v>43891</v>
      </c>
    </row>
    <row r="7" spans="1:19" x14ac:dyDescent="0.2">
      <c r="A7" s="8">
        <f>IFERROR(VLOOKUP(B7,'[1]DADOS (OCULTAR)'!$P$3:$R$56,3,0),"")</f>
        <v>7267476001023</v>
      </c>
      <c r="B7" s="9" t="str">
        <f>'[1]TCE - ANEXO II - Preencher'!C16</f>
        <v>UPAE GRANDE RECIFE</v>
      </c>
      <c r="C7" s="10"/>
      <c r="D7" s="11" t="str">
        <f>'[1]TCE - ANEXO II - Preencher'!E16</f>
        <v>ANAKETTLEM DE SÁ LEITÃO SANTANA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44197</v>
      </c>
      <c r="H7" s="13" t="str">
        <f>'[1]TCE - ANEXO II - Preencher'!J16</f>
        <v>2 - Diarista</v>
      </c>
      <c r="I7" s="13" t="str">
        <f>'[1]TCE - ANEXO II - Preencher'!K16</f>
        <v>30</v>
      </c>
      <c r="J7" s="15">
        <f>'[1]TCE - ANEXO II - Preencher'!L16</f>
        <v>2578.1999999999998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219.15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2797.35</v>
      </c>
      <c r="R7" s="20"/>
      <c r="S7" s="22">
        <v>43922</v>
      </c>
    </row>
    <row r="8" spans="1:19" x14ac:dyDescent="0.2">
      <c r="A8" s="8">
        <f>IFERROR(VLOOKUP(B8,'[1]DADOS (OCULTAR)'!$P$3:$R$56,3,0),"")</f>
        <v>7267476001023</v>
      </c>
      <c r="B8" s="9" t="str">
        <f>'[1]TCE - ANEXO II - Preencher'!C17</f>
        <v>UPAE GRANDE RECIFE</v>
      </c>
      <c r="C8" s="10"/>
      <c r="D8" s="11" t="str">
        <f>'[1]TCE - ANEXO II - Preencher'!E17</f>
        <v>ANDRÉA DA SILVA TEIXEIRA DE CARVALHO ARRUDA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3144-05</v>
      </c>
      <c r="G8" s="14">
        <f>'[1]TCE - ANEXO II - Preencher'!I17</f>
        <v>44198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1112.3599999999999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335.27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1447.6299999999999</v>
      </c>
      <c r="R8" s="20"/>
      <c r="S8" s="22">
        <v>43952</v>
      </c>
    </row>
    <row r="9" spans="1:19" x14ac:dyDescent="0.2">
      <c r="A9" s="8">
        <f>IFERROR(VLOOKUP(B9,'[1]DADOS (OCULTAR)'!$P$3:$R$56,3,0),"")</f>
        <v>7267476001023</v>
      </c>
      <c r="B9" s="9" t="str">
        <f>'[1]TCE - ANEXO II - Preencher'!C18</f>
        <v>UPAE GRANDE RECIFE</v>
      </c>
      <c r="C9" s="10"/>
      <c r="D9" s="11" t="str">
        <f>'[1]TCE - ANEXO II - Preencher'!E18</f>
        <v>ANNA CAROLINA CAMPOS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>
        <f>'[1]TCE - ANEXO II - Preencher'!I18</f>
        <v>44199</v>
      </c>
      <c r="H9" s="13" t="str">
        <f>'[1]TCE - ANEXO II - Preencher'!J18</f>
        <v>2 - Diarista</v>
      </c>
      <c r="I9" s="13" t="str">
        <f>'[1]TCE - ANEXO II - Preencher'!K18</f>
        <v>20</v>
      </c>
      <c r="J9" s="15">
        <f>'[1]TCE - ANEXO II - Preencher'!L18</f>
        <v>476.67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190.67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667.34</v>
      </c>
      <c r="R9" s="20"/>
      <c r="S9" s="22">
        <v>43983</v>
      </c>
    </row>
    <row r="10" spans="1:19" x14ac:dyDescent="0.2">
      <c r="A10" s="8">
        <f>IFERROR(VLOOKUP(B10,'[1]DADOS (OCULTAR)'!$P$3:$R$56,3,0),"")</f>
        <v>7267476001023</v>
      </c>
      <c r="B10" s="9" t="str">
        <f>'[1]TCE - ANEXO II - Preencher'!C19</f>
        <v>UPAE GRANDE RECIFE</v>
      </c>
      <c r="C10" s="10"/>
      <c r="D10" s="11" t="str">
        <f>'[1]TCE - ANEXO II - Preencher'!E19</f>
        <v>ARISA DOS SANTOS FERREIRA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2234-05</v>
      </c>
      <c r="G10" s="14">
        <f>'[1]TCE - ANEXO II - Preencher'!I19</f>
        <v>44200</v>
      </c>
      <c r="H10" s="13" t="str">
        <f>'[1]TCE - ANEXO II - Preencher'!J19</f>
        <v>2 - Diarista</v>
      </c>
      <c r="I10" s="13" t="str">
        <f>'[1]TCE - ANEXO II - Preencher'!K19</f>
        <v>30</v>
      </c>
      <c r="J10" s="15">
        <f>'[1]TCE - ANEXO II - Preencher'!L19</f>
        <v>2632.56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355.68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2988.24</v>
      </c>
      <c r="R10" s="20"/>
      <c r="S10" s="22">
        <v>44013</v>
      </c>
    </row>
    <row r="11" spans="1:19" x14ac:dyDescent="0.2">
      <c r="A11" s="8">
        <f>IFERROR(VLOOKUP(B11,'[1]DADOS (OCULTAR)'!$P$3:$R$56,3,0),"")</f>
        <v>7267476001023</v>
      </c>
      <c r="B11" s="9" t="str">
        <f>'[1]TCE - ANEXO II - Preencher'!C20</f>
        <v>UPAE GRANDE RECIFE</v>
      </c>
      <c r="C11" s="10"/>
      <c r="D11" s="11" t="str">
        <f>'[1]TCE - ANEXO II - Preencher'!E20</f>
        <v>AYANNE KALLYNE SILVA DOS SANTOS BACELAR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4141-05</v>
      </c>
      <c r="G11" s="14">
        <f>'[1]TCE - ANEXO II - Preencher'!I20</f>
        <v>44197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1106.95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1326.95</v>
      </c>
      <c r="R11" s="20"/>
      <c r="S11" s="22">
        <v>44044</v>
      </c>
    </row>
    <row r="12" spans="1:19" x14ac:dyDescent="0.2">
      <c r="A12" s="8">
        <f>IFERROR(VLOOKUP(B12,'[1]DADOS (OCULTAR)'!$P$3:$R$56,3,0),"")</f>
        <v>7267476001023</v>
      </c>
      <c r="B12" s="9" t="str">
        <f>'[1]TCE - ANEXO II - Preencher'!C21</f>
        <v>UPAE GRANDE RECIFE</v>
      </c>
      <c r="C12" s="10"/>
      <c r="D12" s="11" t="str">
        <f>'[1]TCE - ANEXO II - Preencher'!E21</f>
        <v>CARLA PATRICIA NUNES DE ARAÚJO PEREIRA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2237-10</v>
      </c>
      <c r="G12" s="14">
        <f>'[1]TCE - ANEXO II - Preencher'!I21</f>
        <v>44197</v>
      </c>
      <c r="H12" s="13" t="str">
        <f>'[1]TCE - ANEXO II - Preencher'!J21</f>
        <v>2 - Diarista</v>
      </c>
      <c r="I12" s="13" t="str">
        <f>'[1]TCE - ANEXO II - Preencher'!K21</f>
        <v>36</v>
      </c>
      <c r="J12" s="15">
        <f>'[1]TCE - ANEXO II - Preencher'!L21</f>
        <v>1335.73</v>
      </c>
      <c r="K12" s="15">
        <f>'[1]TCE - ANEXO II - Preencher'!P21</f>
        <v>1304.6599999999999</v>
      </c>
      <c r="L12" s="15">
        <f>'[1]TCE - ANEXO II - Preencher'!Q21</f>
        <v>0</v>
      </c>
      <c r="M12" s="15">
        <f>'[1]TCE - ANEXO II - Preencher'!R21</f>
        <v>131.76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2772.1499999999996</v>
      </c>
      <c r="R12" s="20"/>
      <c r="S12" s="22">
        <v>44075</v>
      </c>
    </row>
    <row r="13" spans="1:19" x14ac:dyDescent="0.2">
      <c r="A13" s="8">
        <f>IFERROR(VLOOKUP(B13,'[1]DADOS (OCULTAR)'!$P$3:$R$56,3,0),"")</f>
        <v>7267476001023</v>
      </c>
      <c r="B13" s="9" t="str">
        <f>'[1]TCE - ANEXO II - Preencher'!C22</f>
        <v>UPAE GRANDE RECIFE</v>
      </c>
      <c r="C13" s="10"/>
      <c r="D13" s="11" t="str">
        <f>'[1]TCE - ANEXO II - Preencher'!E22</f>
        <v>CLÁUDIA GUIMARÃES TEIXEIRA DE CARVALHO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44197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2578.1999999999998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220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2798.2</v>
      </c>
      <c r="R13" s="20"/>
      <c r="S13" s="22">
        <v>44105</v>
      </c>
    </row>
    <row r="14" spans="1:19" x14ac:dyDescent="0.2">
      <c r="A14" s="8">
        <f>IFERROR(VLOOKUP(B14,'[1]DADOS (OCULTAR)'!$P$3:$R$56,3,0),"")</f>
        <v>7267476001023</v>
      </c>
      <c r="B14" s="9" t="str">
        <f>'[1]TCE - ANEXO II - Preencher'!C23</f>
        <v>UPAE GRANDE RECIFE</v>
      </c>
      <c r="C14" s="10"/>
      <c r="D14" s="11" t="str">
        <f>'[1]TCE - ANEXO II - Preencher'!E23</f>
        <v>DANILO BARBOSA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44197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151.66</v>
      </c>
      <c r="K14" s="15">
        <f>'[1]TCE - ANEXO II - Preencher'!P23</f>
        <v>2162.06</v>
      </c>
      <c r="L14" s="15">
        <f>'[1]TCE - ANEXO II - Preencher'!Q23</f>
        <v>0</v>
      </c>
      <c r="M14" s="15">
        <f>'[1]TCE - ANEXO II - Preencher'!R23</f>
        <v>22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2335.7199999999998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7267476001023</v>
      </c>
      <c r="B15" s="9" t="str">
        <f>'[1]TCE - ANEXO II - Preencher'!C24</f>
        <v>UPAE GRANDE RECIFE</v>
      </c>
      <c r="C15" s="10"/>
      <c r="D15" s="11" t="str">
        <f>'[1]TCE - ANEXO II - Preencher'!E24</f>
        <v>DAYVID BATISTA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2234-05</v>
      </c>
      <c r="G15" s="14">
        <f>'[1]TCE - ANEXO II - Preencher'!I24</f>
        <v>44197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2632.56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328.31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2960.87</v>
      </c>
      <c r="R15" s="20"/>
      <c r="S15" s="22">
        <v>44166</v>
      </c>
    </row>
    <row r="16" spans="1:19" x14ac:dyDescent="0.2">
      <c r="A16" s="8">
        <f>IFERROR(VLOOKUP(B16,'[1]DADOS (OCULTAR)'!$P$3:$R$56,3,0),"")</f>
        <v>7267476001023</v>
      </c>
      <c r="B16" s="9" t="str">
        <f>'[1]TCE - ANEXO II - Preencher'!C25</f>
        <v>UPAE GRANDE RECIFE</v>
      </c>
      <c r="C16" s="10"/>
      <c r="D16" s="11" t="str">
        <f>'[1]TCE - ANEXO II - Preencher'!E25</f>
        <v>DÉBORA DA SILVA ARAÚJO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44206</v>
      </c>
      <c r="H16" s="13" t="str">
        <f>'[1]TCE - ANEXO II - Preencher'!J25</f>
        <v>2 - Diarista</v>
      </c>
      <c r="I16" s="13" t="str">
        <f>'[1]TCE - ANEXO II - Preencher'!K25</f>
        <v>40</v>
      </c>
      <c r="J16" s="15">
        <f>'[1]TCE - ANEXO II - Preencher'!L25</f>
        <v>1341.98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267.55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1609.53</v>
      </c>
      <c r="R16" s="20"/>
      <c r="S16" s="22">
        <v>44197</v>
      </c>
    </row>
    <row r="17" spans="1:19" x14ac:dyDescent="0.2">
      <c r="A17" s="8">
        <f>IFERROR(VLOOKUP(B17,'[1]DADOS (OCULTAR)'!$P$3:$R$56,3,0),"")</f>
        <v>7267476001023</v>
      </c>
      <c r="B17" s="9" t="str">
        <f>'[1]TCE - ANEXO II - Preencher'!C26</f>
        <v>UPAE GRANDE RECIFE</v>
      </c>
      <c r="C17" s="10"/>
      <c r="D17" s="11" t="str">
        <f>'[1]TCE - ANEXO II - Preencher'!E26</f>
        <v>DERINALDO OLEGÁRIO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44207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1106.95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324.25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1431.2</v>
      </c>
      <c r="R17" s="20"/>
      <c r="S17" s="22">
        <v>44228</v>
      </c>
    </row>
    <row r="18" spans="1:19" x14ac:dyDescent="0.2">
      <c r="A18" s="8">
        <f>IFERROR(VLOOKUP(B18,'[1]DADOS (OCULTAR)'!$P$3:$R$56,3,0),"")</f>
        <v>7267476001023</v>
      </c>
      <c r="B18" s="9" t="str">
        <f>'[1]TCE - ANEXO II - Preencher'!C27</f>
        <v>UPAE GRANDE RECIFE</v>
      </c>
      <c r="C18" s="10"/>
      <c r="D18" s="11" t="str">
        <f>'[1]TCE - ANEXO II - Preencher'!E27</f>
        <v>DOUGLAS AYRAN DE SOUZA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>
        <f>'[1]TCE - ANEXO II - Preencher'!I27</f>
        <v>44208</v>
      </c>
      <c r="H18" s="13" t="str">
        <f>'[1]TCE - ANEXO II - Preencher'!J27</f>
        <v>2 - Diarista</v>
      </c>
      <c r="I18" s="13" t="str">
        <f>'[1]TCE - ANEXO II - Preencher'!K27</f>
        <v>24</v>
      </c>
      <c r="J18" s="15">
        <f>'[1]TCE - ANEXO II - Preencher'!L27</f>
        <v>2030.47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807.79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2838.26</v>
      </c>
      <c r="R18" s="20"/>
      <c r="S18" s="22">
        <v>44256</v>
      </c>
    </row>
    <row r="19" spans="1:19" x14ac:dyDescent="0.2">
      <c r="A19" s="8">
        <f>IFERROR(VLOOKUP(B19,'[1]DADOS (OCULTAR)'!$P$3:$R$56,3,0),"")</f>
        <v>7267476001023</v>
      </c>
      <c r="B19" s="9" t="str">
        <f>'[1]TCE - ANEXO II - Preencher'!C28</f>
        <v>UPAE GRANDE RECIFE</v>
      </c>
      <c r="C19" s="10"/>
      <c r="D19" s="11" t="str">
        <f>'[1]TCE - ANEXO II - Preencher'!E28</f>
        <v>DRYELLE KAREN DOS SANTOS PEREIRA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5211-30</v>
      </c>
      <c r="G19" s="14">
        <f>'[1]TCE - ANEXO II - Preencher'!I28</f>
        <v>44209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1106.95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335.27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1442.22</v>
      </c>
      <c r="R19" s="20"/>
      <c r="S19" s="22">
        <v>44287</v>
      </c>
    </row>
    <row r="20" spans="1:19" x14ac:dyDescent="0.2">
      <c r="A20" s="8">
        <f>IFERROR(VLOOKUP(B20,'[1]DADOS (OCULTAR)'!$P$3:$R$56,3,0),"")</f>
        <v>7267476001023</v>
      </c>
      <c r="B20" s="9" t="str">
        <f>'[1]TCE - ANEXO II - Preencher'!C29</f>
        <v>UPAE GRANDE RECIFE</v>
      </c>
      <c r="C20" s="10"/>
      <c r="D20" s="11" t="str">
        <f>'[1]TCE - ANEXO II - Preencher'!E29</f>
        <v>EDRIENE CABRAL DA SILVA VILELA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2515-20</v>
      </c>
      <c r="G20" s="14">
        <f>'[1]TCE - ANEXO II - Preencher'!I29</f>
        <v>44210</v>
      </c>
      <c r="H20" s="13" t="str">
        <f>'[1]TCE - ANEXO II - Preencher'!J29</f>
        <v>2 - Diarista</v>
      </c>
      <c r="I20" s="13" t="str">
        <f>'[1]TCE - ANEXO II - Preencher'!K29</f>
        <v>30</v>
      </c>
      <c r="J20" s="15">
        <f>'[1]TCE - ANEXO II - Preencher'!L29</f>
        <v>1057.99</v>
      </c>
      <c r="K20" s="15">
        <f>'[1]TCE - ANEXO II - Preencher'!P29</f>
        <v>1557.3400000000001</v>
      </c>
      <c r="L20" s="15">
        <f>'[1]TCE - ANEXO II - Preencher'!Q29</f>
        <v>0</v>
      </c>
      <c r="M20" s="15">
        <f>'[1]TCE - ANEXO II - Preencher'!R29</f>
        <v>110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2725.33</v>
      </c>
      <c r="R20" s="20"/>
      <c r="S20" s="22">
        <v>44317</v>
      </c>
    </row>
    <row r="21" spans="1:19" x14ac:dyDescent="0.2">
      <c r="A21" s="8">
        <f>IFERROR(VLOOKUP(B21,'[1]DADOS (OCULTAR)'!$P$3:$R$56,3,0),"")</f>
        <v>7267476001023</v>
      </c>
      <c r="B21" s="9" t="str">
        <f>'[1]TCE - ANEXO II - Preencher'!C30</f>
        <v>UPAE GRANDE RECIFE</v>
      </c>
      <c r="C21" s="10"/>
      <c r="D21" s="11" t="str">
        <f>'[1]TCE - ANEXO II - Preencher'!E30</f>
        <v>EDSON FRANÇA VASCONCELOS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4221-10</v>
      </c>
      <c r="G21" s="14">
        <f>'[1]TCE - ANEXO II - Preencher'!I30</f>
        <v>44211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221.39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44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265.39</v>
      </c>
      <c r="R21" s="20"/>
      <c r="S21" s="22">
        <v>44348</v>
      </c>
    </row>
    <row r="22" spans="1:19" x14ac:dyDescent="0.2">
      <c r="A22" s="8">
        <f>IFERROR(VLOOKUP(B22,'[1]DADOS (OCULTAR)'!$P$3:$R$56,3,0),"")</f>
        <v>7267476001023</v>
      </c>
      <c r="B22" s="9" t="str">
        <f>'[1]TCE - ANEXO II - Preencher'!C31</f>
        <v>UPAE GRANDE RECIFE</v>
      </c>
      <c r="C22" s="10"/>
      <c r="D22" s="11" t="str">
        <f>'[1]TCE - ANEXO II - Preencher'!E31</f>
        <v>EDSON MOTA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44212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922.46</v>
      </c>
      <c r="K22" s="15">
        <f>'[1]TCE - ANEXO II - Preencher'!P31</f>
        <v>363.45000000000005</v>
      </c>
      <c r="L22" s="15">
        <f>'[1]TCE - ANEXO II - Preencher'!Q31</f>
        <v>0</v>
      </c>
      <c r="M22" s="15">
        <f>'[1]TCE - ANEXO II - Preencher'!R31</f>
        <v>444.97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1730.88</v>
      </c>
      <c r="R22" s="20"/>
      <c r="S22" s="22">
        <v>44378</v>
      </c>
    </row>
    <row r="23" spans="1:19" x14ac:dyDescent="0.2">
      <c r="A23" s="8">
        <f>IFERROR(VLOOKUP(B23,'[1]DADOS (OCULTAR)'!$P$3:$R$56,3,0),"")</f>
        <v>7267476001023</v>
      </c>
      <c r="B23" s="9" t="str">
        <f>'[1]TCE - ANEXO II - Preencher'!C32</f>
        <v>UPAE GRANDE RECIFE</v>
      </c>
      <c r="C23" s="10"/>
      <c r="D23" s="11" t="str">
        <f>'[1]TCE - ANEXO II - Preencher'!E32</f>
        <v>ELIELMA MOTA DA SILVA SANTANA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44197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147.59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36.17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183.76</v>
      </c>
      <c r="R23" s="20"/>
      <c r="S23" s="22">
        <v>44409</v>
      </c>
    </row>
    <row r="24" spans="1:19" x14ac:dyDescent="0.2">
      <c r="A24" s="8">
        <f>IFERROR(VLOOKUP(B24,'[1]DADOS (OCULTAR)'!$P$3:$R$56,3,0),"")</f>
        <v>7267476001023</v>
      </c>
      <c r="B24" s="9" t="str">
        <f>'[1]TCE - ANEXO II - Preencher'!C33</f>
        <v>UPAE GRANDE RECIFE</v>
      </c>
      <c r="C24" s="10"/>
      <c r="D24" s="11" t="str">
        <f>'[1]TCE - ANEXO II - Preencher'!E33</f>
        <v>EMILY DAYANE DE OLIVEIRA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>
        <f>'[1]TCE - ANEXO II - Preencher'!I33</f>
        <v>44213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1106.95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1326.95</v>
      </c>
      <c r="R24" s="20"/>
      <c r="S24" s="22">
        <v>44440</v>
      </c>
    </row>
    <row r="25" spans="1:19" x14ac:dyDescent="0.2">
      <c r="A25" s="8">
        <f>IFERROR(VLOOKUP(B25,'[1]DADOS (OCULTAR)'!$P$3:$R$56,3,0),"")</f>
        <v>7267476001023</v>
      </c>
      <c r="B25" s="9" t="str">
        <f>'[1]TCE - ANEXO II - Preencher'!C34</f>
        <v>UPAE GRANDE RECIFE</v>
      </c>
      <c r="C25" s="10"/>
      <c r="D25" s="11" t="str">
        <f>'[1]TCE - ANEXO II - Preencher'!E34</f>
        <v>ERILENE VITORINO DA SILVA HORA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44214</v>
      </c>
      <c r="H25" s="13" t="str">
        <f>'[1]TCE - ANEXO II - Preencher'!J34</f>
        <v>2 - Diarista</v>
      </c>
      <c r="I25" s="13" t="str">
        <f>'[1]TCE - ANEXO II - Preencher'!K34</f>
        <v>40</v>
      </c>
      <c r="J25" s="15">
        <f>'[1]TCE - ANEXO II - Preencher'!L34</f>
        <v>252.84</v>
      </c>
      <c r="K25" s="15">
        <f>'[1]TCE - ANEXO II - Preencher'!P34</f>
        <v>3420.16</v>
      </c>
      <c r="L25" s="15">
        <f>'[1]TCE - ANEXO II - Preencher'!Q34</f>
        <v>0</v>
      </c>
      <c r="M25" s="15">
        <f>'[1]TCE - ANEXO II - Preencher'!R34</f>
        <v>22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3695</v>
      </c>
      <c r="R25" s="20"/>
      <c r="S25" s="22">
        <v>44470</v>
      </c>
    </row>
    <row r="26" spans="1:19" x14ac:dyDescent="0.2">
      <c r="A26" s="8">
        <f>IFERROR(VLOOKUP(B26,'[1]DADOS (OCULTAR)'!$P$3:$R$56,3,0),"")</f>
        <v>7267476001023</v>
      </c>
      <c r="B26" s="9" t="str">
        <f>'[1]TCE - ANEXO II - Preencher'!C35</f>
        <v>UPAE GRANDE RECIFE</v>
      </c>
      <c r="C26" s="10"/>
      <c r="D26" s="11" t="str">
        <f>'[1]TCE - ANEXO II - Preencher'!E35</f>
        <v>FLAVIANE MARIA BARBOSA DA SILVA CRUZ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4141-05</v>
      </c>
      <c r="G26" s="14">
        <f>'[1]TCE - ANEXO II - Preencher'!I35</f>
        <v>44215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258.29000000000002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1130.0999999999999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1388.3899999999999</v>
      </c>
      <c r="R26" s="20"/>
      <c r="S26" s="22">
        <v>44501</v>
      </c>
    </row>
    <row r="27" spans="1:19" x14ac:dyDescent="0.2">
      <c r="A27" s="8">
        <f>IFERROR(VLOOKUP(B27,'[1]DADOS (OCULTAR)'!$P$3:$R$56,3,0),"")</f>
        <v>7267476001023</v>
      </c>
      <c r="B27" s="9" t="str">
        <f>'[1]TCE - ANEXO II - Preencher'!C36</f>
        <v>UPAE GRANDE RECIFE</v>
      </c>
      <c r="C27" s="10"/>
      <c r="D27" s="11" t="str">
        <f>'[1]TCE - ANEXO II - Preencher'!E36</f>
        <v>FREDERICO GUILHERME DE OLIVEIRA TENÓRIO BORBOREMA HENRIQUES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44216</v>
      </c>
      <c r="H27" s="13" t="str">
        <f>'[1]TCE - ANEXO II - Preencher'!J36</f>
        <v>2 - Diarista</v>
      </c>
      <c r="I27" s="13" t="str">
        <f>'[1]TCE - ANEXO II - Preencher'!K36</f>
        <v>20</v>
      </c>
      <c r="J27" s="15">
        <f>'[1]TCE - ANEXO II - Preencher'!L36</f>
        <v>6500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220</v>
      </c>
      <c r="N27" s="16">
        <f>'[1]TCE - ANEXO II - Preencher'!S36</f>
        <v>5000</v>
      </c>
      <c r="O27" s="17">
        <f>'[1]TCE - ANEXO II - Preencher'!W36</f>
        <v>0</v>
      </c>
      <c r="P27" s="18">
        <f>'[1]TCE - ANEXO II - Preencher'!X36</f>
        <v>11720</v>
      </c>
      <c r="R27" s="20"/>
      <c r="S27" s="22">
        <v>44531</v>
      </c>
    </row>
    <row r="28" spans="1:19" x14ac:dyDescent="0.2">
      <c r="A28" s="8">
        <f>IFERROR(VLOOKUP(B28,'[1]DADOS (OCULTAR)'!$P$3:$R$56,3,0),"")</f>
        <v>7267476001023</v>
      </c>
      <c r="B28" s="9" t="str">
        <f>'[1]TCE - ANEXO II - Preencher'!C37</f>
        <v>UPAE GRANDE RECIFE</v>
      </c>
      <c r="C28" s="10"/>
      <c r="D28" s="11" t="str">
        <f>'[1]TCE - ANEXO II - Preencher'!E37</f>
        <v xml:space="preserve"> IVANILDO ANDERSON FIRMO SOARES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3172-10</v>
      </c>
      <c r="G28" s="14">
        <f>'[1]TCE - ANEXO II - Preencher'!I37</f>
        <v>44217</v>
      </c>
      <c r="H28" s="13" t="str">
        <f>'[1]TCE - ANEXO II - Preencher'!J37</f>
        <v>2 - Diarista</v>
      </c>
      <c r="I28" s="13" t="str">
        <f>'[1]TCE - ANEXO II - Preencher'!K37</f>
        <v>44</v>
      </c>
      <c r="J28" s="15">
        <f>'[1]TCE - ANEXO II - Preencher'!L37</f>
        <v>1516.61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283.33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1799.9399999999998</v>
      </c>
      <c r="R28" s="20"/>
      <c r="S28" s="22">
        <v>44562</v>
      </c>
    </row>
    <row r="29" spans="1:19" x14ac:dyDescent="0.2">
      <c r="A29" s="8">
        <f>IFERROR(VLOOKUP(B29,'[1]DADOS (OCULTAR)'!$P$3:$R$56,3,0),"")</f>
        <v>7267476001023</v>
      </c>
      <c r="B29" s="9" t="str">
        <f>'[1]TCE - ANEXO II - Preencher'!C38</f>
        <v>UPAE GRANDE RECIFE</v>
      </c>
      <c r="C29" s="10"/>
      <c r="D29" s="11" t="str">
        <f>'[1]TCE - ANEXO II - Preencher'!E38</f>
        <v>JOSÉ FILIPE SANTOS FERREIRA PIRES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4102-05</v>
      </c>
      <c r="G29" s="14">
        <f>'[1]TCE - ANEXO II - Preencher'!I38</f>
        <v>44218</v>
      </c>
      <c r="H29" s="13" t="str">
        <f>'[1]TCE - ANEXO II - Preencher'!J38</f>
        <v>2 - Diarista</v>
      </c>
      <c r="I29" s="13" t="str">
        <f>'[1]TCE - ANEXO II - Preencher'!K38</f>
        <v>44</v>
      </c>
      <c r="J29" s="15">
        <f>'[1]TCE - ANEXO II - Preencher'!L38</f>
        <v>1474.03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220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1694.03</v>
      </c>
      <c r="R29" s="20"/>
      <c r="S29" s="22">
        <v>44593</v>
      </c>
    </row>
    <row r="30" spans="1:19" x14ac:dyDescent="0.2">
      <c r="A30" s="8">
        <f>IFERROR(VLOOKUP(B30,'[1]DADOS (OCULTAR)'!$P$3:$R$56,3,0),"")</f>
        <v>7267476001023</v>
      </c>
      <c r="B30" s="9" t="str">
        <f>'[1]TCE - ANEXO II - Preencher'!C39</f>
        <v>UPAE GRANDE RECIFE</v>
      </c>
      <c r="C30" s="10"/>
      <c r="D30" s="11" t="str">
        <f>'[1]TCE - ANEXO II - Preencher'!E39</f>
        <v>JOSÉ ROBERTO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>
        <f>'[1]TCE - ANEXO II - Preencher'!I39</f>
        <v>44219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1106.95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553.66999999999996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1660.62</v>
      </c>
      <c r="R30" s="20"/>
      <c r="S30" s="22">
        <v>44621</v>
      </c>
    </row>
    <row r="31" spans="1:19" x14ac:dyDescent="0.2">
      <c r="A31" s="8">
        <f>IFERROR(VLOOKUP(B31,'[1]DADOS (OCULTAR)'!$P$3:$R$56,3,0),"")</f>
        <v>7267476001023</v>
      </c>
      <c r="B31" s="9" t="str">
        <f>'[1]TCE - ANEXO II - Preencher'!C40</f>
        <v>UPAE GRANDE RECIFE</v>
      </c>
      <c r="C31" s="10"/>
      <c r="D31" s="11" t="str">
        <f>'[1]TCE - ANEXO II - Preencher'!E40</f>
        <v>KYLMA KETTLY GOMES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44220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1341.98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271.56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1613.54</v>
      </c>
      <c r="R31" s="20"/>
      <c r="S31" s="22">
        <v>44652</v>
      </c>
    </row>
    <row r="32" spans="1:19" x14ac:dyDescent="0.2">
      <c r="A32" s="8">
        <f>IFERROR(VLOOKUP(B32,'[1]DADOS (OCULTAR)'!$P$3:$R$56,3,0),"")</f>
        <v>7267476001023</v>
      </c>
      <c r="B32" s="9" t="str">
        <f>'[1]TCE - ANEXO II - Preencher'!C41</f>
        <v>UPAE GRANDE RECIFE</v>
      </c>
      <c r="C32" s="10"/>
      <c r="D32" s="11" t="str">
        <f>'[1]TCE - ANEXO II - Preencher'!E41</f>
        <v>LEANDRO JANUÁRIO  RODRIGUES DE SANTANA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>
        <f>'[1]TCE - ANEXO II - Preencher'!I41</f>
        <v>44221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1106.95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219.82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1326.77</v>
      </c>
      <c r="R32" s="20"/>
      <c r="S32" s="22">
        <v>44682</v>
      </c>
    </row>
    <row r="33" spans="1:19" x14ac:dyDescent="0.2">
      <c r="A33" s="8">
        <f>IFERROR(VLOOKUP(B33,'[1]DADOS (OCULTAR)'!$P$3:$R$56,3,0),"")</f>
        <v>7267476001023</v>
      </c>
      <c r="B33" s="9" t="str">
        <f>'[1]TCE - ANEXO II - Preencher'!C42</f>
        <v>UPAE GRANDE RECIFE</v>
      </c>
      <c r="C33" s="10"/>
      <c r="D33" s="11" t="str">
        <f>'[1]TCE - ANEXO II - Preencher'!E42</f>
        <v>LUCICLEIDE LOPES QUARESMA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5151-10</v>
      </c>
      <c r="G33" s="14">
        <f>'[1]TCE - ANEXO II - Preencher'!I42</f>
        <v>44222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1106.95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271.27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1378.22</v>
      </c>
      <c r="R33" s="20"/>
      <c r="S33" s="22">
        <v>44713</v>
      </c>
    </row>
    <row r="34" spans="1:19" x14ac:dyDescent="0.2">
      <c r="A34" s="8">
        <f>IFERROR(VLOOKUP(B34,'[1]DADOS (OCULTAR)'!$P$3:$R$56,3,0),"")</f>
        <v>7267476001023</v>
      </c>
      <c r="B34" s="9" t="str">
        <f>'[1]TCE - ANEXO II - Preencher'!C43</f>
        <v>UPAE GRANDE RECIFE</v>
      </c>
      <c r="C34" s="10"/>
      <c r="D34" s="11" t="str">
        <f>'[1]TCE - ANEXO II - Preencher'!E43</f>
        <v>MAISA BARBOSA DE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2237-10</v>
      </c>
      <c r="G34" s="14">
        <f>'[1]TCE - ANEXO II - Preencher'!I43</f>
        <v>44197</v>
      </c>
      <c r="H34" s="13" t="str">
        <f>'[1]TCE - ANEXO II - Preencher'!J43</f>
        <v>2 - Diarista</v>
      </c>
      <c r="I34" s="13" t="str">
        <f>'[1]TCE - ANEXO II - Preencher'!K43</f>
        <v>36</v>
      </c>
      <c r="J34" s="15">
        <f>'[1]TCE - ANEXO II - Preencher'!L43</f>
        <v>222.61</v>
      </c>
      <c r="K34" s="15">
        <f>'[1]TCE - ANEXO II - Preencher'!P43</f>
        <v>3044.4</v>
      </c>
      <c r="L34" s="15">
        <f>'[1]TCE - ANEXO II - Preencher'!Q43</f>
        <v>0</v>
      </c>
      <c r="M34" s="15">
        <f>'[1]TCE - ANEXO II - Preencher'!R43</f>
        <v>21.58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3288.59</v>
      </c>
      <c r="R34" s="20"/>
      <c r="S34" s="22">
        <v>44743</v>
      </c>
    </row>
    <row r="35" spans="1:19" x14ac:dyDescent="0.2">
      <c r="A35" s="8">
        <f>IFERROR(VLOOKUP(B35,'[1]DADOS (OCULTAR)'!$P$3:$R$56,3,0),"")</f>
        <v>7267476001023</v>
      </c>
      <c r="B35" s="9" t="str">
        <f>'[1]TCE - ANEXO II - Preencher'!C44</f>
        <v>UPAE GRANDE RECIFE</v>
      </c>
      <c r="C35" s="10"/>
      <c r="D35" s="11" t="str">
        <f>'[1]TCE - ANEXO II - Preencher'!E44</f>
        <v>MARCOS AUGUSTO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5142-30</v>
      </c>
      <c r="G35" s="14">
        <f>'[1]TCE - ANEXO II - Preencher'!I44</f>
        <v>44198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1106.95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440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1546.95</v>
      </c>
      <c r="R35" s="20"/>
      <c r="S35" s="22">
        <v>44774</v>
      </c>
    </row>
    <row r="36" spans="1:19" x14ac:dyDescent="0.2">
      <c r="A36" s="8">
        <f>IFERROR(VLOOKUP(B36,'[1]DADOS (OCULTAR)'!$P$3:$R$56,3,0),"")</f>
        <v>7267476001023</v>
      </c>
      <c r="B36" s="9" t="str">
        <f>'[1]TCE - ANEXO II - Preencher'!C45</f>
        <v>UPAE GRANDE RECIFE</v>
      </c>
      <c r="C36" s="10"/>
      <c r="D36" s="11" t="str">
        <f>'[1]TCE - ANEXO II - Preencher'!E45</f>
        <v>MARIO LISBOA DE SEIXAS NETO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1231-05</v>
      </c>
      <c r="G36" s="14">
        <f>'[1]TCE - ANEXO II - Preencher'!I45</f>
        <v>44199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7778.82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6203.35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13982.17</v>
      </c>
      <c r="R36" s="20"/>
      <c r="S36" s="22">
        <v>44805</v>
      </c>
    </row>
    <row r="37" spans="1:19" x14ac:dyDescent="0.2">
      <c r="A37" s="8">
        <f>IFERROR(VLOOKUP(B37,'[1]DADOS (OCULTAR)'!$P$3:$R$56,3,0),"")</f>
        <v>7267476001023</v>
      </c>
      <c r="B37" s="9" t="str">
        <f>'[1]TCE - ANEXO II - Preencher'!C46</f>
        <v>UPAE GRANDE RECIFE</v>
      </c>
      <c r="C37" s="10"/>
      <c r="D37" s="11" t="str">
        <f>'[1]TCE - ANEXO II - Preencher'!E46</f>
        <v>MAYARA LAIS ALVES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2239-05</v>
      </c>
      <c r="G37" s="14">
        <f>'[1]TCE - ANEXO II - Preencher'!I46</f>
        <v>44200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2578.1999999999998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219.02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2797.22</v>
      </c>
      <c r="R37" s="20"/>
      <c r="S37" s="22">
        <v>44835</v>
      </c>
    </row>
    <row r="38" spans="1:19" x14ac:dyDescent="0.2">
      <c r="A38" s="8">
        <f>IFERROR(VLOOKUP(B38,'[1]DADOS (OCULTAR)'!$P$3:$R$56,3,0),"")</f>
        <v>7267476001023</v>
      </c>
      <c r="B38" s="9" t="str">
        <f>'[1]TCE - ANEXO II - Preencher'!C47</f>
        <v>UPAE GRANDE RECIFE</v>
      </c>
      <c r="C38" s="10"/>
      <c r="D38" s="11" t="str">
        <f>'[1]TCE - ANEXO II - Preencher'!E47</f>
        <v>MIRIAM MARTINS DE OLIVEIRA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44201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1106.95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373.81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1480.76</v>
      </c>
      <c r="R38" s="20"/>
      <c r="S38" s="22">
        <v>44866</v>
      </c>
    </row>
    <row r="39" spans="1:19" x14ac:dyDescent="0.2">
      <c r="A39" s="8">
        <f>IFERROR(VLOOKUP(B39,'[1]DADOS (OCULTAR)'!$P$3:$R$56,3,0),"")</f>
        <v>7267476001023</v>
      </c>
      <c r="B39" s="9" t="str">
        <f>'[1]TCE - ANEXO II - Preencher'!C48</f>
        <v>UPAE GRANDE RECIFE</v>
      </c>
      <c r="C39" s="10"/>
      <c r="D39" s="11" t="str">
        <f>'[1]TCE - ANEXO II - Preencher'!E48</f>
        <v>NATHALIA GUIMARÃES NICEAS DE ALBUQUERQUE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2238-10</v>
      </c>
      <c r="G39" s="14">
        <f>'[1]TCE - ANEXO II - Preencher'!I48</f>
        <v>44202</v>
      </c>
      <c r="H39" s="13" t="str">
        <f>'[1]TCE - ANEXO II - Preencher'!J48</f>
        <v>2 - Diarista</v>
      </c>
      <c r="I39" s="13" t="str">
        <f>'[1]TCE - ANEXO II - Preencher'!K48</f>
        <v>20</v>
      </c>
      <c r="J39" s="15">
        <f>'[1]TCE - ANEXO II - Preencher'!L48</f>
        <v>2156.67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219.12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2375.79</v>
      </c>
      <c r="R39" s="20"/>
      <c r="S39" s="22">
        <v>44896</v>
      </c>
    </row>
    <row r="40" spans="1:19" x14ac:dyDescent="0.2">
      <c r="A40" s="8">
        <f>IFERROR(VLOOKUP(B40,'[1]DADOS (OCULTAR)'!$P$3:$R$56,3,0),"")</f>
        <v>7267476001023</v>
      </c>
      <c r="B40" s="9" t="str">
        <f>'[1]TCE - ANEXO II - Preencher'!C49</f>
        <v>UPAE GRANDE RECIFE</v>
      </c>
      <c r="C40" s="10"/>
      <c r="D40" s="11" t="str">
        <f>'[1]TCE - ANEXO II - Preencher'!E49</f>
        <v>NICODEMOS PEREIRA DE ALBUQUERQUE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>
        <f>'[1]TCE - ANEXO II - Preencher'!I49</f>
        <v>44203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1106.95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386.54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1493.49</v>
      </c>
      <c r="R40" s="20"/>
      <c r="S40" s="22">
        <v>44927</v>
      </c>
    </row>
    <row r="41" spans="1:19" x14ac:dyDescent="0.2">
      <c r="A41" s="8">
        <f>IFERROR(VLOOKUP(B41,'[1]DADOS (OCULTAR)'!$P$3:$R$56,3,0),"")</f>
        <v>7267476001023</v>
      </c>
      <c r="B41" s="9" t="str">
        <f>'[1]TCE - ANEXO II - Preencher'!C50</f>
        <v>UPAE GRANDE RECIFE</v>
      </c>
      <c r="C41" s="10"/>
      <c r="D41" s="11" t="str">
        <f>'[1]TCE - ANEXO II - Preencher'!E50</f>
        <v>PAULO FRANCISCO DA COSTA ARAÚJO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3144-05</v>
      </c>
      <c r="G41" s="14">
        <f>'[1]TCE - ANEXO II - Preencher'!I50</f>
        <v>44204</v>
      </c>
      <c r="H41" s="13" t="str">
        <f>'[1]TCE - ANEXO II - Preencher'!J50</f>
        <v>2 - Diarista</v>
      </c>
      <c r="I41" s="13" t="str">
        <f>'[1]TCE - ANEXO II - Preencher'!K50</f>
        <v>44</v>
      </c>
      <c r="J41" s="15">
        <f>'[1]TCE - ANEXO II - Preencher'!L50</f>
        <v>1112.3599999999999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217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1329.36</v>
      </c>
      <c r="R41" s="20"/>
      <c r="S41" s="22">
        <v>44958</v>
      </c>
    </row>
    <row r="42" spans="1:19" x14ac:dyDescent="0.2">
      <c r="A42" s="8">
        <f>IFERROR(VLOOKUP(B42,'[1]DADOS (OCULTAR)'!$P$3:$R$56,3,0),"")</f>
        <v>7267476001023</v>
      </c>
      <c r="B42" s="9" t="str">
        <f>'[1]TCE - ANEXO II - Preencher'!C51</f>
        <v>UPAE GRANDE RECIFE</v>
      </c>
      <c r="C42" s="10"/>
      <c r="D42" s="11" t="str">
        <f>'[1]TCE - ANEXO II - Preencher'!E51</f>
        <v>PAULO ROBERTO DOS SANTOS FILHO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>
        <f>'[1]TCE - ANEXO II - Preencher'!I51</f>
        <v>44205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1106.95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583.77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1690.72</v>
      </c>
      <c r="R42" s="20"/>
      <c r="S42" s="22">
        <v>44986</v>
      </c>
    </row>
    <row r="43" spans="1:19" x14ac:dyDescent="0.2">
      <c r="A43" s="8">
        <f>IFERROR(VLOOKUP(B43,'[1]DADOS (OCULTAR)'!$P$3:$R$56,3,0),"")</f>
        <v>7267476001023</v>
      </c>
      <c r="B43" s="9" t="str">
        <f>'[1]TCE - ANEXO II - Preencher'!C52</f>
        <v>UPAE GRANDE RECIFE</v>
      </c>
      <c r="C43" s="10"/>
      <c r="D43" s="11" t="str">
        <f>'[1]TCE - ANEXO II - Preencher'!E52</f>
        <v>PRISCYLA PEREIRA DE HOLANDA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>
        <f>'[1]TCE - ANEXO II - Preencher'!I52</f>
        <v>44206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1106.95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1326.95</v>
      </c>
      <c r="R43" s="20"/>
      <c r="S43" s="22">
        <v>45017</v>
      </c>
    </row>
    <row r="44" spans="1:19" x14ac:dyDescent="0.2">
      <c r="A44" s="8">
        <f>IFERROR(VLOOKUP(B44,'[1]DADOS (OCULTAR)'!$P$3:$R$56,3,0),"")</f>
        <v>7267476001023</v>
      </c>
      <c r="B44" s="9" t="str">
        <f>'[1]TCE - ANEXO II - Preencher'!C53</f>
        <v>UPAE GRANDE RECIFE</v>
      </c>
      <c r="C44" s="10"/>
      <c r="D44" s="11" t="str">
        <f>'[1]TCE - ANEXO II - Preencher'!E53</f>
        <v>RAIZA TRAVASSO GOMES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>
        <f>'[1]TCE - ANEXO II - Preencher'!I53</f>
        <v>44207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1106.95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1326.95</v>
      </c>
      <c r="R44" s="20"/>
      <c r="S44" s="22">
        <v>45047</v>
      </c>
    </row>
    <row r="45" spans="1:19" x14ac:dyDescent="0.2">
      <c r="A45" s="8">
        <f>IFERROR(VLOOKUP(B45,'[1]DADOS (OCULTAR)'!$P$3:$R$56,3,0),"")</f>
        <v>7267476001023</v>
      </c>
      <c r="B45" s="9" t="str">
        <f>'[1]TCE - ANEXO II - Preencher'!C54</f>
        <v>UPAE GRANDE RECIFE</v>
      </c>
      <c r="C45" s="10"/>
      <c r="D45" s="11" t="str">
        <f>'[1]TCE - ANEXO II - Preencher'!E54</f>
        <v>REBECA CANÁRIO FELIX E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44208</v>
      </c>
      <c r="H45" s="13" t="str">
        <f>'[1]TCE - ANEXO II - Preencher'!J54</f>
        <v>2 - Diarista</v>
      </c>
      <c r="I45" s="13" t="str">
        <f>'[1]TCE - ANEXO II - Preencher'!K54</f>
        <v>40</v>
      </c>
      <c r="J45" s="15">
        <f>'[1]TCE - ANEXO II - Preencher'!L54</f>
        <v>5488.87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1720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7208.87</v>
      </c>
      <c r="S45" s="22">
        <v>45078</v>
      </c>
    </row>
    <row r="46" spans="1:19" x14ac:dyDescent="0.2">
      <c r="A46" s="8">
        <f>IFERROR(VLOOKUP(B46,'[1]DADOS (OCULTAR)'!$P$3:$R$56,3,0),"")</f>
        <v>7267476001023</v>
      </c>
      <c r="B46" s="9" t="str">
        <f>'[1]TCE - ANEXO II - Preencher'!C55</f>
        <v>UPAE GRANDE RECIFE</v>
      </c>
      <c r="C46" s="10"/>
      <c r="D46" s="11" t="str">
        <f>'[1]TCE - ANEXO II - Preencher'!E55</f>
        <v xml:space="preserve">RENATA SILVA DA MOTA 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>
        <f>'[1]TCE - ANEXO II - Preencher'!I55</f>
        <v>44209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1106.95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450.54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1557.49</v>
      </c>
      <c r="S46" s="22">
        <v>45108</v>
      </c>
    </row>
    <row r="47" spans="1:19" x14ac:dyDescent="0.2">
      <c r="A47" s="8">
        <f>IFERROR(VLOOKUP(B47,'[1]DADOS (OCULTAR)'!$P$3:$R$56,3,0),"")</f>
        <v>7267476001023</v>
      </c>
      <c r="B47" s="9" t="str">
        <f>'[1]TCE - ANEXO II - Preencher'!C56</f>
        <v>UPAE GRANDE RECIFE</v>
      </c>
      <c r="C47" s="10"/>
      <c r="D47" s="11" t="str">
        <f>'[1]TCE - ANEXO II - Preencher'!E56</f>
        <v>RENILDO JOSÉ DE ARAÚJO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>
        <f>'[1]TCE - ANEXO II - Preencher'!I56</f>
        <v>44210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184.49</v>
      </c>
      <c r="K47" s="15">
        <f>'[1]TCE - ANEXO II - Preencher'!P56</f>
        <v>1552.5500000000002</v>
      </c>
      <c r="L47" s="15">
        <f>'[1]TCE - ANEXO II - Preencher'!Q56</f>
        <v>0</v>
      </c>
      <c r="M47" s="15">
        <f>'[1]TCE - ANEXO II - Preencher'!R56</f>
        <v>210.54000000000002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1947.5800000000002</v>
      </c>
      <c r="S47" s="22">
        <v>45139</v>
      </c>
    </row>
    <row r="48" spans="1:19" x14ac:dyDescent="0.2">
      <c r="A48" s="8">
        <f>IFERROR(VLOOKUP(B48,'[1]DADOS (OCULTAR)'!$P$3:$R$56,3,0),"")</f>
        <v>7267476001023</v>
      </c>
      <c r="B48" s="9" t="str">
        <f>'[1]TCE - ANEXO II - Preencher'!C57</f>
        <v>UPAE GRANDE RECIFE</v>
      </c>
      <c r="C48" s="10"/>
      <c r="D48" s="11" t="str">
        <f>'[1]TCE - ANEXO II - Preencher'!E57</f>
        <v>ROSIMERE CRISTINA OLIVEIRA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44211</v>
      </c>
      <c r="H48" s="13" t="str">
        <f>'[1]TCE - ANEXO II - Preencher'!J57</f>
        <v>2 - Diarista</v>
      </c>
      <c r="I48" s="13" t="str">
        <f>'[1]TCE - ANEXO II - Preencher'!K57</f>
        <v>40</v>
      </c>
      <c r="J48" s="15">
        <f>'[1]TCE - ANEXO II - Preencher'!L57</f>
        <v>1341.98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219.51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1561.49</v>
      </c>
      <c r="S48" s="22">
        <v>45170</v>
      </c>
    </row>
    <row r="49" spans="1:19" x14ac:dyDescent="0.2">
      <c r="A49" s="8">
        <f>IFERROR(VLOOKUP(B49,'[1]DADOS (OCULTAR)'!$P$3:$R$56,3,0),"")</f>
        <v>7267476001023</v>
      </c>
      <c r="B49" s="9" t="str">
        <f>'[1]TCE - ANEXO II - Preencher'!C58</f>
        <v>UPAE GRANDE RECIFE</v>
      </c>
      <c r="C49" s="10"/>
      <c r="D49" s="11" t="str">
        <f>'[1]TCE - ANEXO II - Preencher'!E58</f>
        <v>RUDIMAR LUIZ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>
        <f>'[1]TCE - ANEXO II - Preencher'!I58</f>
        <v>44212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1106.95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1326.95</v>
      </c>
      <c r="S49" s="22">
        <v>45200</v>
      </c>
    </row>
    <row r="50" spans="1:19" x14ac:dyDescent="0.2">
      <c r="A50" s="8">
        <f>IFERROR(VLOOKUP(B50,'[1]DADOS (OCULTAR)'!$P$3:$R$56,3,0),"")</f>
        <v>7267476001023</v>
      </c>
      <c r="B50" s="9" t="str">
        <f>'[1]TCE - ANEXO II - Preencher'!C59</f>
        <v>UPAE GRANDE RECIFE</v>
      </c>
      <c r="C50" s="10"/>
      <c r="D50" s="11" t="str">
        <f>'[1]TCE - ANEXO II - Preencher'!E59</f>
        <v>SANDRA KARLA DE CASTRO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44213</v>
      </c>
      <c r="H50" s="13" t="str">
        <f>'[1]TCE - ANEXO II - Preencher'!J59</f>
        <v>2 - Diarista</v>
      </c>
      <c r="I50" s="13" t="str">
        <f>'[1]TCE - ANEXO II - Preencher'!K59</f>
        <v>40</v>
      </c>
      <c r="J50" s="15">
        <f>'[1]TCE - ANEXO II - Preencher'!L59</f>
        <v>1341.98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1561.98</v>
      </c>
      <c r="S50" s="22">
        <v>45231</v>
      </c>
    </row>
    <row r="51" spans="1:19" x14ac:dyDescent="0.2">
      <c r="A51" s="8">
        <f>IFERROR(VLOOKUP(B51,'[1]DADOS (OCULTAR)'!$P$3:$R$56,3,0),"")</f>
        <v>7267476001023</v>
      </c>
      <c r="B51" s="9" t="str">
        <f>'[1]TCE - ANEXO II - Preencher'!C60</f>
        <v>UPAE GRANDE RECIFE</v>
      </c>
      <c r="C51" s="10"/>
      <c r="D51" s="11" t="str">
        <f>'[1]TCE - ANEXO II - Preencher'!E60</f>
        <v>SANDRA MICHELE DOS SANTOS QUEIROZ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>
        <f>'[1]TCE - ANEXO II - Preencher'!I60</f>
        <v>44214</v>
      </c>
      <c r="H51" s="13" t="str">
        <f>'[1]TCE - ANEXO II - Preencher'!J60</f>
        <v>2 - Diarista</v>
      </c>
      <c r="I51" s="13" t="str">
        <f>'[1]TCE - ANEXO II - Preencher'!K60</f>
        <v>44</v>
      </c>
      <c r="J51" s="15">
        <f>'[1]TCE - ANEXO II - Preencher'!L60</f>
        <v>1474.03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1694.03</v>
      </c>
      <c r="S51" s="22">
        <v>45261</v>
      </c>
    </row>
    <row r="52" spans="1:19" x14ac:dyDescent="0.2">
      <c r="A52" s="8">
        <f>IFERROR(VLOOKUP(B52,'[1]DADOS (OCULTAR)'!$P$3:$R$56,3,0),"")</f>
        <v>7267476001023</v>
      </c>
      <c r="B52" s="9" t="str">
        <f>'[1]TCE - ANEXO II - Preencher'!C61</f>
        <v>UPAE GRANDE RECIFE</v>
      </c>
      <c r="C52" s="10"/>
      <c r="D52" s="11" t="str">
        <f>'[1]TCE - ANEXO II - Preencher'!E61</f>
        <v>SANDRO DE SOUZA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>
        <f>'[1]TCE - ANEXO II - Preencher'!I61</f>
        <v>44215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1106.95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1326.95</v>
      </c>
      <c r="S52" s="22">
        <v>45292</v>
      </c>
    </row>
    <row r="53" spans="1:19" x14ac:dyDescent="0.2">
      <c r="A53" s="8">
        <f>IFERROR(VLOOKUP(B53,'[1]DADOS (OCULTAR)'!$P$3:$R$56,3,0),"")</f>
        <v>7267476001023</v>
      </c>
      <c r="B53" s="9" t="str">
        <f>'[1]TCE - ANEXO II - Preencher'!C62</f>
        <v>UPAE GRANDE RECIFE</v>
      </c>
      <c r="C53" s="10"/>
      <c r="D53" s="11" t="str">
        <f>'[1]TCE - ANEXO II - Preencher'!E62</f>
        <v>SÉRGIO BARROSO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5174-10</v>
      </c>
      <c r="G53" s="14">
        <f>'[1]TCE - ANEXO II - Preencher'!I62</f>
        <v>44216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1106.95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541.84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1648.79</v>
      </c>
      <c r="S53" s="22">
        <v>45323</v>
      </c>
    </row>
    <row r="54" spans="1:19" x14ac:dyDescent="0.2">
      <c r="A54" s="8">
        <f>IFERROR(VLOOKUP(B54,'[1]DADOS (OCULTAR)'!$P$3:$R$56,3,0),"")</f>
        <v>7267476001023</v>
      </c>
      <c r="B54" s="9" t="str">
        <f>'[1]TCE - ANEXO II - Preencher'!C63</f>
        <v>UPAE GRANDE RECIFE</v>
      </c>
      <c r="C54" s="10"/>
      <c r="D54" s="11" t="str">
        <f>'[1]TCE - ANEXO II - Preencher'!E63</f>
        <v>STYVE RICKSON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>
        <f>'[1]TCE - ANEXO II - Preencher'!I63</f>
        <v>44197</v>
      </c>
      <c r="H54" s="13" t="str">
        <f>'[1]TCE - ANEXO II - Preencher'!J63</f>
        <v>2 - Diarista</v>
      </c>
      <c r="I54" s="13" t="str">
        <f>'[1]TCE - ANEXO II - Preencher'!K63</f>
        <v>40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11253.099999999999</v>
      </c>
      <c r="S54" s="22">
        <v>45352</v>
      </c>
    </row>
    <row r="55" spans="1:19" x14ac:dyDescent="0.2">
      <c r="A55" s="8">
        <f>IFERROR(VLOOKUP(B55,'[1]DADOS (OCULTAR)'!$P$3:$R$56,3,0),"")</f>
        <v>7267476001023</v>
      </c>
      <c r="B55" s="9" t="str">
        <f>'[1]TCE - ANEXO II - Preencher'!C64</f>
        <v>UPAE GRANDE RECIFE</v>
      </c>
      <c r="C55" s="10"/>
      <c r="D55" s="11" t="str">
        <f>'[1]TCE - ANEXO II - Preencher'!E64</f>
        <v>VALDIR RODRIGUES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>
        <f>'[1]TCE - ANEXO II - Preencher'!I64</f>
        <v>44197</v>
      </c>
      <c r="H55" s="13" t="str">
        <f>'[1]TCE - ANEXO II - Preencher'!J64</f>
        <v>2 - Diarista</v>
      </c>
      <c r="I55" s="13" t="str">
        <f>'[1]TCE - ANEXO II - Preencher'!K64</f>
        <v>44</v>
      </c>
      <c r="J55" s="15">
        <f>'[1]TCE - ANEXO II - Preencher'!L64</f>
        <v>1106.95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1326.95</v>
      </c>
      <c r="S55" s="22">
        <v>45383</v>
      </c>
    </row>
    <row r="56" spans="1:19" x14ac:dyDescent="0.2">
      <c r="A56" s="8">
        <f>IFERROR(VLOOKUP(B56,'[1]DADOS (OCULTAR)'!$P$3:$R$56,3,0),"")</f>
        <v>7267476001023</v>
      </c>
      <c r="B56" s="9" t="str">
        <f>'[1]TCE - ANEXO II - Preencher'!C65</f>
        <v>UPAE GRANDE RECIFE</v>
      </c>
      <c r="C56" s="10"/>
      <c r="D56" s="11" t="str">
        <f>'[1]TCE - ANEXO II - Preencher'!E65</f>
        <v>WILDIANE PEREIRA DA COSTA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44198</v>
      </c>
      <c r="H56" s="13" t="str">
        <f>'[1]TCE - ANEXO II - Preencher'!J65</f>
        <v>2 - Diarista</v>
      </c>
      <c r="I56" s="13" t="str">
        <f>'[1]TCE - ANEXO II - Preencher'!K65</f>
        <v>40</v>
      </c>
      <c r="J56" s="15">
        <f>'[1]TCE - ANEXO II - Preencher'!L65</f>
        <v>1341.98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220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1561.98</v>
      </c>
      <c r="S56" s="22">
        <v>45413</v>
      </c>
    </row>
    <row r="57" spans="1:19" x14ac:dyDescent="0.2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2021-03-05T12:57:17Z</dcterms:created>
  <dcterms:modified xsi:type="dcterms:W3CDTF">2021-03-05T12:57:35Z</dcterms:modified>
</cp:coreProperties>
</file>