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<sst xmlns="http://schemas.openxmlformats.org/spreadsheetml/2006/main" count="12" uniqueCount="12">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</sst>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7.%20JULHO/Vers&#227;o%20Digital/13.2%20PCF%20em%20Excel%20JULHO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</v>
          </cell>
          <cell r="E11" t="str">
            <v>1.99 - Outras Despesas com Pessoal</v>
          </cell>
          <cell r="F11">
            <v>6481634407</v>
          </cell>
          <cell r="G11" t="str">
            <v>CATIANA SALES DE MELO</v>
          </cell>
          <cell r="H11" t="str">
            <v>S</v>
          </cell>
          <cell r="I11" t="str">
            <v>N</v>
          </cell>
          <cell r="N11">
            <v>132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7788863440</v>
          </cell>
          <cell r="G12" t="str">
            <v>ANTONIO SOARES DE LIMA</v>
          </cell>
          <cell r="H12" t="str">
            <v>S</v>
          </cell>
          <cell r="I12" t="str">
            <v>N</v>
          </cell>
          <cell r="N12">
            <v>352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11001655419</v>
          </cell>
          <cell r="G13" t="str">
            <v xml:space="preserve">MARIA VITORIA PEIXOTO VALDIVINO DA SILVA </v>
          </cell>
          <cell r="H13" t="str">
            <v>S</v>
          </cell>
          <cell r="I13" t="str">
            <v>N</v>
          </cell>
          <cell r="N13">
            <v>162.80000000000001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5008206435</v>
          </cell>
          <cell r="G14" t="str">
            <v>WAGNER DE BARROS MELO</v>
          </cell>
          <cell r="H14" t="str">
            <v>S</v>
          </cell>
          <cell r="I14" t="str">
            <v>N</v>
          </cell>
          <cell r="N14">
            <v>162.80000000000001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3942845423</v>
          </cell>
          <cell r="G15" t="str">
            <v xml:space="preserve">ARLINDO PEREIRA DA SILVA </v>
          </cell>
          <cell r="H15" t="str">
            <v>S</v>
          </cell>
          <cell r="I15" t="str">
            <v>N</v>
          </cell>
          <cell r="N15">
            <v>286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14037803828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242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4365819496</v>
          </cell>
          <cell r="G17" t="str">
            <v xml:space="preserve">MERCIA CAVALCANTE VIANA </v>
          </cell>
          <cell r="H17" t="str">
            <v>S</v>
          </cell>
          <cell r="I17" t="str">
            <v>N</v>
          </cell>
          <cell r="N17">
            <v>169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9118597483</v>
          </cell>
          <cell r="G18" t="str">
            <v xml:space="preserve">KLECIA FABRICIA DIAS SILVA </v>
          </cell>
          <cell r="H18" t="str">
            <v>S</v>
          </cell>
          <cell r="I18" t="str">
            <v>N</v>
          </cell>
          <cell r="N18">
            <v>132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17251034000232</v>
          </cell>
          <cell r="G19" t="str">
            <v xml:space="preserve">COLETIVOS SÃO CRISTOVAO LTDA </v>
          </cell>
          <cell r="H19" t="str">
            <v>S</v>
          </cell>
          <cell r="I19" t="str">
            <v>S</v>
          </cell>
          <cell r="J19" t="str">
            <v>000010781</v>
          </cell>
          <cell r="K19">
            <v>44378</v>
          </cell>
          <cell r="L19" t="str">
            <v>BUMO93466</v>
          </cell>
          <cell r="M19" t="str">
            <v>2606002 - Garanhuns - PE</v>
          </cell>
          <cell r="N19">
            <v>3096.16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9759606000180</v>
          </cell>
          <cell r="G20" t="str">
            <v xml:space="preserve">SIND DAS EMP DE TRANSP DE PASSAG DO EST DE PE </v>
          </cell>
          <cell r="H20" t="str">
            <v>S</v>
          </cell>
          <cell r="I20" t="str">
            <v>N</v>
          </cell>
          <cell r="J20" t="str">
            <v>7613891</v>
          </cell>
          <cell r="K20">
            <v>44375</v>
          </cell>
          <cell r="N20">
            <v>501.58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10632326000195</v>
          </cell>
          <cell r="G21" t="str">
            <v xml:space="preserve">SERGIO RABELO TAVARES ME </v>
          </cell>
          <cell r="H21" t="str">
            <v>B</v>
          </cell>
          <cell r="I21" t="str">
            <v>S</v>
          </cell>
          <cell r="J21" t="str">
            <v>000000107</v>
          </cell>
          <cell r="K21">
            <v>44407</v>
          </cell>
          <cell r="L21" t="str">
            <v>26210710632326000195550010000001071000000066</v>
          </cell>
          <cell r="M21" t="str">
            <v>26 -  Pernambuco</v>
          </cell>
          <cell r="N21">
            <v>32214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2102498000129</v>
          </cell>
          <cell r="G22" t="str">
            <v xml:space="preserve">MET LIFE SEGUROS </v>
          </cell>
          <cell r="H22" t="str">
            <v>S</v>
          </cell>
          <cell r="I22" t="str">
            <v>N</v>
          </cell>
          <cell r="N22">
            <v>213.05</v>
          </cell>
        </row>
        <row r="23">
          <cell r="C23" t="str">
            <v>UPAE GARANHUNS</v>
          </cell>
          <cell r="E23" t="str">
            <v>3.12 - Material Hospitalar</v>
          </cell>
          <cell r="F23">
            <v>10814656000100</v>
          </cell>
          <cell r="G23" t="str">
            <v xml:space="preserve">JMED HOSPITALAR LTDA </v>
          </cell>
          <cell r="H23" t="str">
            <v>B</v>
          </cell>
          <cell r="I23" t="str">
            <v>S</v>
          </cell>
          <cell r="J23" t="str">
            <v>000003399</v>
          </cell>
          <cell r="K23">
            <v>44384</v>
          </cell>
          <cell r="L23" t="str">
            <v>26210710814656000100550010000033991000148464</v>
          </cell>
          <cell r="M23" t="str">
            <v>26 -  Pernambuco</v>
          </cell>
          <cell r="N23">
            <v>980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10779833000156</v>
          </cell>
          <cell r="G24" t="str">
            <v xml:space="preserve">MEDICAL MERCANTIL DE APAR MED LTDA </v>
          </cell>
          <cell r="H24" t="str">
            <v>B</v>
          </cell>
          <cell r="I24" t="str">
            <v>S</v>
          </cell>
          <cell r="J24" t="str">
            <v>530536</v>
          </cell>
          <cell r="K24">
            <v>44391</v>
          </cell>
          <cell r="L24" t="str">
            <v>26210710779833000156550010005305361083454230</v>
          </cell>
          <cell r="M24" t="str">
            <v>26 -  Pernambuco</v>
          </cell>
          <cell r="N24">
            <v>801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10779833000156</v>
          </cell>
          <cell r="G25" t="str">
            <v xml:space="preserve">MEDICAL MERCANTIL DE APAR MED LTDA </v>
          </cell>
          <cell r="H25" t="str">
            <v>B</v>
          </cell>
          <cell r="I25" t="str">
            <v>S</v>
          </cell>
          <cell r="J25" t="str">
            <v>530535</v>
          </cell>
          <cell r="K25">
            <v>44391</v>
          </cell>
          <cell r="L25" t="str">
            <v>26210710779833000156550010005305351083057307</v>
          </cell>
          <cell r="M25" t="str">
            <v>26 -  Pernambuco</v>
          </cell>
          <cell r="N25">
            <v>117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21596736000144</v>
          </cell>
          <cell r="G26" t="str">
            <v xml:space="preserve">ULTRAMEGA DISTRIBUIDORA HOSPITALAR LTDA </v>
          </cell>
          <cell r="H26" t="str">
            <v>B</v>
          </cell>
          <cell r="I26" t="str">
            <v>S</v>
          </cell>
          <cell r="J26" t="str">
            <v>00131817</v>
          </cell>
          <cell r="K26">
            <v>44397</v>
          </cell>
          <cell r="L26" t="str">
            <v>26210721596736000144550010001318171001353507</v>
          </cell>
          <cell r="M26" t="str">
            <v>26 -  Pernambuco</v>
          </cell>
          <cell r="N26">
            <v>156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61418042000131</v>
          </cell>
          <cell r="G27" t="str">
            <v xml:space="preserve">CIRURGICA FERNANDES LTDA </v>
          </cell>
          <cell r="H27" t="str">
            <v>B</v>
          </cell>
          <cell r="I27" t="str">
            <v>S</v>
          </cell>
          <cell r="J27" t="str">
            <v>1359955</v>
          </cell>
          <cell r="K27">
            <v>44389</v>
          </cell>
          <cell r="L27" t="str">
            <v>35210761418042000131550040013599551255078467</v>
          </cell>
          <cell r="M27" t="str">
            <v>35 -  São Paulo</v>
          </cell>
          <cell r="N27">
            <v>171.68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61418042000131</v>
          </cell>
          <cell r="G28" t="str">
            <v xml:space="preserve">CIRURGICA FERNANDES LTDA </v>
          </cell>
          <cell r="H28" t="str">
            <v>B</v>
          </cell>
          <cell r="I28" t="str">
            <v>S</v>
          </cell>
          <cell r="J28" t="str">
            <v>1359956</v>
          </cell>
          <cell r="K28">
            <v>44389</v>
          </cell>
          <cell r="L28" t="str">
            <v>35210761418042000131550040013599561716754070</v>
          </cell>
          <cell r="M28" t="str">
            <v>35 -  São Paulo</v>
          </cell>
          <cell r="N28">
            <v>5751.59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61461034000178</v>
          </cell>
          <cell r="G29" t="str">
            <v xml:space="preserve">CARCI IND DE AP CIR E ORT LTDA </v>
          </cell>
          <cell r="H29" t="str">
            <v>B</v>
          </cell>
          <cell r="I29" t="str">
            <v>S</v>
          </cell>
          <cell r="J29" t="str">
            <v>000142294</v>
          </cell>
          <cell r="K29">
            <v>44404</v>
          </cell>
          <cell r="L29" t="str">
            <v>35210761461034000178550010001422941100050043</v>
          </cell>
          <cell r="M29" t="str">
            <v>35 -  São Paulo</v>
          </cell>
          <cell r="N29">
            <v>1143.5</v>
          </cell>
        </row>
        <row r="30">
          <cell r="C30" t="str">
            <v>UPAE GARANHUNS</v>
          </cell>
          <cell r="E30" t="str">
            <v>3.4 - Material Farmacológico</v>
          </cell>
          <cell r="F30">
            <v>759229000104</v>
          </cell>
          <cell r="G30" t="str">
            <v>MENEZES E SOTER DIS E REPRESENTAÇÃO DE M</v>
          </cell>
          <cell r="H30" t="str">
            <v>B</v>
          </cell>
          <cell r="I30" t="str">
            <v>S</v>
          </cell>
          <cell r="J30" t="str">
            <v>000047117</v>
          </cell>
          <cell r="K30">
            <v>44389</v>
          </cell>
          <cell r="L30" t="str">
            <v>26210700759229000104550010000471171875771463</v>
          </cell>
          <cell r="M30" t="str">
            <v>26 -  Pernambuco</v>
          </cell>
          <cell r="N30">
            <v>2400</v>
          </cell>
        </row>
        <row r="31">
          <cell r="C31" t="str">
            <v>UPAE GARANHUNS</v>
          </cell>
          <cell r="E31" t="str">
            <v>3.4 - Material Farmacológico</v>
          </cell>
          <cell r="F31">
            <v>6221416000116</v>
          </cell>
          <cell r="G31" t="str">
            <v xml:space="preserve">FARMACIA SETE COLINAS LTDA </v>
          </cell>
          <cell r="H31" t="str">
            <v>B</v>
          </cell>
          <cell r="I31" t="str">
            <v>S</v>
          </cell>
          <cell r="J31" t="str">
            <v>99</v>
          </cell>
          <cell r="K31">
            <v>44396</v>
          </cell>
          <cell r="L31" t="str">
            <v>26210706221416000116550010000000991781810944</v>
          </cell>
          <cell r="M31" t="str">
            <v>26 -  Pernambuco</v>
          </cell>
          <cell r="N31">
            <v>85</v>
          </cell>
        </row>
        <row r="32">
          <cell r="C32" t="str">
            <v>UPAE GARANHUNS</v>
          </cell>
          <cell r="E32" t="str">
            <v>3.4 - Material Farmacológico</v>
          </cell>
          <cell r="F32">
            <v>67729178000653</v>
          </cell>
          <cell r="G32" t="str">
            <v>COMERCIAL CIRURGICA RICLARENSE LTDA</v>
          </cell>
          <cell r="H32" t="str">
            <v>B</v>
          </cell>
          <cell r="I32" t="str">
            <v>S</v>
          </cell>
          <cell r="J32" t="str">
            <v>0011150</v>
          </cell>
          <cell r="K32">
            <v>44393</v>
          </cell>
          <cell r="L32" t="str">
            <v>26210767729178000653550010000111501733208444</v>
          </cell>
          <cell r="M32" t="str">
            <v>26 -  Pernambuco</v>
          </cell>
          <cell r="N32">
            <v>695.52</v>
          </cell>
        </row>
        <row r="33">
          <cell r="C33" t="str">
            <v>UPAE GARANHUNS</v>
          </cell>
          <cell r="E33" t="str">
            <v>3.4 - Material Farmacológico</v>
          </cell>
          <cell r="F33">
            <v>8778219000551</v>
          </cell>
          <cell r="G33" t="str">
            <v xml:space="preserve">FARMACIA SANTA ANA </v>
          </cell>
          <cell r="H33" t="str">
            <v>B</v>
          </cell>
          <cell r="I33" t="str">
            <v>S</v>
          </cell>
          <cell r="J33" t="str">
            <v>7870</v>
          </cell>
          <cell r="K33">
            <v>44396</v>
          </cell>
          <cell r="L33" t="str">
            <v>26210708778219000551550010000078701443872650</v>
          </cell>
          <cell r="M33" t="str">
            <v>26 -  Pernambuco</v>
          </cell>
          <cell r="N33">
            <v>165.55</v>
          </cell>
        </row>
        <row r="34">
          <cell r="C34" t="str">
            <v>UPAE GARANHUNS</v>
          </cell>
          <cell r="E34" t="str">
            <v>3.4 - Material Farmacológico</v>
          </cell>
          <cell r="F34">
            <v>12395255000180</v>
          </cell>
          <cell r="G34" t="str">
            <v>ODONTO MEDICA</v>
          </cell>
          <cell r="H34" t="str">
            <v>B</v>
          </cell>
          <cell r="I34" t="str">
            <v>S</v>
          </cell>
          <cell r="J34" t="str">
            <v>000017564</v>
          </cell>
          <cell r="K34">
            <v>44400</v>
          </cell>
          <cell r="L34" t="str">
            <v>26210712395255000180550010000175641000175655</v>
          </cell>
          <cell r="M34" t="str">
            <v>26 -  Pernambuco</v>
          </cell>
          <cell r="N34">
            <v>214</v>
          </cell>
        </row>
        <row r="35">
          <cell r="C35" t="str">
            <v>UPAE GARANHUNS</v>
          </cell>
          <cell r="E35" t="str">
            <v>3.4 - Material Farmacológico</v>
          </cell>
          <cell r="F35">
            <v>6295811000143</v>
          </cell>
          <cell r="G35" t="str">
            <v xml:space="preserve">FARMACIA DE MANIPULAÇÃO FORMULAR LTDA ME </v>
          </cell>
          <cell r="H35" t="str">
            <v>B</v>
          </cell>
          <cell r="I35" t="str">
            <v>S</v>
          </cell>
          <cell r="J35" t="str">
            <v>000000194</v>
          </cell>
          <cell r="K35">
            <v>44405</v>
          </cell>
          <cell r="L35" t="str">
            <v>26210706295811000143550010000001941057341970</v>
          </cell>
          <cell r="M35" t="str">
            <v>26 -  Pernambuco</v>
          </cell>
          <cell r="N35">
            <v>192</v>
          </cell>
        </row>
        <row r="36">
          <cell r="C36" t="str">
            <v>UPAE GARANHUNS</v>
          </cell>
          <cell r="E36" t="str">
            <v>3.4 - Material Farmacológico</v>
          </cell>
          <cell r="F36">
            <v>6295811000143</v>
          </cell>
          <cell r="G36" t="str">
            <v xml:space="preserve">FARMACIA DE MANIPULAÇÃO FORMULAR LTDA ME </v>
          </cell>
          <cell r="H36" t="str">
            <v>B</v>
          </cell>
          <cell r="I36" t="str">
            <v>S</v>
          </cell>
          <cell r="J36" t="str">
            <v>000000194</v>
          </cell>
          <cell r="K36">
            <v>44405</v>
          </cell>
          <cell r="L36" t="str">
            <v>26210706295811000143550010000001941057341970</v>
          </cell>
          <cell r="M36" t="str">
            <v>26 -  Pernambuco</v>
          </cell>
          <cell r="N36">
            <v>316.5</v>
          </cell>
        </row>
        <row r="37">
          <cell r="C37" t="str">
            <v>UPAE GARANHUNS</v>
          </cell>
          <cell r="E37" t="str">
            <v>3.2 - Gás e Outros Materiais Engarrafados</v>
          </cell>
          <cell r="F37">
            <v>24380578002041</v>
          </cell>
          <cell r="G37" t="str">
            <v xml:space="preserve">WHITE MARTINS GASES MEDICINAIS </v>
          </cell>
          <cell r="H37" t="str">
            <v>B</v>
          </cell>
          <cell r="I37" t="str">
            <v>S</v>
          </cell>
          <cell r="J37" t="str">
            <v>33868</v>
          </cell>
          <cell r="K37">
            <v>44378</v>
          </cell>
          <cell r="L37" t="str">
            <v>26210724380578002041550120000338681842888170</v>
          </cell>
          <cell r="M37" t="str">
            <v>26 -  Pernambuco</v>
          </cell>
          <cell r="N37">
            <v>915.64</v>
          </cell>
        </row>
        <row r="38">
          <cell r="C38" t="str">
            <v>UPAE GARANHUNS</v>
          </cell>
          <cell r="E38" t="str">
            <v>3.11 - Material Laboratorial</v>
          </cell>
          <cell r="F38">
            <v>10779833000156</v>
          </cell>
          <cell r="G38" t="str">
            <v xml:space="preserve">MEDICAL MERCANTIL DE APAR MED LTDA </v>
          </cell>
          <cell r="H38" t="str">
            <v>B</v>
          </cell>
          <cell r="I38" t="str">
            <v>S</v>
          </cell>
          <cell r="J38" t="str">
            <v>530854</v>
          </cell>
          <cell r="K38">
            <v>44396</v>
          </cell>
          <cell r="L38" t="str">
            <v>26210710779833000156550010005308541172010120</v>
          </cell>
          <cell r="M38" t="str">
            <v>26 -  Pernambuco</v>
          </cell>
          <cell r="N38">
            <v>3236.94</v>
          </cell>
        </row>
        <row r="39">
          <cell r="C39" t="str">
            <v>UPAE GARANHUNS</v>
          </cell>
          <cell r="E39" t="str">
            <v>3.99 - Outras despesas com Material de Consumo</v>
          </cell>
          <cell r="F39">
            <v>41053497000193</v>
          </cell>
          <cell r="G39" t="str">
            <v xml:space="preserve">DISCAMED MEDICO HOSPITALAR LTDA </v>
          </cell>
          <cell r="H39" t="str">
            <v>B</v>
          </cell>
          <cell r="I39" t="str">
            <v>S</v>
          </cell>
          <cell r="J39" t="str">
            <v>16961</v>
          </cell>
          <cell r="K39">
            <v>44400</v>
          </cell>
          <cell r="L39" t="str">
            <v>26210741053497000193550010000169611001481835</v>
          </cell>
          <cell r="M39" t="str">
            <v>26 -  Pernambuco</v>
          </cell>
          <cell r="N39">
            <v>136.80000000000001</v>
          </cell>
        </row>
        <row r="40">
          <cell r="C40" t="str">
            <v>UPAE GARANHUNS</v>
          </cell>
          <cell r="E40" t="str">
            <v>3.99 - Outras despesas com Material de Consumo</v>
          </cell>
          <cell r="F40">
            <v>10829779000106</v>
          </cell>
          <cell r="G40" t="str">
            <v xml:space="preserve">PROMEDICAL EQUIPAMENTOS MEDICOS LTDA </v>
          </cell>
          <cell r="H40" t="str">
            <v>B</v>
          </cell>
          <cell r="I40" t="str">
            <v>S</v>
          </cell>
          <cell r="J40" t="str">
            <v>000084750</v>
          </cell>
          <cell r="K40">
            <v>44404</v>
          </cell>
          <cell r="L40" t="str">
            <v>31210710829779000106550010000847501100063322</v>
          </cell>
          <cell r="M40" t="str">
            <v>26 -  Pernambuco</v>
          </cell>
          <cell r="N40">
            <v>5484.42</v>
          </cell>
        </row>
        <row r="41">
          <cell r="C41" t="str">
            <v>UPAE GARANHUNS</v>
          </cell>
          <cell r="E41" t="str">
            <v>3.99 - Outras despesas com Material de Consumo</v>
          </cell>
          <cell r="F41">
            <v>10779833000156</v>
          </cell>
          <cell r="G41" t="str">
            <v xml:space="preserve">MEDICAL MERCANTIL DE APAR MED LTDA </v>
          </cell>
          <cell r="H41" t="str">
            <v>B</v>
          </cell>
          <cell r="I41" t="str">
            <v>S</v>
          </cell>
          <cell r="J41" t="str">
            <v>530702</v>
          </cell>
          <cell r="K41">
            <v>44392</v>
          </cell>
          <cell r="L41" t="str">
            <v>26210710779833000156550010005307021120846551</v>
          </cell>
          <cell r="M41" t="str">
            <v>26 -  Pernambuco</v>
          </cell>
          <cell r="N41">
            <v>178.4</v>
          </cell>
        </row>
        <row r="42">
          <cell r="C42" t="str">
            <v>UPAE GARANHUNS</v>
          </cell>
          <cell r="E42" t="str">
            <v>3.99 - Outras despesas com Material de Consumo</v>
          </cell>
          <cell r="F42">
            <v>21596736000144</v>
          </cell>
          <cell r="G42" t="str">
            <v xml:space="preserve">ULTRAMEGA DISTRIBUIDORA HOSPITALAR LTDA </v>
          </cell>
          <cell r="H42" t="str">
            <v>B</v>
          </cell>
          <cell r="I42" t="str">
            <v>S</v>
          </cell>
          <cell r="J42" t="str">
            <v>00131817</v>
          </cell>
          <cell r="K42">
            <v>44397</v>
          </cell>
          <cell r="L42" t="str">
            <v>26210721596736000144550010001318171001353507</v>
          </cell>
          <cell r="M42" t="str">
            <v>26 -  Pernambuco</v>
          </cell>
          <cell r="N42">
            <v>140</v>
          </cell>
        </row>
        <row r="43">
          <cell r="C43" t="str">
            <v>UPAE GARANHUNS</v>
          </cell>
          <cell r="E43" t="str">
            <v>3.99 - Outras despesas com Material de Consumo</v>
          </cell>
          <cell r="F43">
            <v>5545381000108</v>
          </cell>
          <cell r="G43" t="str">
            <v xml:space="preserve">AKSO PRODUTOS ELETRONICOS LTDA </v>
          </cell>
          <cell r="H43" t="str">
            <v>B</v>
          </cell>
          <cell r="I43" t="str">
            <v>S</v>
          </cell>
          <cell r="J43" t="str">
            <v>000221946</v>
          </cell>
          <cell r="K43">
            <v>44379</v>
          </cell>
          <cell r="L43" t="str">
            <v>43210705545381000108550010002219461718625336</v>
          </cell>
          <cell r="M43" t="str">
            <v>43 -  Rio Grande do Sul</v>
          </cell>
          <cell r="N43">
            <v>588.41</v>
          </cell>
        </row>
        <row r="44">
          <cell r="C44" t="str">
            <v>UPAE GARANHUNS</v>
          </cell>
          <cell r="E44" t="str">
            <v>3.7 - Material de Limpeza e Produtos de Hgienização</v>
          </cell>
          <cell r="F44">
            <v>21162778000177</v>
          </cell>
          <cell r="G44" t="str">
            <v xml:space="preserve">ERLANIA VIEIRA DA SILVA </v>
          </cell>
          <cell r="H44" t="str">
            <v>B</v>
          </cell>
          <cell r="I44" t="str">
            <v>S</v>
          </cell>
          <cell r="J44" t="str">
            <v>000002312</v>
          </cell>
          <cell r="K44">
            <v>44391</v>
          </cell>
          <cell r="L44" t="str">
            <v>26210721162778000177550010000023121000046240</v>
          </cell>
          <cell r="M44" t="str">
            <v>26 -  Pernambuco</v>
          </cell>
          <cell r="N44">
            <v>1056.58</v>
          </cell>
        </row>
        <row r="45">
          <cell r="C45" t="str">
            <v>UPAE GARANHUNS</v>
          </cell>
          <cell r="E45" t="str">
            <v>3.7 - Material de Limpeza e Produtos de Hgienização</v>
          </cell>
          <cell r="F45">
            <v>8674752000140</v>
          </cell>
          <cell r="G45" t="str">
            <v xml:space="preserve">CIRURGICA MONTEBELLO LTDA </v>
          </cell>
          <cell r="H45" t="str">
            <v>B</v>
          </cell>
          <cell r="I45" t="str">
            <v>S</v>
          </cell>
          <cell r="J45" t="str">
            <v>000108752</v>
          </cell>
          <cell r="K45">
            <v>44403</v>
          </cell>
          <cell r="L45" t="str">
            <v>26210708674752000140550010001087521046479626</v>
          </cell>
          <cell r="M45" t="str">
            <v>26 -  Pernambuco</v>
          </cell>
          <cell r="N45">
            <v>293.32</v>
          </cell>
        </row>
        <row r="46">
          <cell r="C46" t="str">
            <v>UPAE GARANHUNS</v>
          </cell>
          <cell r="E46" t="str">
            <v>3.7 - Material de Limpeza e Produtos de Hgienização</v>
          </cell>
          <cell r="F46">
            <v>30848237000198</v>
          </cell>
          <cell r="G46" t="str">
            <v>PH COMERCIO DE PROD MEDICOS HOSPITALARES</v>
          </cell>
          <cell r="H46" t="str">
            <v>B</v>
          </cell>
          <cell r="I46" t="str">
            <v>S</v>
          </cell>
          <cell r="J46" t="str">
            <v>000007176</v>
          </cell>
          <cell r="K46">
            <v>44403</v>
          </cell>
          <cell r="L46" t="str">
            <v>26210730848237000198550010000071761303543446</v>
          </cell>
          <cell r="M46" t="str">
            <v>26 -  Pernambuco</v>
          </cell>
          <cell r="N46">
            <v>1582.6</v>
          </cell>
        </row>
        <row r="47">
          <cell r="C47" t="str">
            <v>UPAE GARANHUNS</v>
          </cell>
          <cell r="E47" t="str">
            <v>3.7 - Material de Limpeza e Produtos de Hgienização</v>
          </cell>
          <cell r="F47">
            <v>467942000184</v>
          </cell>
          <cell r="G47" t="str">
            <v xml:space="preserve">J M DA SILVA &amp; CIA LTDA </v>
          </cell>
          <cell r="H47" t="str">
            <v>B</v>
          </cell>
          <cell r="I47" t="str">
            <v>S</v>
          </cell>
          <cell r="J47" t="str">
            <v>000000018</v>
          </cell>
          <cell r="K47">
            <v>44403</v>
          </cell>
          <cell r="L47" t="str">
            <v>26210700467942000184550010000000181000000207</v>
          </cell>
          <cell r="M47" t="str">
            <v>26 -  Pernambuco</v>
          </cell>
          <cell r="N47">
            <v>36</v>
          </cell>
        </row>
        <row r="48">
          <cell r="C48" t="str">
            <v>UPAE GARANHUNS</v>
          </cell>
          <cell r="E48" t="str">
            <v>3.7 - Material de Limpeza e Produtos de Hgienização</v>
          </cell>
          <cell r="F48">
            <v>467942000184</v>
          </cell>
          <cell r="G48" t="str">
            <v xml:space="preserve">J M DA SILVA &amp; CIA LTDA </v>
          </cell>
          <cell r="H48" t="str">
            <v>B</v>
          </cell>
          <cell r="I48" t="str">
            <v>S</v>
          </cell>
          <cell r="J48" t="str">
            <v>000000017</v>
          </cell>
          <cell r="K48">
            <v>44406</v>
          </cell>
          <cell r="L48" t="str">
            <v>26210700467942000184550010000000171000000218</v>
          </cell>
          <cell r="M48" t="str">
            <v>26 -  Pernambuco</v>
          </cell>
          <cell r="N48">
            <v>477</v>
          </cell>
        </row>
        <row r="49">
          <cell r="C49" t="str">
            <v>UPAE GARANHUNS</v>
          </cell>
          <cell r="E49" t="str">
            <v>3.14 - Alimentação Preparada</v>
          </cell>
          <cell r="F49">
            <v>617141000158</v>
          </cell>
          <cell r="G49" t="str">
            <v xml:space="preserve">MZA FABRICACAO DE AGUA MINERAL </v>
          </cell>
          <cell r="H49" t="str">
            <v>B</v>
          </cell>
          <cell r="I49" t="str">
            <v>S</v>
          </cell>
          <cell r="J49" t="str">
            <v>000015123</v>
          </cell>
          <cell r="K49">
            <v>44384</v>
          </cell>
          <cell r="L49" t="str">
            <v>26210700617141000158550010000151231000017706</v>
          </cell>
          <cell r="M49" t="str">
            <v>26 -  Pernambuco</v>
          </cell>
          <cell r="N49">
            <v>409.5</v>
          </cell>
        </row>
        <row r="50">
          <cell r="C50" t="str">
            <v>UPAE GARANHUNS</v>
          </cell>
          <cell r="E50" t="str">
            <v>3.14 - Alimentação Preparada</v>
          </cell>
          <cell r="F50">
            <v>21162778000177</v>
          </cell>
          <cell r="G50" t="str">
            <v xml:space="preserve">ERLANIA VIEIRA DA SILVA </v>
          </cell>
          <cell r="H50" t="str">
            <v>B</v>
          </cell>
          <cell r="I50" t="str">
            <v>S</v>
          </cell>
          <cell r="J50" t="str">
            <v>000002297</v>
          </cell>
          <cell r="K50">
            <v>44378</v>
          </cell>
          <cell r="L50" t="str">
            <v>26210721162778000177550010000022971000045946</v>
          </cell>
          <cell r="M50" t="str">
            <v>26 -  Pernambuco</v>
          </cell>
          <cell r="N50">
            <v>210</v>
          </cell>
        </row>
        <row r="51">
          <cell r="C51" t="str">
            <v>UPAE GARANHUNS</v>
          </cell>
          <cell r="E51" t="str">
            <v>3.14 - Alimentação Preparada</v>
          </cell>
          <cell r="F51">
            <v>10632326000195</v>
          </cell>
          <cell r="G51" t="str">
            <v xml:space="preserve">SERGIO RABELO TAVARES ME </v>
          </cell>
          <cell r="H51" t="str">
            <v>B</v>
          </cell>
          <cell r="I51" t="str">
            <v>S</v>
          </cell>
          <cell r="J51" t="str">
            <v>000000107</v>
          </cell>
          <cell r="K51">
            <v>44407</v>
          </cell>
          <cell r="L51" t="str">
            <v>26210710632326000195550010000001071000000066</v>
          </cell>
          <cell r="M51" t="str">
            <v>26 -  Pernambuco</v>
          </cell>
          <cell r="N51">
            <v>32424</v>
          </cell>
        </row>
        <row r="52">
          <cell r="C52" t="str">
            <v>UPAE GARANHUNS</v>
          </cell>
          <cell r="E52" t="str">
            <v>3.6 - Material de Expediente</v>
          </cell>
          <cell r="F52">
            <v>21162778000177</v>
          </cell>
          <cell r="G52" t="str">
            <v xml:space="preserve">ERLANIA VIEIRA DA SILVA </v>
          </cell>
          <cell r="H52" t="str">
            <v>B</v>
          </cell>
          <cell r="I52" t="str">
            <v>S</v>
          </cell>
          <cell r="J52" t="str">
            <v>000002324</v>
          </cell>
          <cell r="K52">
            <v>44400</v>
          </cell>
          <cell r="L52" t="str">
            <v>26210721162778000177550010000023241000046488</v>
          </cell>
          <cell r="M52" t="str">
            <v>26 -  Pernambuco</v>
          </cell>
          <cell r="N52">
            <v>863.6</v>
          </cell>
        </row>
        <row r="53">
          <cell r="C53" t="str">
            <v>UPAE GARANHUNS</v>
          </cell>
          <cell r="E53" t="str">
            <v>3.6 - Material de Expediente</v>
          </cell>
          <cell r="F53">
            <v>21162778000177</v>
          </cell>
          <cell r="G53" t="str">
            <v xml:space="preserve">ERLANIA VIEIRA DA SILVA </v>
          </cell>
          <cell r="H53" t="str">
            <v>B</v>
          </cell>
          <cell r="I53" t="str">
            <v>S</v>
          </cell>
          <cell r="J53" t="str">
            <v>000002331</v>
          </cell>
          <cell r="K53">
            <v>44403</v>
          </cell>
          <cell r="L53" t="str">
            <v>26210721162778000177550010000023311000046628</v>
          </cell>
          <cell r="M53" t="str">
            <v>26 -  Pernambuco</v>
          </cell>
          <cell r="N53">
            <v>441</v>
          </cell>
        </row>
        <row r="54">
          <cell r="C54" t="str">
            <v>UPAE GARANHUNS</v>
          </cell>
          <cell r="E54" t="str">
            <v>3.6 - Material de Expediente</v>
          </cell>
          <cell r="F54">
            <v>21162778000177</v>
          </cell>
          <cell r="G54" t="str">
            <v xml:space="preserve">ERLANIA VIEIRA DA SILVA </v>
          </cell>
          <cell r="H54" t="str">
            <v>B</v>
          </cell>
          <cell r="I54" t="str">
            <v>S</v>
          </cell>
          <cell r="J54" t="str">
            <v>000002330</v>
          </cell>
          <cell r="K54">
            <v>44401</v>
          </cell>
          <cell r="L54" t="str">
            <v>26210721162778000177550010000023301000046604</v>
          </cell>
          <cell r="M54" t="str">
            <v>26 -  Pernambuco</v>
          </cell>
          <cell r="N54">
            <v>128.13</v>
          </cell>
        </row>
        <row r="55">
          <cell r="C55" t="str">
            <v>UPAE GARANHUNS</v>
          </cell>
          <cell r="E55" t="str">
            <v>3.6 - Material de Expediente</v>
          </cell>
          <cell r="F55">
            <v>1781007000150</v>
          </cell>
          <cell r="G55" t="str">
            <v>F G INFOTEC RECIFE EIRELI</v>
          </cell>
          <cell r="H55" t="str">
            <v>B</v>
          </cell>
          <cell r="I55" t="str">
            <v>S</v>
          </cell>
          <cell r="J55" t="str">
            <v>006367</v>
          </cell>
          <cell r="K55">
            <v>44406</v>
          </cell>
          <cell r="L55" t="str">
            <v>26210701781007000150550010000063671186474406</v>
          </cell>
          <cell r="M55" t="str">
            <v>26 -  Pernambuco</v>
          </cell>
          <cell r="N55">
            <v>3555</v>
          </cell>
        </row>
        <row r="56">
          <cell r="C56" t="str">
            <v>UPAE GARANHUNS</v>
          </cell>
          <cell r="E56" t="str">
            <v xml:space="preserve">3.9 - Material para Manutenção de Bens Imóveis </v>
          </cell>
          <cell r="F56">
            <v>10230480000130</v>
          </cell>
          <cell r="G56" t="str">
            <v xml:space="preserve">FERREIRA COSTA E CIA </v>
          </cell>
          <cell r="H56" t="str">
            <v>B</v>
          </cell>
          <cell r="I56" t="str">
            <v>S</v>
          </cell>
          <cell r="J56" t="str">
            <v>000421949</v>
          </cell>
          <cell r="K56">
            <v>44386</v>
          </cell>
          <cell r="L56" t="str">
            <v>26210710230480000130550100004219491028681426</v>
          </cell>
          <cell r="M56" t="str">
            <v>26 -  Pernambuco</v>
          </cell>
          <cell r="N56">
            <v>328.8</v>
          </cell>
        </row>
        <row r="57">
          <cell r="C57" t="str">
            <v>UPAE GARANHUNS</v>
          </cell>
          <cell r="E57" t="str">
            <v xml:space="preserve">3.9 - Material para Manutenção de Bens Imóveis </v>
          </cell>
          <cell r="F57">
            <v>14651340000197</v>
          </cell>
          <cell r="G57" t="str">
            <v>MM RODRIGUES FRAGA MAT DE CONSTRUCAO</v>
          </cell>
          <cell r="H57" t="str">
            <v>B</v>
          </cell>
          <cell r="I57" t="str">
            <v>S</v>
          </cell>
          <cell r="J57" t="str">
            <v>000002711</v>
          </cell>
          <cell r="K57">
            <v>44389</v>
          </cell>
          <cell r="L57" t="str">
            <v>26210714651340000197550010000027111000216468</v>
          </cell>
          <cell r="M57" t="str">
            <v>26 -  Pernambuco</v>
          </cell>
          <cell r="N57">
            <v>300</v>
          </cell>
        </row>
        <row r="58">
          <cell r="C58" t="str">
            <v>UPAE GARANHUNS</v>
          </cell>
          <cell r="E58" t="str">
            <v xml:space="preserve">3.9 - Material para Manutenção de Bens Imóveis </v>
          </cell>
          <cell r="F58">
            <v>10230480000130</v>
          </cell>
          <cell r="G58" t="str">
            <v xml:space="preserve">FERREIRA COSTA E CIA </v>
          </cell>
          <cell r="H58" t="str">
            <v>B</v>
          </cell>
          <cell r="I58" t="str">
            <v>S</v>
          </cell>
          <cell r="J58" t="str">
            <v>000421951</v>
          </cell>
          <cell r="K58">
            <v>44386</v>
          </cell>
          <cell r="L58" t="str">
            <v>26210710230480000130550100004219511028681459</v>
          </cell>
          <cell r="M58" t="str">
            <v>26 -  Pernambuco</v>
          </cell>
          <cell r="N58">
            <v>59.8</v>
          </cell>
        </row>
        <row r="59">
          <cell r="C59" t="str">
            <v>UPAE GARANHUNS</v>
          </cell>
          <cell r="E59" t="str">
            <v xml:space="preserve">3.9 - Material para Manutenção de Bens Imóveis </v>
          </cell>
          <cell r="F59">
            <v>10230480000130</v>
          </cell>
          <cell r="G59" t="str">
            <v xml:space="preserve">FERREIRA COSTA E CIA </v>
          </cell>
          <cell r="H59" t="str">
            <v>B</v>
          </cell>
          <cell r="I59" t="str">
            <v>S</v>
          </cell>
          <cell r="J59" t="str">
            <v>000421949</v>
          </cell>
          <cell r="K59">
            <v>44386</v>
          </cell>
          <cell r="L59" t="str">
            <v>26210710230480000130550100004219491028681426</v>
          </cell>
          <cell r="M59" t="str">
            <v>26 -  Pernambuco</v>
          </cell>
          <cell r="N59">
            <v>143.4</v>
          </cell>
        </row>
        <row r="60">
          <cell r="C60" t="str">
            <v>UPAE GARANHUNS</v>
          </cell>
          <cell r="E60" t="str">
            <v xml:space="preserve">3.9 - Material para Manutenção de Bens Imóveis </v>
          </cell>
          <cell r="F60">
            <v>10230480000130</v>
          </cell>
          <cell r="G60" t="str">
            <v xml:space="preserve">FERREIRA COSTA E CIA </v>
          </cell>
          <cell r="H60" t="str">
            <v>B</v>
          </cell>
          <cell r="I60" t="str">
            <v>S</v>
          </cell>
          <cell r="J60" t="str">
            <v>000422306</v>
          </cell>
          <cell r="K60">
            <v>44390</v>
          </cell>
          <cell r="L60" t="str">
            <v>26210710230480000130550100004223061028723522</v>
          </cell>
          <cell r="M60" t="str">
            <v>26 -  Pernambuco</v>
          </cell>
          <cell r="N60">
            <v>79.900000000000006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70166939000106</v>
          </cell>
          <cell r="G61" t="str">
            <v>CASA DO MARCENEIRO</v>
          </cell>
          <cell r="H61" t="str">
            <v>B</v>
          </cell>
          <cell r="I61" t="str">
            <v>S</v>
          </cell>
          <cell r="J61" t="str">
            <v>000001371</v>
          </cell>
          <cell r="K61">
            <v>44392</v>
          </cell>
          <cell r="L61" t="str">
            <v>26210770166939000106550010000013711000014252</v>
          </cell>
          <cell r="M61" t="str">
            <v>26 -  Pernambuco</v>
          </cell>
          <cell r="N61">
            <v>41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14651340000197</v>
          </cell>
          <cell r="G62" t="str">
            <v>MM RODRIGUES FRAGA MAT DE CONSTRUCAO</v>
          </cell>
          <cell r="H62" t="str">
            <v>B</v>
          </cell>
          <cell r="I62" t="str">
            <v>S</v>
          </cell>
          <cell r="J62" t="str">
            <v>000002719</v>
          </cell>
          <cell r="K62">
            <v>44390</v>
          </cell>
          <cell r="L62" t="str">
            <v>26210714651340000197550010000027191000226518</v>
          </cell>
          <cell r="M62" t="str">
            <v>26 -  Pernambuco</v>
          </cell>
          <cell r="N62">
            <v>17.8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14651340000197</v>
          </cell>
          <cell r="G63" t="str">
            <v>MM RODRIGUES FRAGA MAT DE CONSTRUCAO</v>
          </cell>
          <cell r="H63" t="str">
            <v>B</v>
          </cell>
          <cell r="I63" t="str">
            <v>S</v>
          </cell>
          <cell r="J63" t="str">
            <v>000002720</v>
          </cell>
          <cell r="K63">
            <v>44390</v>
          </cell>
          <cell r="L63" t="str">
            <v>26210714651340000197550010000027201000226527</v>
          </cell>
          <cell r="M63" t="str">
            <v>26 -  Pernambuco</v>
          </cell>
          <cell r="N63">
            <v>14.5</v>
          </cell>
        </row>
        <row r="64">
          <cell r="C64" t="str">
            <v>UPAE GARANHUNS</v>
          </cell>
          <cell r="E64" t="str">
            <v xml:space="preserve">3.9 - Material para Manutenção de Bens Imóveis </v>
          </cell>
          <cell r="F64">
            <v>14651340000197</v>
          </cell>
          <cell r="G64" t="str">
            <v>MM RODRIGUES FRAGA MAT DE CONSTRUCAO</v>
          </cell>
          <cell r="H64" t="str">
            <v>B</v>
          </cell>
          <cell r="I64" t="str">
            <v>S</v>
          </cell>
          <cell r="J64" t="str">
            <v>000002718</v>
          </cell>
          <cell r="K64">
            <v>44390</v>
          </cell>
          <cell r="L64" t="str">
            <v>26210714651340000197550010000027181000226502</v>
          </cell>
          <cell r="M64" t="str">
            <v>26 -  Pernambuco</v>
          </cell>
          <cell r="N64">
            <v>108</v>
          </cell>
        </row>
        <row r="65">
          <cell r="C65" t="str">
            <v>UPAE GARANHUNS</v>
          </cell>
          <cell r="E65" t="str">
            <v xml:space="preserve">3.9 - Material para Manutenção de Bens Imóveis </v>
          </cell>
          <cell r="F65">
            <v>14651340000197</v>
          </cell>
          <cell r="G65" t="str">
            <v>MM RODRIGUES FRAGA MAT DE CONSTRUCAO</v>
          </cell>
          <cell r="H65" t="str">
            <v>B</v>
          </cell>
          <cell r="I65" t="str">
            <v>S</v>
          </cell>
          <cell r="J65" t="str">
            <v>000002721</v>
          </cell>
          <cell r="K65">
            <v>44390</v>
          </cell>
          <cell r="L65" t="str">
            <v>26210714651340000197550010000027211000226532</v>
          </cell>
          <cell r="M65" t="str">
            <v>26 -  Pernambuco</v>
          </cell>
          <cell r="N65">
            <v>47</v>
          </cell>
        </row>
        <row r="66">
          <cell r="C66" t="str">
            <v>UPAE GARANHUNS</v>
          </cell>
          <cell r="E66" t="str">
            <v xml:space="preserve">3.9 - Material para Manutenção de Bens Imóveis </v>
          </cell>
          <cell r="F66">
            <v>14651340000197</v>
          </cell>
          <cell r="G66" t="str">
            <v>MM RODRIGUES FRAGA MAT DE CONSTRUCAO</v>
          </cell>
          <cell r="H66" t="str">
            <v>B</v>
          </cell>
          <cell r="I66" t="str">
            <v>S</v>
          </cell>
          <cell r="J66" t="str">
            <v>000002714</v>
          </cell>
          <cell r="K66">
            <v>44389</v>
          </cell>
          <cell r="L66" t="str">
            <v>26210714651340000197550010000027141000226465</v>
          </cell>
          <cell r="M66" t="str">
            <v>26 -  Pernambuco</v>
          </cell>
          <cell r="N66">
            <v>438</v>
          </cell>
        </row>
        <row r="67">
          <cell r="C67" t="str">
            <v>UPAE GARANHUNS</v>
          </cell>
          <cell r="E67" t="str">
            <v xml:space="preserve">3.9 - Material para Manutenção de Bens Imóveis </v>
          </cell>
          <cell r="F67">
            <v>25243907000102</v>
          </cell>
          <cell r="G67" t="str">
            <v>ID TECH CONTROLE DE AMBIENTES EIRELI</v>
          </cell>
          <cell r="H67" t="str">
            <v>B</v>
          </cell>
          <cell r="I67" t="str">
            <v>S</v>
          </cell>
          <cell r="J67" t="str">
            <v>000001222</v>
          </cell>
          <cell r="K67">
            <v>44378</v>
          </cell>
          <cell r="L67" t="str">
            <v>43210725243907000102550010000012221000903111</v>
          </cell>
          <cell r="M67" t="str">
            <v>43 -  Rio Grande do Sul</v>
          </cell>
          <cell r="N67">
            <v>227</v>
          </cell>
        </row>
        <row r="68">
          <cell r="C68" t="str">
            <v>UPAE GARANHUNS</v>
          </cell>
          <cell r="E68" t="str">
            <v xml:space="preserve">3.9 - Material para Manutenção de Bens Imóveis </v>
          </cell>
          <cell r="F68">
            <v>11162677000142</v>
          </cell>
          <cell r="G68" t="str">
            <v xml:space="preserve">JOAO JACINTO SILVA ME </v>
          </cell>
          <cell r="H68" t="str">
            <v>B</v>
          </cell>
          <cell r="I68" t="str">
            <v>S</v>
          </cell>
          <cell r="J68" t="str">
            <v>2694</v>
          </cell>
          <cell r="K68">
            <v>44390</v>
          </cell>
          <cell r="L68" t="str">
            <v>26210711162677000142550010000026941468503544</v>
          </cell>
          <cell r="M68" t="str">
            <v>26 -  Pernambuco</v>
          </cell>
          <cell r="N68">
            <v>44.85</v>
          </cell>
        </row>
        <row r="69">
          <cell r="C69" t="str">
            <v>UPAE GARANHUNS</v>
          </cell>
          <cell r="E69" t="str">
            <v xml:space="preserve">3.9 - Material para Manutenção de Bens Imóveis </v>
          </cell>
          <cell r="F69">
            <v>11162677000142</v>
          </cell>
          <cell r="G69" t="str">
            <v xml:space="preserve">JOAO JACINTO SILVA ME </v>
          </cell>
          <cell r="H69" t="str">
            <v>B</v>
          </cell>
          <cell r="I69" t="str">
            <v>S</v>
          </cell>
          <cell r="J69" t="str">
            <v>2693</v>
          </cell>
          <cell r="K69">
            <v>44390</v>
          </cell>
          <cell r="L69" t="str">
            <v>26210711162677000142550010000026931122978644</v>
          </cell>
          <cell r="M69" t="str">
            <v>26 -  Pernambuco</v>
          </cell>
          <cell r="N69">
            <v>5</v>
          </cell>
        </row>
        <row r="70">
          <cell r="C70" t="str">
            <v>UPAE GARANHUNS</v>
          </cell>
          <cell r="E70" t="str">
            <v xml:space="preserve">3.9 - Material para Manutenção de Bens Imóveis </v>
          </cell>
          <cell r="F70">
            <v>12806642000161</v>
          </cell>
          <cell r="G70" t="str">
            <v xml:space="preserve">COMERCIAL CANAL LTDA </v>
          </cell>
          <cell r="H70" t="str">
            <v>B</v>
          </cell>
          <cell r="I70" t="str">
            <v>S</v>
          </cell>
          <cell r="J70" t="str">
            <v>165582</v>
          </cell>
          <cell r="K70">
            <v>44391</v>
          </cell>
          <cell r="L70" t="str">
            <v>26210712806642000161550010001655821155248900</v>
          </cell>
          <cell r="M70" t="str">
            <v>26 -  Pernambuco</v>
          </cell>
          <cell r="N70">
            <v>231.42</v>
          </cell>
        </row>
        <row r="71">
          <cell r="C71" t="str">
            <v>UPAE GARANHUNS</v>
          </cell>
          <cell r="E71" t="str">
            <v xml:space="preserve">3.9 - Material para Manutenção de Bens Imóveis </v>
          </cell>
          <cell r="F71">
            <v>12806642000161</v>
          </cell>
          <cell r="G71" t="str">
            <v xml:space="preserve">COMERCIAL CANAL LTDA </v>
          </cell>
          <cell r="H71" t="str">
            <v>B</v>
          </cell>
          <cell r="I71" t="str">
            <v>S</v>
          </cell>
          <cell r="J71" t="str">
            <v>165581</v>
          </cell>
          <cell r="K71">
            <v>44391</v>
          </cell>
          <cell r="L71" t="str">
            <v>26210712806642000161550010001655811119021724</v>
          </cell>
          <cell r="M71" t="str">
            <v>26 -  Pernambuco</v>
          </cell>
          <cell r="N71">
            <v>905.72</v>
          </cell>
        </row>
        <row r="72">
          <cell r="C72" t="str">
            <v>UPAE GARANHUNS</v>
          </cell>
          <cell r="E72" t="str">
            <v xml:space="preserve">3.9 - Material para Manutenção de Bens Imóveis </v>
          </cell>
          <cell r="F72">
            <v>14651340000197</v>
          </cell>
          <cell r="G72" t="str">
            <v>MM RODRIGUES FRAGA MAT DE CONSTRUCAO</v>
          </cell>
          <cell r="H72" t="str">
            <v>B</v>
          </cell>
          <cell r="I72" t="str">
            <v>S</v>
          </cell>
          <cell r="J72" t="str">
            <v>000002712</v>
          </cell>
          <cell r="K72">
            <v>44389</v>
          </cell>
          <cell r="L72" t="str">
            <v>26210714651340000197550010000027121000216473</v>
          </cell>
          <cell r="M72" t="str">
            <v>26 -  Pernambuco</v>
          </cell>
          <cell r="N72">
            <v>39.799999999999997</v>
          </cell>
        </row>
        <row r="73">
          <cell r="C73" t="str">
            <v>UPAE GARANHUNS</v>
          </cell>
          <cell r="E73" t="str">
            <v xml:space="preserve">3.9 - Material para Manutenção de Bens Imóveis </v>
          </cell>
          <cell r="F73">
            <v>25243907000102</v>
          </cell>
          <cell r="G73" t="str">
            <v>ID TECH CONTROLE DE AMBIENTES EIRELI</v>
          </cell>
          <cell r="H73" t="str">
            <v>B</v>
          </cell>
          <cell r="I73" t="str">
            <v>S</v>
          </cell>
          <cell r="J73" t="str">
            <v>000001221</v>
          </cell>
          <cell r="K73">
            <v>44378</v>
          </cell>
          <cell r="L73" t="str">
            <v>43210725243907000102550010000012211000903114</v>
          </cell>
          <cell r="M73" t="str">
            <v>43 -  Rio Grande do Sul</v>
          </cell>
          <cell r="N73">
            <v>46.5</v>
          </cell>
        </row>
        <row r="74">
          <cell r="C74" t="str">
            <v>UPAE GARANHUNS</v>
          </cell>
          <cell r="E74" t="str">
            <v xml:space="preserve">3.9 - Material para Manutenção de Bens Imóveis </v>
          </cell>
          <cell r="F74">
            <v>9182054000190</v>
          </cell>
          <cell r="G74" t="str">
            <v xml:space="preserve">A P M DO COUTO SOARES </v>
          </cell>
          <cell r="H74" t="str">
            <v>B</v>
          </cell>
          <cell r="I74" t="str">
            <v>S</v>
          </cell>
          <cell r="J74" t="str">
            <v>000012288</v>
          </cell>
          <cell r="K74">
            <v>44390</v>
          </cell>
          <cell r="L74" t="str">
            <v>26210709182054000190550010000122881000137268</v>
          </cell>
          <cell r="M74" t="str">
            <v>26 -  Pernambuco</v>
          </cell>
          <cell r="N74">
            <v>60</v>
          </cell>
        </row>
        <row r="75">
          <cell r="C75" t="str">
            <v>UPAE GARANHUNS</v>
          </cell>
          <cell r="E75" t="str">
            <v xml:space="preserve">3.9 - Material para Manutenção de Bens Imóveis </v>
          </cell>
          <cell r="F75">
            <v>12806642000161</v>
          </cell>
          <cell r="G75" t="str">
            <v xml:space="preserve">COMERCIAL CANAL LTDA </v>
          </cell>
          <cell r="H75" t="str">
            <v>B</v>
          </cell>
          <cell r="I75" t="str">
            <v>S</v>
          </cell>
          <cell r="J75" t="str">
            <v>165633</v>
          </cell>
          <cell r="K75">
            <v>44392</v>
          </cell>
          <cell r="L75" t="str">
            <v>26210712806642000161550010001656331171163885</v>
          </cell>
          <cell r="M75" t="str">
            <v>26 -  Pernambuco</v>
          </cell>
          <cell r="N75">
            <v>938.16</v>
          </cell>
        </row>
        <row r="76">
          <cell r="C76" t="str">
            <v>UPAE GARANHUNS</v>
          </cell>
          <cell r="E76" t="str">
            <v xml:space="preserve">3.9 - Material para Manutenção de Bens Imóveis </v>
          </cell>
          <cell r="F76">
            <v>10230480000130</v>
          </cell>
          <cell r="G76" t="str">
            <v xml:space="preserve">FERREIRA COSTA E CIA </v>
          </cell>
          <cell r="H76" t="str">
            <v>B</v>
          </cell>
          <cell r="I76" t="str">
            <v>S</v>
          </cell>
          <cell r="J76" t="str">
            <v>000422507</v>
          </cell>
          <cell r="K76">
            <v>44391</v>
          </cell>
          <cell r="L76" t="str">
            <v>26210710230480000130550100004225071028748647</v>
          </cell>
          <cell r="M76" t="str">
            <v>26 -  Pernambuco</v>
          </cell>
          <cell r="N76">
            <v>51.8</v>
          </cell>
        </row>
        <row r="77">
          <cell r="C77" t="str">
            <v>UPAE GARANHUNS</v>
          </cell>
          <cell r="E77" t="str">
            <v xml:space="preserve">3.9 - Material para Manutenção de Bens Imóveis </v>
          </cell>
          <cell r="F77">
            <v>59750141000174</v>
          </cell>
          <cell r="G77" t="str">
            <v>RUBBERPLASTIC COM BORRACHAS E PLASTICO</v>
          </cell>
          <cell r="H77" t="str">
            <v>B</v>
          </cell>
          <cell r="I77" t="str">
            <v>S</v>
          </cell>
          <cell r="J77" t="str">
            <v>000086304</v>
          </cell>
          <cell r="K77">
            <v>44392</v>
          </cell>
          <cell r="L77" t="str">
            <v>35210759750141000174550010000863041186127160</v>
          </cell>
          <cell r="M77" t="str">
            <v>35 -  São Paulo</v>
          </cell>
          <cell r="N77">
            <v>180</v>
          </cell>
        </row>
        <row r="78">
          <cell r="C78" t="str">
            <v>UPAE GARANHUNS</v>
          </cell>
          <cell r="E78" t="str">
            <v xml:space="preserve">3.9 - Material para Manutenção de Bens Imóveis </v>
          </cell>
          <cell r="F78">
            <v>14651340000197</v>
          </cell>
          <cell r="G78" t="str">
            <v>MM RODRIGUES FRAGA MAT DE CONSTRUCAO</v>
          </cell>
          <cell r="H78" t="str">
            <v>B</v>
          </cell>
          <cell r="I78" t="str">
            <v>S</v>
          </cell>
          <cell r="J78" t="str">
            <v>000002726</v>
          </cell>
          <cell r="K78">
            <v>44396</v>
          </cell>
          <cell r="L78" t="str">
            <v>26210714651340000197550010000027261000236577</v>
          </cell>
          <cell r="M78" t="str">
            <v>26 -  Pernambuco</v>
          </cell>
          <cell r="N78">
            <v>125</v>
          </cell>
        </row>
        <row r="79">
          <cell r="C79" t="str">
            <v>UPAE GARANHUNS</v>
          </cell>
          <cell r="E79" t="str">
            <v xml:space="preserve">3.9 - Material para Manutenção de Bens Imóveis </v>
          </cell>
          <cell r="F79">
            <v>14651340000197</v>
          </cell>
          <cell r="G79" t="str">
            <v>MM RODRIGUES FRAGA MAT DE CONSTRUCAO</v>
          </cell>
          <cell r="H79" t="str">
            <v>B</v>
          </cell>
          <cell r="I79" t="str">
            <v>S</v>
          </cell>
          <cell r="J79" t="str">
            <v>000002727</v>
          </cell>
          <cell r="K79">
            <v>44396</v>
          </cell>
          <cell r="L79" t="str">
            <v>26210714651340000197550010000027271000236582</v>
          </cell>
          <cell r="M79" t="str">
            <v>26 -  Pernambuco</v>
          </cell>
          <cell r="N79">
            <v>140</v>
          </cell>
        </row>
        <row r="80">
          <cell r="C80" t="str">
            <v>UPAE GARANHUNS</v>
          </cell>
          <cell r="E80" t="str">
            <v xml:space="preserve">3.9 - Material para Manutenção de Bens Imóveis </v>
          </cell>
          <cell r="F80">
            <v>58295213000178</v>
          </cell>
          <cell r="G80" t="str">
            <v>PHILIPS MEDICAL SYSTEMS LTDA</v>
          </cell>
          <cell r="H80" t="str">
            <v>B</v>
          </cell>
          <cell r="I80" t="str">
            <v>S</v>
          </cell>
          <cell r="J80" t="str">
            <v>369175</v>
          </cell>
          <cell r="K80">
            <v>44392</v>
          </cell>
          <cell r="L80" t="str">
            <v>35210758295213000178550140003691751242034208</v>
          </cell>
          <cell r="M80" t="str">
            <v>35 -  São Paulo</v>
          </cell>
          <cell r="N80">
            <v>38322.839999999997</v>
          </cell>
        </row>
        <row r="81">
          <cell r="C81" t="str">
            <v>UPAE GARANHUNS</v>
          </cell>
          <cell r="E81" t="str">
            <v xml:space="preserve">3.9 - Material para Manutenção de Bens Imóveis </v>
          </cell>
          <cell r="F81">
            <v>18684040000165</v>
          </cell>
          <cell r="G81" t="str">
            <v xml:space="preserve">VIA MEDICA HOSPITALAR E INDUSTRIAL LTDA </v>
          </cell>
          <cell r="H81" t="str">
            <v>B</v>
          </cell>
          <cell r="I81" t="str">
            <v>S</v>
          </cell>
          <cell r="J81" t="str">
            <v>000005817</v>
          </cell>
          <cell r="K81">
            <v>44390</v>
          </cell>
          <cell r="L81" t="str">
            <v>41210718684040000165550010000058171790946491</v>
          </cell>
          <cell r="M81" t="str">
            <v>41 -  Paraná</v>
          </cell>
          <cell r="N81">
            <v>1323</v>
          </cell>
        </row>
        <row r="82">
          <cell r="C82" t="str">
            <v>UPAE GARANHUNS</v>
          </cell>
          <cell r="E82" t="str">
            <v xml:space="preserve">3.9 - Material para Manutenção de Bens Imóveis </v>
          </cell>
          <cell r="F82">
            <v>14651340000197</v>
          </cell>
          <cell r="G82" t="str">
            <v>MM RODRIGUES FRAGA MAT DE CONSTRUCAO</v>
          </cell>
          <cell r="H82" t="str">
            <v>B</v>
          </cell>
          <cell r="I82" t="str">
            <v>S</v>
          </cell>
          <cell r="J82" t="str">
            <v>000002732</v>
          </cell>
          <cell r="K82">
            <v>44400</v>
          </cell>
          <cell r="L82" t="str">
            <v>26210714651340000197550010000027321000266600</v>
          </cell>
          <cell r="M82" t="str">
            <v>26 -  Pernambuco</v>
          </cell>
          <cell r="N82">
            <v>183.1</v>
          </cell>
        </row>
        <row r="83">
          <cell r="C83" t="str">
            <v>UPAE GARANHUNS</v>
          </cell>
          <cell r="E83" t="str">
            <v xml:space="preserve">3.9 - Material para Manutenção de Bens Imóveis </v>
          </cell>
          <cell r="F83">
            <v>68422419000175</v>
          </cell>
          <cell r="G83" t="str">
            <v xml:space="preserve">PALACIO DAS FERRAMENTAS E PARAFUSOS LTDA </v>
          </cell>
          <cell r="H83" t="str">
            <v>B</v>
          </cell>
          <cell r="I83" t="str">
            <v>S</v>
          </cell>
          <cell r="J83" t="str">
            <v>1918192</v>
          </cell>
          <cell r="K83">
            <v>44393</v>
          </cell>
          <cell r="L83" t="str">
            <v>35210768422419000175550010019181921044380782</v>
          </cell>
          <cell r="M83" t="str">
            <v>35 -  São Paulo</v>
          </cell>
          <cell r="N83">
            <v>129.13</v>
          </cell>
        </row>
        <row r="84">
          <cell r="C84" t="str">
            <v>UPAE GARANHUNS</v>
          </cell>
          <cell r="E84" t="str">
            <v xml:space="preserve">3.9 - Material para Manutenção de Bens Imóveis </v>
          </cell>
          <cell r="F84">
            <v>16714886000175</v>
          </cell>
          <cell r="G84" t="str">
            <v xml:space="preserve">F R L DE SOUZA ME </v>
          </cell>
          <cell r="H84" t="str">
            <v>B</v>
          </cell>
          <cell r="I84" t="str">
            <v>S</v>
          </cell>
          <cell r="J84" t="str">
            <v>000000510</v>
          </cell>
          <cell r="K84">
            <v>44406</v>
          </cell>
          <cell r="L84" t="str">
            <v>26210716714886000175550010000005101277217184</v>
          </cell>
          <cell r="M84" t="str">
            <v>26 -  Pernambuco</v>
          </cell>
          <cell r="N84">
            <v>624</v>
          </cell>
        </row>
        <row r="85">
          <cell r="C85" t="str">
            <v>UPAE GARANHUNS</v>
          </cell>
          <cell r="E85" t="str">
            <v xml:space="preserve">3.9 - Material para Manutenção de Bens Imóveis </v>
          </cell>
          <cell r="F85">
            <v>8810012000193</v>
          </cell>
          <cell r="G85" t="str">
            <v xml:space="preserve">COMERCIAL CARDOSO LTDA </v>
          </cell>
          <cell r="H85" t="str">
            <v>B</v>
          </cell>
          <cell r="I85" t="str">
            <v>S</v>
          </cell>
          <cell r="J85" t="str">
            <v>000003555</v>
          </cell>
          <cell r="K85">
            <v>44406</v>
          </cell>
          <cell r="L85" t="str">
            <v>26210708810012000193550010000035551288626722</v>
          </cell>
          <cell r="M85" t="str">
            <v>26 -  Pernambuco</v>
          </cell>
          <cell r="N85">
            <v>250</v>
          </cell>
        </row>
        <row r="86">
          <cell r="C86" t="str">
            <v>UPAE GARANHUNS</v>
          </cell>
          <cell r="E86" t="str">
            <v xml:space="preserve">3.9 - Material para Manutenção de Bens Imóveis </v>
          </cell>
          <cell r="F86">
            <v>24362877000190</v>
          </cell>
          <cell r="G86" t="str">
            <v xml:space="preserve">LUCAS SANTOS LEITE </v>
          </cell>
          <cell r="H86" t="str">
            <v>B</v>
          </cell>
          <cell r="I86" t="str">
            <v>S</v>
          </cell>
          <cell r="J86" t="str">
            <v>0000000666</v>
          </cell>
          <cell r="K86">
            <v>44404</v>
          </cell>
          <cell r="L86" t="str">
            <v>26210724362877000190550010000006661272349250</v>
          </cell>
          <cell r="M86" t="str">
            <v>26 -  Pernambuco</v>
          </cell>
          <cell r="N86">
            <v>235</v>
          </cell>
        </row>
        <row r="87">
          <cell r="C87" t="str">
            <v>UPAE GARANHUNS</v>
          </cell>
          <cell r="E87" t="str">
            <v xml:space="preserve">3.9 - Material para Manutenção de Bens Imóveis </v>
          </cell>
          <cell r="F87">
            <v>30244394000194</v>
          </cell>
          <cell r="G87" t="str">
            <v xml:space="preserve">TOSTA SERVICOS ELETRICOS E HIDRAULICOS </v>
          </cell>
          <cell r="H87" t="str">
            <v>B</v>
          </cell>
          <cell r="I87" t="str">
            <v>S</v>
          </cell>
          <cell r="J87" t="str">
            <v>000000331</v>
          </cell>
          <cell r="K87">
            <v>44400</v>
          </cell>
          <cell r="L87" t="str">
            <v>41210730244394000194550010000003311956112389</v>
          </cell>
          <cell r="M87" t="str">
            <v>41 -  Paraná</v>
          </cell>
          <cell r="N87">
            <v>516</v>
          </cell>
        </row>
        <row r="88">
          <cell r="C88" t="str">
            <v>UPAE GARANHUNS</v>
          </cell>
          <cell r="E88" t="str">
            <v xml:space="preserve">3.9 - Material para Manutenção de Bens Imóveis </v>
          </cell>
          <cell r="F88">
            <v>66714403000100</v>
          </cell>
          <cell r="G88" t="str">
            <v>AKARI LAMPADAS ESPECIAIS LTDA</v>
          </cell>
          <cell r="H88" t="str">
            <v>B</v>
          </cell>
          <cell r="I88" t="str">
            <v>S</v>
          </cell>
          <cell r="J88" t="str">
            <v>000026613</v>
          </cell>
          <cell r="K88">
            <v>44403</v>
          </cell>
          <cell r="L88" t="str">
            <v>35210766714403000100550010000266131130621308</v>
          </cell>
          <cell r="M88" t="str">
            <v>35 -  São Paulo</v>
          </cell>
          <cell r="N88">
            <v>402</v>
          </cell>
        </row>
        <row r="89">
          <cell r="C89" t="str">
            <v>UPAE GARANHUNS</v>
          </cell>
          <cell r="E89" t="str">
            <v xml:space="preserve">3.10 - Material para Manutenção de Bens Móveis </v>
          </cell>
          <cell r="F89">
            <v>21162778000177</v>
          </cell>
          <cell r="G89" t="str">
            <v xml:space="preserve">ERLANIA VIEIRA DA SILVA </v>
          </cell>
          <cell r="H89" t="str">
            <v>B</v>
          </cell>
          <cell r="I89" t="str">
            <v>S</v>
          </cell>
          <cell r="J89" t="str">
            <v>000002325</v>
          </cell>
          <cell r="K89">
            <v>44400</v>
          </cell>
          <cell r="L89" t="str">
            <v>26210721162778000177550010000023251000046507</v>
          </cell>
          <cell r="M89" t="str">
            <v>26 -  Pernambuco</v>
          </cell>
          <cell r="N89">
            <v>594</v>
          </cell>
        </row>
        <row r="90">
          <cell r="C90" t="str">
            <v>UPAE GARANHUNS</v>
          </cell>
          <cell r="E90" t="str">
            <v xml:space="preserve">5.21 - Seguros em geral </v>
          </cell>
          <cell r="F90">
            <v>33054826000192</v>
          </cell>
          <cell r="G90" t="str">
            <v xml:space="preserve">COMPANHIA EXCELSIOR SEGUROS </v>
          </cell>
          <cell r="H90" t="str">
            <v>S</v>
          </cell>
          <cell r="I90" t="str">
            <v>N</v>
          </cell>
          <cell r="N90">
            <v>478.11</v>
          </cell>
        </row>
        <row r="91">
          <cell r="C91" t="str">
            <v>UPAE GARANHUNS</v>
          </cell>
          <cell r="E91" t="str">
            <v>5.99 - Outros Serviços de Terceiros Pessoa Jurídica</v>
          </cell>
          <cell r="F91">
            <v>11303906000100</v>
          </cell>
          <cell r="G91" t="str">
            <v>EMISSAO ISS PREFEITURA MUNICIPAL DE GARANHUNS</v>
          </cell>
          <cell r="H91" t="str">
            <v>S</v>
          </cell>
          <cell r="I91" t="str">
            <v>N</v>
          </cell>
          <cell r="N91">
            <v>5.6</v>
          </cell>
        </row>
        <row r="92">
          <cell r="C92" t="str">
            <v>UPAE GARANHUNS</v>
          </cell>
          <cell r="E92" t="str">
            <v>5.99 - Outros Serviços de Terceiros Pessoa Jurídica</v>
          </cell>
          <cell r="F92">
            <v>4027726000179</v>
          </cell>
          <cell r="G92" t="str">
            <v xml:space="preserve">CONSELHO REGIONAL DE TECNICOS EM RADIOLOGIA </v>
          </cell>
          <cell r="H92" t="str">
            <v>S</v>
          </cell>
          <cell r="I92" t="str">
            <v>N</v>
          </cell>
          <cell r="N92">
            <v>55</v>
          </cell>
        </row>
        <row r="93">
          <cell r="C93" t="str">
            <v>UPAE GARANHUNS</v>
          </cell>
          <cell r="E93" t="str">
            <v xml:space="preserve">5.25 - Serviços Bancários </v>
          </cell>
          <cell r="F93">
            <v>360305349000</v>
          </cell>
          <cell r="G93" t="str">
            <v>CAIXA ECONOMICA FEDERAL</v>
          </cell>
          <cell r="H93" t="str">
            <v>S</v>
          </cell>
          <cell r="I93" t="str">
            <v>N</v>
          </cell>
          <cell r="N93">
            <v>0.02</v>
          </cell>
        </row>
        <row r="94">
          <cell r="C94" t="str">
            <v>UPAE GARANHUNS</v>
          </cell>
          <cell r="E94" t="str">
            <v xml:space="preserve">5.25 - Serviços Bancários </v>
          </cell>
          <cell r="F94">
            <v>60746948691786</v>
          </cell>
          <cell r="G94" t="str">
            <v xml:space="preserve">BRADESCO S A </v>
          </cell>
          <cell r="H94" t="str">
            <v>S</v>
          </cell>
          <cell r="I94" t="str">
            <v>N</v>
          </cell>
          <cell r="N94">
            <v>197.51</v>
          </cell>
        </row>
        <row r="95">
          <cell r="C95" t="str">
            <v>UPAE GARANHUNS</v>
          </cell>
          <cell r="E95" t="str">
            <v>5.9 - Telefonia Móvel</v>
          </cell>
          <cell r="F95">
            <v>2421421001355</v>
          </cell>
          <cell r="G95" t="str">
            <v xml:space="preserve">TIM S A </v>
          </cell>
          <cell r="H95" t="str">
            <v>S</v>
          </cell>
          <cell r="I95" t="str">
            <v>N</v>
          </cell>
          <cell r="N95">
            <v>491.02</v>
          </cell>
        </row>
        <row r="96">
          <cell r="C96" t="str">
            <v>UPAE GARANHUNS</v>
          </cell>
          <cell r="E96" t="str">
            <v>5.18 - Teledonia Fixa</v>
          </cell>
          <cell r="F96">
            <v>3423730000193</v>
          </cell>
          <cell r="G96" t="str">
            <v>SMART LTDA</v>
          </cell>
          <cell r="H96" t="str">
            <v>S</v>
          </cell>
          <cell r="I96" t="str">
            <v>N</v>
          </cell>
          <cell r="N96">
            <v>1450</v>
          </cell>
        </row>
        <row r="97">
          <cell r="C97" t="str">
            <v>UPAE GARANHUNS</v>
          </cell>
          <cell r="E97" t="str">
            <v>5.13 - Água e Esgoto</v>
          </cell>
          <cell r="F97">
            <v>9769035000164</v>
          </cell>
          <cell r="G97" t="str">
            <v>COMPESA</v>
          </cell>
          <cell r="H97" t="str">
            <v>S</v>
          </cell>
          <cell r="I97" t="str">
            <v>N</v>
          </cell>
          <cell r="N97">
            <v>2302.0700000000002</v>
          </cell>
        </row>
        <row r="98">
          <cell r="C98" t="str">
            <v>UPAE GARANHUNS</v>
          </cell>
          <cell r="E98" t="str">
            <v>5.12 - Energia Elétrica</v>
          </cell>
          <cell r="F98">
            <v>10835932000108</v>
          </cell>
          <cell r="G98" t="str">
            <v>CELPE</v>
          </cell>
          <cell r="H98" t="str">
            <v>S</v>
          </cell>
          <cell r="I98" t="str">
            <v>N</v>
          </cell>
          <cell r="J98" t="str">
            <v>166674485</v>
          </cell>
          <cell r="K98">
            <v>44409</v>
          </cell>
          <cell r="N98">
            <v>19508.54</v>
          </cell>
        </row>
        <row r="99">
          <cell r="C99" t="str">
            <v>UPAE GARANHUNS</v>
          </cell>
          <cell r="E99" t="str">
            <v>5.3 - Locação de Máquinas e Equipamentos</v>
          </cell>
          <cell r="F99">
            <v>24380578002041</v>
          </cell>
          <cell r="G99" t="str">
            <v>WHITE MARTINS GASES INDUSTRIAIS</v>
          </cell>
          <cell r="H99" t="str">
            <v>S</v>
          </cell>
          <cell r="I99" t="str">
            <v>N</v>
          </cell>
          <cell r="J99" t="str">
            <v>133341</v>
          </cell>
          <cell r="K99">
            <v>44384</v>
          </cell>
          <cell r="N99">
            <v>7947.95</v>
          </cell>
        </row>
        <row r="100">
          <cell r="C100" t="str">
            <v>UPAE GARANHUNS</v>
          </cell>
          <cell r="E100" t="str">
            <v>5.3 - Locação de Máquinas e Equipamentos</v>
          </cell>
          <cell r="F100">
            <v>10279299000119</v>
          </cell>
          <cell r="G100" t="str">
            <v>RGRAPH  COMERCIO E SERVICOS</v>
          </cell>
          <cell r="H100" t="str">
            <v>S</v>
          </cell>
          <cell r="I100" t="str">
            <v>N</v>
          </cell>
          <cell r="J100" t="str">
            <v>04142</v>
          </cell>
          <cell r="K100">
            <v>44411</v>
          </cell>
          <cell r="N100">
            <v>3111.45</v>
          </cell>
        </row>
        <row r="101">
          <cell r="C101" t="str">
            <v>UPAE GARANHUNS</v>
          </cell>
          <cell r="E101" t="str">
            <v>5.3 - Locação de Máquinas e Equipamentos</v>
          </cell>
          <cell r="F101">
            <v>20021640000195</v>
          </cell>
          <cell r="G101" t="str">
            <v>RONALDO ANSELMO ONOFRE DE ANDRADE</v>
          </cell>
          <cell r="H101" t="str">
            <v>S</v>
          </cell>
          <cell r="I101" t="str">
            <v>S</v>
          </cell>
          <cell r="J101" t="str">
            <v>000000266</v>
          </cell>
          <cell r="K101">
            <v>44410</v>
          </cell>
          <cell r="L101" t="str">
            <v>rmen98464</v>
          </cell>
          <cell r="M101" t="str">
            <v>2606002 - Garanhuns - PE</v>
          </cell>
          <cell r="N101">
            <v>1100</v>
          </cell>
        </row>
        <row r="102">
          <cell r="C102" t="str">
            <v>UPAE GARANHUNS</v>
          </cell>
          <cell r="E102" t="str">
            <v>5.3 - Locação de Máquinas e Equipamentos</v>
          </cell>
          <cell r="F102">
            <v>13230571000164</v>
          </cell>
          <cell r="G102" t="str">
            <v>DJAIR DE BARROS VALENCA LTDA EPP</v>
          </cell>
          <cell r="H102" t="str">
            <v>S</v>
          </cell>
          <cell r="I102" t="str">
            <v>S</v>
          </cell>
          <cell r="J102" t="str">
            <v>000001734</v>
          </cell>
          <cell r="K102">
            <v>44432</v>
          </cell>
          <cell r="L102" t="str">
            <v>XQLX25471</v>
          </cell>
          <cell r="M102" t="str">
            <v>2606002 - Garanhuns - PE</v>
          </cell>
          <cell r="N102">
            <v>1400</v>
          </cell>
        </row>
        <row r="103">
          <cell r="C103" t="str">
            <v>UPAE GARANHUNS</v>
          </cell>
          <cell r="E103" t="str">
            <v>5.19 - Serviços Gráficos, de Encadernação e de Emolduração</v>
          </cell>
          <cell r="F103">
            <v>15183576000109</v>
          </cell>
          <cell r="G103" t="str">
            <v>ADEMAR GAMA DA SILVA FILHO</v>
          </cell>
          <cell r="H103" t="str">
            <v>S</v>
          </cell>
          <cell r="I103" t="str">
            <v>S</v>
          </cell>
          <cell r="J103" t="str">
            <v>000000205</v>
          </cell>
          <cell r="K103">
            <v>44379</v>
          </cell>
          <cell r="L103" t="str">
            <v>UXBC82038</v>
          </cell>
          <cell r="M103" t="str">
            <v>2606002 - Garanhuns - PE</v>
          </cell>
          <cell r="N103">
            <v>515</v>
          </cell>
        </row>
        <row r="104">
          <cell r="C104" t="str">
            <v>UPAE GARANHUNS</v>
          </cell>
          <cell r="E104" t="str">
            <v>5.19 - Serviços Gráficos, de Encadernação e de Emolduração</v>
          </cell>
          <cell r="F104">
            <v>15183576000109</v>
          </cell>
          <cell r="G104" t="str">
            <v>ADEMAR GAMA DA SILVA FILHO</v>
          </cell>
          <cell r="H104" t="str">
            <v>S</v>
          </cell>
          <cell r="I104" t="str">
            <v>S</v>
          </cell>
          <cell r="J104" t="str">
            <v>000000206</v>
          </cell>
          <cell r="K104">
            <v>44382</v>
          </cell>
          <cell r="L104" t="str">
            <v>UPJF01067</v>
          </cell>
          <cell r="M104" t="str">
            <v>2606002 - Garanhuns - PE</v>
          </cell>
          <cell r="N104">
            <v>25</v>
          </cell>
        </row>
        <row r="105">
          <cell r="C105" t="str">
            <v>UPAE GARANHUNS</v>
          </cell>
          <cell r="E105" t="str">
            <v>5.99 - Outros Serviços de Terceiros Pessoa Jurídica</v>
          </cell>
          <cell r="F105">
            <v>9039744001409</v>
          </cell>
          <cell r="G105" t="str">
            <v>FUNDACAO PROFESSOR MART FERNANDES - REPOS. FUNDO FIXO</v>
          </cell>
          <cell r="H105" t="str">
            <v>S</v>
          </cell>
          <cell r="I105" t="str">
            <v>N</v>
          </cell>
          <cell r="N105">
            <v>18</v>
          </cell>
        </row>
        <row r="106">
          <cell r="C106" t="str">
            <v>UPAE GARANHUNS</v>
          </cell>
          <cell r="E106" t="str">
            <v>5.16 - Serviços Médico-Hospitalares, Odotonlogia e Laboratoriais</v>
          </cell>
          <cell r="F106" t="str">
            <v>27.946.470/0001-07</v>
          </cell>
          <cell r="G106" t="str">
            <v xml:space="preserve">HOSPMED SERVICOS EM SAUDE </v>
          </cell>
          <cell r="H106" t="str">
            <v>S</v>
          </cell>
          <cell r="I106" t="str">
            <v>S</v>
          </cell>
          <cell r="J106" t="str">
            <v>70</v>
          </cell>
          <cell r="K106">
            <v>44438</v>
          </cell>
          <cell r="L106" t="str">
            <v>UWJREQAJS</v>
          </cell>
          <cell r="M106" t="str">
            <v>2704302 - Maceió - AL</v>
          </cell>
          <cell r="N106">
            <v>149316.82</v>
          </cell>
        </row>
        <row r="107">
          <cell r="C107" t="str">
            <v>UPAE GARANHUNS</v>
          </cell>
          <cell r="E107" t="str">
            <v>5.16 - Serviços Médico-Hospitalares, Odotonlogia e Laboratoriais</v>
          </cell>
          <cell r="F107">
            <v>27798213000167</v>
          </cell>
          <cell r="G107" t="str">
            <v>MULTIMED SERVICOS EM SAUDE</v>
          </cell>
          <cell r="H107" t="str">
            <v>S</v>
          </cell>
          <cell r="I107" t="str">
            <v>S</v>
          </cell>
          <cell r="J107" t="str">
            <v>70</v>
          </cell>
          <cell r="K107">
            <v>44438</v>
          </cell>
          <cell r="L107" t="str">
            <v>3EMSKEZYX</v>
          </cell>
          <cell r="M107" t="str">
            <v>2704302 - Maceió - AL</v>
          </cell>
          <cell r="N107">
            <v>305642.68</v>
          </cell>
        </row>
        <row r="108">
          <cell r="C108" t="str">
            <v>UPAE GARANHUNS</v>
          </cell>
          <cell r="E108" t="str">
            <v>5.16 - Serviços Médico-Hospitalares, Odotonlogia e Laboratoriais</v>
          </cell>
          <cell r="F108">
            <v>27718657000145</v>
          </cell>
          <cell r="G108" t="str">
            <v>ULTRAHOSP SERVICOS EM SAUDE</v>
          </cell>
          <cell r="H108" t="str">
            <v>S</v>
          </cell>
          <cell r="I108" t="str">
            <v>S</v>
          </cell>
          <cell r="J108" t="str">
            <v>162</v>
          </cell>
          <cell r="K108">
            <v>44438</v>
          </cell>
          <cell r="L108" t="str">
            <v>NXPQJ1JDS</v>
          </cell>
          <cell r="M108" t="str">
            <v>2704302 - Maceió - AL</v>
          </cell>
          <cell r="N108">
            <v>265661.74</v>
          </cell>
        </row>
        <row r="109">
          <cell r="C109" t="str">
            <v>UPAE GARANHUNS</v>
          </cell>
          <cell r="E109" t="str">
            <v>5.16 - Serviços Médico-Hospitalares, Odotonlogia e Laboratoriais</v>
          </cell>
          <cell r="F109">
            <v>4539279017374</v>
          </cell>
          <cell r="G109" t="str">
            <v>CIENTIFICALAB PROD LAB E SISTEMAS LTDA</v>
          </cell>
          <cell r="H109" t="str">
            <v>S</v>
          </cell>
          <cell r="I109" t="str">
            <v>S</v>
          </cell>
          <cell r="J109" t="str">
            <v>00000122</v>
          </cell>
          <cell r="K109">
            <v>44411</v>
          </cell>
          <cell r="L109" t="str">
            <v>6DC1 KJPR</v>
          </cell>
          <cell r="M109" t="str">
            <v>2611606 - Recife - PE</v>
          </cell>
          <cell r="N109">
            <v>57057.86</v>
          </cell>
        </row>
        <row r="110">
          <cell r="C110" t="str">
            <v>UPAE GARANHUNS</v>
          </cell>
          <cell r="E110" t="str">
            <v>5.15 - Serviços Domésticos</v>
          </cell>
          <cell r="F110">
            <v>6272575004803</v>
          </cell>
          <cell r="G110" t="str">
            <v xml:space="preserve">LAVEBRAS GESTAO DE TEXTEIS S A </v>
          </cell>
          <cell r="H110" t="str">
            <v>S</v>
          </cell>
          <cell r="I110" t="str">
            <v>S</v>
          </cell>
          <cell r="J110" t="str">
            <v>000004167</v>
          </cell>
          <cell r="K110">
            <v>44405</v>
          </cell>
          <cell r="L110" t="str">
            <v>UGWB97310</v>
          </cell>
          <cell r="M110" t="str">
            <v>2610707 - Paulista - PE</v>
          </cell>
          <cell r="N110">
            <v>5299.2</v>
          </cell>
        </row>
        <row r="111">
          <cell r="C111" t="str">
            <v>UPAE GARANHUNS</v>
          </cell>
          <cell r="E111" t="str">
            <v>5.10 - Detetização/Tratamento de Resíduos e Afins</v>
          </cell>
          <cell r="F111">
            <v>11863530000180</v>
          </cell>
          <cell r="G111" t="str">
            <v xml:space="preserve">BRASCON GESTAO AMBIENTAL LTDA </v>
          </cell>
          <cell r="H111" t="str">
            <v>S</v>
          </cell>
          <cell r="I111" t="str">
            <v>N</v>
          </cell>
          <cell r="J111" t="str">
            <v>00081974</v>
          </cell>
          <cell r="K111">
            <v>44410</v>
          </cell>
          <cell r="M111" t="str">
            <v>2611309 - Pombos - PE</v>
          </cell>
          <cell r="N111">
            <v>389.06</v>
          </cell>
        </row>
        <row r="112">
          <cell r="C112" t="str">
            <v>UPAE GARANHUNS</v>
          </cell>
          <cell r="E112" t="str">
            <v>5.17 - Manutenção de Software, Certificação Digital e Microfilmagem</v>
          </cell>
          <cell r="F112">
            <v>16783034000130</v>
          </cell>
          <cell r="G112" t="str">
            <v>SINTESE LICENCIAMENTO DE PROG PARA COMPRAS ON LINE</v>
          </cell>
          <cell r="H112" t="str">
            <v>S</v>
          </cell>
          <cell r="I112" t="str">
            <v>S</v>
          </cell>
          <cell r="J112" t="str">
            <v>00015007</v>
          </cell>
          <cell r="K112">
            <v>44410</v>
          </cell>
          <cell r="L112" t="str">
            <v>TALP QSVN</v>
          </cell>
          <cell r="M112" t="str">
            <v>2611606 - Recife - PE</v>
          </cell>
          <cell r="N112">
            <v>1000</v>
          </cell>
        </row>
        <row r="113">
          <cell r="C113" t="str">
            <v>UPAE GARANHUNS</v>
          </cell>
          <cell r="E113" t="str">
            <v>5.17 - Manutenção de Software, Certificação Digital e Microfilmagem</v>
          </cell>
          <cell r="F113">
            <v>92306257000780</v>
          </cell>
          <cell r="G113" t="str">
            <v xml:space="preserve">MV INFORMATICA NORDESTE LTDA </v>
          </cell>
          <cell r="H113" t="str">
            <v>S</v>
          </cell>
          <cell r="I113" t="str">
            <v>S</v>
          </cell>
          <cell r="J113" t="str">
            <v>00026916</v>
          </cell>
          <cell r="K113">
            <v>44390</v>
          </cell>
          <cell r="L113" t="str">
            <v>SLEE 93AT</v>
          </cell>
          <cell r="M113" t="str">
            <v>2611606 - Recife - PE</v>
          </cell>
          <cell r="N113">
            <v>10227.06</v>
          </cell>
        </row>
        <row r="114">
          <cell r="C114" t="str">
            <v>UPAE GARANHUNS</v>
          </cell>
          <cell r="E114" t="str">
            <v>5.17 - Manutenção de Software, Certificação Digital e Microfilmagem</v>
          </cell>
          <cell r="F114">
            <v>53113791001285</v>
          </cell>
          <cell r="G114" t="str">
            <v xml:space="preserve">TOTVS S A </v>
          </cell>
          <cell r="H114" t="str">
            <v>S</v>
          </cell>
          <cell r="I114" t="str">
            <v>S</v>
          </cell>
          <cell r="J114" t="str">
            <v>03117392</v>
          </cell>
          <cell r="K114">
            <v>44391</v>
          </cell>
          <cell r="L114" t="str">
            <v>XS8A 6XJ9</v>
          </cell>
          <cell r="M114" t="str">
            <v>3550308 - São Paulo - SP</v>
          </cell>
          <cell r="N114">
            <v>281.05</v>
          </cell>
        </row>
        <row r="115">
          <cell r="C115" t="str">
            <v>UPAE GARANHUNS</v>
          </cell>
          <cell r="E115" t="str">
            <v>5.17 - Manutenção de Software, Certificação Digital e Microfilmagem</v>
          </cell>
          <cell r="F115">
            <v>53113791001285</v>
          </cell>
          <cell r="G115" t="str">
            <v xml:space="preserve">TOTVS S A </v>
          </cell>
          <cell r="H115" t="str">
            <v>S</v>
          </cell>
          <cell r="I115" t="str">
            <v>S</v>
          </cell>
          <cell r="J115" t="str">
            <v>49014</v>
          </cell>
          <cell r="K115">
            <v>44379</v>
          </cell>
          <cell r="L115" t="str">
            <v>7B99B1A4</v>
          </cell>
          <cell r="M115" t="str">
            <v>3106200 - Belo Horizonte - MG</v>
          </cell>
          <cell r="N115">
            <v>98.37</v>
          </cell>
        </row>
        <row r="116">
          <cell r="C116" t="str">
            <v>UPAE GARANHUNS</v>
          </cell>
          <cell r="E116" t="str">
            <v>5.17 - Manutenção de Software, Certificação Digital e Microfilmagem</v>
          </cell>
          <cell r="F116">
            <v>53113791000122</v>
          </cell>
          <cell r="G116" t="str">
            <v xml:space="preserve">TOTVS S A </v>
          </cell>
          <cell r="H116" t="str">
            <v>S</v>
          </cell>
          <cell r="I116" t="str">
            <v>S</v>
          </cell>
          <cell r="J116" t="str">
            <v>49015</v>
          </cell>
          <cell r="K116">
            <v>44379</v>
          </cell>
          <cell r="L116" t="str">
            <v>B07FECE5</v>
          </cell>
          <cell r="M116" t="str">
            <v>3106200 - Belo Horizonte - MG</v>
          </cell>
          <cell r="N116">
            <v>687.69</v>
          </cell>
        </row>
        <row r="117">
          <cell r="C117" t="str">
            <v>UPAE GARANHUNS</v>
          </cell>
          <cell r="E117" t="str">
            <v>5.17 - Manutenção de Software, Certificação Digital e Microfilmagem</v>
          </cell>
          <cell r="F117">
            <v>5020356000100</v>
          </cell>
          <cell r="G117" t="str">
            <v>BID COMERCIO E SERVICOS EM TECNOLOGIA DA INFORMACAO</v>
          </cell>
          <cell r="H117" t="str">
            <v>S</v>
          </cell>
          <cell r="I117" t="str">
            <v>S</v>
          </cell>
          <cell r="J117" t="str">
            <v>00004032</v>
          </cell>
          <cell r="K117">
            <v>44378</v>
          </cell>
          <cell r="L117" t="str">
            <v>Y66C 7MCK</v>
          </cell>
          <cell r="M117" t="str">
            <v>2611606 - Recife - PE</v>
          </cell>
          <cell r="N117">
            <v>674.48</v>
          </cell>
        </row>
        <row r="118">
          <cell r="C118" t="str">
            <v>UPAE GARANHUNS</v>
          </cell>
          <cell r="E118" t="str">
            <v>5.17 - Manutenção de Software, Certificação Digital e Microfilmagem</v>
          </cell>
          <cell r="F118">
            <v>5620302000267</v>
          </cell>
          <cell r="G118" t="str">
            <v xml:space="preserve">GREEN PAPER FREE SOLUCOES SEM PAPEL LTDA ME </v>
          </cell>
          <cell r="H118" t="str">
            <v>S</v>
          </cell>
          <cell r="I118" t="str">
            <v>S</v>
          </cell>
          <cell r="J118" t="str">
            <v>00002495</v>
          </cell>
          <cell r="K118">
            <v>44384</v>
          </cell>
          <cell r="L118" t="str">
            <v>8PLQ MLLL</v>
          </cell>
          <cell r="M118" t="str">
            <v>2602308 - Bonito - PE</v>
          </cell>
          <cell r="N118">
            <v>2550</v>
          </cell>
        </row>
        <row r="119">
          <cell r="C119" t="str">
            <v>UPAE GARANHUNS</v>
          </cell>
          <cell r="E119" t="str">
            <v>5.22 - Vigilância Ostensiva / Monitorada</v>
          </cell>
          <cell r="F119">
            <v>9212665000214</v>
          </cell>
          <cell r="G119" t="str">
            <v xml:space="preserve">SERVAL SERVICOS DE SEGURANCA LTDA </v>
          </cell>
          <cell r="H119" t="str">
            <v>S</v>
          </cell>
          <cell r="I119" t="str">
            <v>S</v>
          </cell>
          <cell r="J119" t="str">
            <v>000000033</v>
          </cell>
          <cell r="K119">
            <v>44398</v>
          </cell>
          <cell r="L119" t="str">
            <v>SZFJ28889</v>
          </cell>
          <cell r="M119" t="str">
            <v>2609600 - Olinda - PE</v>
          </cell>
          <cell r="N119">
            <v>27537.45</v>
          </cell>
        </row>
        <row r="120">
          <cell r="C120" t="str">
            <v>UPAE GARANHUNS</v>
          </cell>
          <cell r="E120" t="str">
            <v>5.99 - Outros Serviços de Terceiros Pessoa Jurídica</v>
          </cell>
          <cell r="F120">
            <v>35521046000130</v>
          </cell>
          <cell r="G120" t="str">
            <v>TGI CONSULTORIAS E TREINAMENTOS</v>
          </cell>
          <cell r="H120" t="str">
            <v>S</v>
          </cell>
          <cell r="I120" t="str">
            <v>S</v>
          </cell>
          <cell r="J120" t="str">
            <v>00020312</v>
          </cell>
          <cell r="K120">
            <v>44384</v>
          </cell>
          <cell r="L120" t="str">
            <v>3PLJ DAEU</v>
          </cell>
          <cell r="M120" t="str">
            <v>2611606 - Recife - PE</v>
          </cell>
          <cell r="N120">
            <v>3600</v>
          </cell>
        </row>
        <row r="121">
          <cell r="C121" t="str">
            <v>UPAE GARANHUNS</v>
          </cell>
          <cell r="E121" t="str">
            <v>5.10 - Detetização/Tratamento de Resíduos e Afins</v>
          </cell>
          <cell r="F121">
            <v>10333266000100</v>
          </cell>
          <cell r="G121" t="str">
            <v xml:space="preserve">CARLOS ANTONIO DE OLIVEIRA </v>
          </cell>
          <cell r="H121" t="str">
            <v>S</v>
          </cell>
          <cell r="I121" t="str">
            <v>S</v>
          </cell>
          <cell r="J121" t="str">
            <v>00008772</v>
          </cell>
          <cell r="K121">
            <v>44400</v>
          </cell>
          <cell r="L121" t="str">
            <v>ZNRN 2HWX</v>
          </cell>
          <cell r="M121" t="str">
            <v>2611606 - Recife - PE</v>
          </cell>
          <cell r="N121">
            <v>330</v>
          </cell>
        </row>
        <row r="122">
          <cell r="C122" t="str">
            <v>UPAE GARANHUNS</v>
          </cell>
          <cell r="E122" t="str">
            <v>5.23 - Limpeza e Conservação</v>
          </cell>
          <cell r="F122">
            <v>5419785000155</v>
          </cell>
          <cell r="G122" t="str">
            <v>SOLUNNI SERVICOS ESPECIALIZADOS EIRELI</v>
          </cell>
          <cell r="H122" t="str">
            <v>S</v>
          </cell>
          <cell r="I122" t="str">
            <v>S</v>
          </cell>
          <cell r="J122" t="str">
            <v>00000688</v>
          </cell>
          <cell r="K122">
            <v>44404</v>
          </cell>
          <cell r="L122" t="str">
            <v>YAAH W7FF</v>
          </cell>
          <cell r="M122" t="str">
            <v>2611606 - Recife - PE</v>
          </cell>
          <cell r="N122">
            <v>65796.38</v>
          </cell>
        </row>
        <row r="123">
          <cell r="C123" t="str">
            <v>UPAE GARANHUNS</v>
          </cell>
          <cell r="E123" t="str">
            <v>5.99 - Outros Serviços de Terceiros Pessoa Jurídica</v>
          </cell>
          <cell r="F123">
            <v>2512303000119</v>
          </cell>
          <cell r="G123" t="str">
            <v>NOROES AZEVEDO SOCIEDADE DE ADVOGADOS</v>
          </cell>
          <cell r="H123" t="str">
            <v>S</v>
          </cell>
          <cell r="I123" t="str">
            <v>S</v>
          </cell>
          <cell r="J123" t="str">
            <v>00005034</v>
          </cell>
          <cell r="K123">
            <v>44379</v>
          </cell>
          <cell r="L123" t="str">
            <v>96DT AF7G</v>
          </cell>
          <cell r="M123" t="str">
            <v>2611606 - Recife - PE</v>
          </cell>
          <cell r="N123">
            <v>2280</v>
          </cell>
        </row>
        <row r="124">
          <cell r="C124" t="str">
            <v>UPAE GARANHUNS</v>
          </cell>
          <cell r="E124" t="str">
            <v>5.99 - Outros Serviços de Terceiros Pessoa Jurídica</v>
          </cell>
          <cell r="F124">
            <v>2512303000119</v>
          </cell>
          <cell r="G124" t="str">
            <v>NOROES AZEVEDO SOCIEDADE DE ADVOGADOS</v>
          </cell>
          <cell r="H124" t="str">
            <v>S</v>
          </cell>
          <cell r="I124" t="str">
            <v>S</v>
          </cell>
          <cell r="J124" t="str">
            <v>00005033</v>
          </cell>
          <cell r="K124">
            <v>44379</v>
          </cell>
          <cell r="L124" t="str">
            <v>FTBM DWXU</v>
          </cell>
          <cell r="M124" t="str">
            <v>2611606 - Recife - PE</v>
          </cell>
          <cell r="N124">
            <v>5400</v>
          </cell>
        </row>
        <row r="125">
          <cell r="C125" t="str">
            <v>UPAE GARANHUNS</v>
          </cell>
          <cell r="E125" t="str">
            <v>5.99 - Outros Serviços de Terceiros Pessoa Jurídica</v>
          </cell>
          <cell r="F125">
            <v>17336915000175</v>
          </cell>
          <cell r="G125" t="str">
            <v>LEANDRO SILVA DA ROCHA</v>
          </cell>
          <cell r="H125" t="str">
            <v>S</v>
          </cell>
          <cell r="I125" t="str">
            <v>S</v>
          </cell>
          <cell r="J125" t="str">
            <v>000000124</v>
          </cell>
          <cell r="K125">
            <v>44413</v>
          </cell>
          <cell r="L125" t="str">
            <v>WRCO43609</v>
          </cell>
          <cell r="M125" t="str">
            <v>2606002 - Garanhuns - PE</v>
          </cell>
          <cell r="N125">
            <v>184.01</v>
          </cell>
        </row>
        <row r="126">
          <cell r="C126" t="str">
            <v>UPAE GARANHUNS</v>
          </cell>
          <cell r="E126" t="str">
            <v>5.99 - Outros Serviços de Terceiros Pessoa Jurídica</v>
          </cell>
          <cell r="F126">
            <v>18676958000162</v>
          </cell>
          <cell r="G126" t="str">
            <v>ADRICELIA MONTEIRO TEIXEIRA</v>
          </cell>
          <cell r="H126" t="str">
            <v>S</v>
          </cell>
          <cell r="I126" t="str">
            <v>S</v>
          </cell>
          <cell r="J126" t="str">
            <v>000000075</v>
          </cell>
          <cell r="K126">
            <v>44410</v>
          </cell>
          <cell r="L126" t="str">
            <v>DHBF61598</v>
          </cell>
          <cell r="M126" t="str">
            <v>2606002 - Garanhuns - PE</v>
          </cell>
          <cell r="N126">
            <v>1100</v>
          </cell>
        </row>
        <row r="127">
          <cell r="C127" t="str">
            <v>UPAE GARANHUNS</v>
          </cell>
          <cell r="E127" t="str">
            <v>5.99 - Outros Serviços de Terceiros Pessoa Jurídica</v>
          </cell>
          <cell r="F127">
            <v>22940821000140</v>
          </cell>
          <cell r="G127" t="str">
            <v>MEDTRAB MEDICINA DO TRABALHO</v>
          </cell>
          <cell r="H127" t="str">
            <v>S</v>
          </cell>
          <cell r="I127" t="str">
            <v>S</v>
          </cell>
          <cell r="J127" t="str">
            <v>000000598</v>
          </cell>
          <cell r="K127">
            <v>44407</v>
          </cell>
          <cell r="L127" t="str">
            <v>OKOG88274</v>
          </cell>
          <cell r="M127" t="str">
            <v>2606002 - Garanhuns - PE</v>
          </cell>
          <cell r="N127">
            <v>510</v>
          </cell>
        </row>
        <row r="128">
          <cell r="C128" t="str">
            <v>UPAE GARANHUNS</v>
          </cell>
          <cell r="E128" t="str">
            <v>5.99 - Outros Serviços de Terceiros Pessoa Jurídica</v>
          </cell>
          <cell r="F128">
            <v>13409775000329</v>
          </cell>
          <cell r="G128" t="str">
            <v>LINUS LOG LTDA ME</v>
          </cell>
          <cell r="H128" t="str">
            <v>S</v>
          </cell>
          <cell r="I128" t="str">
            <v>S</v>
          </cell>
          <cell r="J128" t="str">
            <v>000001247</v>
          </cell>
          <cell r="K128">
            <v>44418</v>
          </cell>
          <cell r="L128" t="str">
            <v>LZFG05193</v>
          </cell>
          <cell r="M128" t="str">
            <v>2606002 - Garanhuns - PE</v>
          </cell>
          <cell r="N128">
            <v>856.17</v>
          </cell>
        </row>
        <row r="129">
          <cell r="C129" t="str">
            <v>UPAE GARANHUNS</v>
          </cell>
          <cell r="E129" t="str">
            <v>5.99 - Outros Serviços de Terceiros Pessoa Jurídica</v>
          </cell>
          <cell r="F129">
            <v>12008774000148</v>
          </cell>
          <cell r="G129" t="str">
            <v xml:space="preserve">CLODOALDO DA SILVA NEVES </v>
          </cell>
          <cell r="H129" t="str">
            <v>S</v>
          </cell>
          <cell r="I129" t="str">
            <v>S</v>
          </cell>
          <cell r="J129" t="str">
            <v>000000044</v>
          </cell>
          <cell r="K129">
            <v>44412</v>
          </cell>
          <cell r="L129" t="str">
            <v>FXGQ87186</v>
          </cell>
          <cell r="M129" t="str">
            <v>2606002 - Garanhuns - PE</v>
          </cell>
          <cell r="N129">
            <v>725</v>
          </cell>
        </row>
        <row r="130">
          <cell r="C130" t="str">
            <v>UPAE GARANHUNS</v>
          </cell>
          <cell r="E130" t="str">
            <v>5.99 - Outros Serviços de Terceiros Pessoa Jurídica</v>
          </cell>
          <cell r="F130">
            <v>10998292000157</v>
          </cell>
          <cell r="G130" t="str">
            <v>CENTRO I E E PERNAMBUCO</v>
          </cell>
          <cell r="H130" t="str">
            <v>S</v>
          </cell>
          <cell r="I130" t="str">
            <v>N</v>
          </cell>
          <cell r="N130">
            <v>800</v>
          </cell>
        </row>
        <row r="131">
          <cell r="C131" t="str">
            <v>UPAE GARANHUNS</v>
          </cell>
          <cell r="E131" t="str">
            <v>5.99 - Outros Serviços de Terceiros Pessoa Jurídica</v>
          </cell>
          <cell r="F131">
            <v>1825600000151</v>
          </cell>
          <cell r="G131" t="str">
            <v xml:space="preserve">LAMEN LTDA ME </v>
          </cell>
          <cell r="H131" t="str">
            <v>S</v>
          </cell>
          <cell r="I131" t="str">
            <v>S</v>
          </cell>
          <cell r="J131" t="str">
            <v>000003878</v>
          </cell>
          <cell r="K131">
            <v>44391</v>
          </cell>
          <cell r="L131" t="str">
            <v>AEJR91078</v>
          </cell>
          <cell r="M131" t="str">
            <v>2606002 - Garanhuns - PE</v>
          </cell>
          <cell r="N131">
            <v>240</v>
          </cell>
        </row>
        <row r="132">
          <cell r="C132" t="str">
            <v>UPAE GARANHUNS</v>
          </cell>
          <cell r="E132" t="str">
            <v>5.99 - Outros Serviços de Terceiros Pessoa Jurídica</v>
          </cell>
          <cell r="F132">
            <v>27814653000160</v>
          </cell>
          <cell r="G132" t="str">
            <v>LUMI CONSULTORIA E SERVICOS LTDA EPP</v>
          </cell>
          <cell r="H132" t="str">
            <v>S</v>
          </cell>
          <cell r="I132" t="str">
            <v>S</v>
          </cell>
          <cell r="J132" t="str">
            <v>00000577</v>
          </cell>
          <cell r="K132">
            <v>44399</v>
          </cell>
          <cell r="L132" t="str">
            <v>ZJT1 4XE5</v>
          </cell>
          <cell r="M132" t="str">
            <v>2611606 - Recife - PE</v>
          </cell>
          <cell r="N132">
            <v>1200</v>
          </cell>
        </row>
        <row r="133">
          <cell r="C133" t="str">
            <v>UPAE GARANHUNS</v>
          </cell>
          <cell r="E133" t="str">
            <v>5.99 - Outros Serviços de Terceiros Pessoa Jurídica</v>
          </cell>
          <cell r="F133">
            <v>27814653000160</v>
          </cell>
          <cell r="G133" t="str">
            <v>LUMI CONSULTORIA E SERVICOS LTDA EPP</v>
          </cell>
          <cell r="H133" t="str">
            <v>S</v>
          </cell>
          <cell r="I133" t="str">
            <v>S</v>
          </cell>
          <cell r="J133" t="str">
            <v>00000583</v>
          </cell>
          <cell r="K133">
            <v>44399</v>
          </cell>
          <cell r="L133" t="str">
            <v>BCTL EEFI</v>
          </cell>
          <cell r="M133" t="str">
            <v>2611606 - Recife - PE</v>
          </cell>
          <cell r="N133">
            <v>1900</v>
          </cell>
        </row>
        <row r="134">
          <cell r="C134" t="str">
            <v>UPAE GARANHUNS</v>
          </cell>
          <cell r="E134" t="str">
            <v>5.99 - Outros Serviços de Terceiros Pessoa Jurídica</v>
          </cell>
          <cell r="F134">
            <v>11735586000159</v>
          </cell>
          <cell r="G134" t="str">
            <v>FUNDACAO DE APOIO AO DESENVOLVIMENTO DA UFPE</v>
          </cell>
          <cell r="H134" t="str">
            <v>S</v>
          </cell>
          <cell r="I134" t="str">
            <v>S</v>
          </cell>
          <cell r="J134" t="str">
            <v>00062906</v>
          </cell>
          <cell r="K134">
            <v>44406</v>
          </cell>
          <cell r="L134" t="str">
            <v>YXLV VMT5</v>
          </cell>
          <cell r="M134" t="str">
            <v>2611606 - Recife - PE</v>
          </cell>
          <cell r="N134">
            <v>2840</v>
          </cell>
        </row>
        <row r="135">
          <cell r="C135" t="str">
            <v>UPAE GARANHUNS</v>
          </cell>
          <cell r="E135" t="str">
            <v>5.99 - Outros Serviços de Terceiros Pessoa Jurídica</v>
          </cell>
          <cell r="F135">
            <v>4884082001964</v>
          </cell>
          <cell r="G135" t="str">
            <v xml:space="preserve">JADLOG LOGISTICA S A </v>
          </cell>
          <cell r="H135" t="str">
            <v>S</v>
          </cell>
          <cell r="I135" t="str">
            <v>S</v>
          </cell>
          <cell r="J135" t="str">
            <v>906670</v>
          </cell>
          <cell r="K135">
            <v>44386</v>
          </cell>
          <cell r="L135" t="str">
            <v>26210704884082001964570000009066701009066702</v>
          </cell>
          <cell r="M135" t="str">
            <v>2611606 - Recife - PE</v>
          </cell>
          <cell r="N135">
            <v>428.44</v>
          </cell>
        </row>
        <row r="136">
          <cell r="C136" t="str">
            <v>UPAE GARANHUNS</v>
          </cell>
          <cell r="E136" t="str">
            <v>5.99 - Outros Serviços de Terceiros Pessoa Jurídica</v>
          </cell>
          <cell r="F136">
            <v>29879586000198</v>
          </cell>
          <cell r="G136" t="str">
            <v xml:space="preserve">WANDEILSON RODRIGUES DA SILVA </v>
          </cell>
          <cell r="H136" t="str">
            <v>S</v>
          </cell>
          <cell r="I136" t="str">
            <v>S</v>
          </cell>
          <cell r="J136" t="str">
            <v>000000004</v>
          </cell>
          <cell r="K136">
            <v>44397</v>
          </cell>
          <cell r="L136" t="str">
            <v>MKSO99468</v>
          </cell>
          <cell r="M136" t="str">
            <v>2606002 - Garanhuns - PE</v>
          </cell>
          <cell r="N136">
            <v>1065</v>
          </cell>
        </row>
        <row r="137">
          <cell r="C137" t="str">
            <v>UPAE GARANHUNS</v>
          </cell>
          <cell r="E137" t="str">
            <v>5.99 - Outros Serviços de Terceiros Pessoa Jurídica</v>
          </cell>
          <cell r="F137">
            <v>33681306000100</v>
          </cell>
          <cell r="G137" t="str">
            <v>S G S G AMORIM VIAGENS E TURISMO</v>
          </cell>
          <cell r="H137" t="str">
            <v>S</v>
          </cell>
          <cell r="I137" t="str">
            <v>S</v>
          </cell>
          <cell r="J137" t="str">
            <v>39</v>
          </cell>
          <cell r="K137">
            <v>44404</v>
          </cell>
          <cell r="L137" t="str">
            <v>233832532</v>
          </cell>
          <cell r="M137" t="str">
            <v>2611101 - Petrolina - PE</v>
          </cell>
          <cell r="N137">
            <v>1061.08</v>
          </cell>
        </row>
        <row r="138">
          <cell r="C138" t="str">
            <v>UPAE GARANHUNS</v>
          </cell>
          <cell r="E138" t="str">
            <v>5.99 - Outros Serviços de Terceiros Pessoa Jurídica</v>
          </cell>
          <cell r="F138">
            <v>39993907000134</v>
          </cell>
          <cell r="G138" t="str">
            <v xml:space="preserve">JOSEVAL ALVES PIMENTEL </v>
          </cell>
          <cell r="H138" t="str">
            <v>S</v>
          </cell>
          <cell r="I138" t="str">
            <v>S</v>
          </cell>
          <cell r="J138" t="str">
            <v>000000047</v>
          </cell>
          <cell r="K138">
            <v>44398</v>
          </cell>
          <cell r="L138" t="str">
            <v>CEUN75973</v>
          </cell>
          <cell r="M138" t="str">
            <v>2606002 - Garanhuns - PE</v>
          </cell>
          <cell r="N138">
            <v>530</v>
          </cell>
        </row>
        <row r="139">
          <cell r="C139" t="str">
            <v>UPAE GARANHUNS</v>
          </cell>
          <cell r="E139" t="str">
            <v>5.5 - Reparo e Manutenção de Máquinas e Equipamentos</v>
          </cell>
          <cell r="F139">
            <v>12626414000100</v>
          </cell>
          <cell r="G139" t="str">
            <v>MANTEQ H I LTDA ME</v>
          </cell>
          <cell r="H139" t="str">
            <v>S</v>
          </cell>
          <cell r="I139" t="str">
            <v>S</v>
          </cell>
          <cell r="J139" t="str">
            <v>000000704</v>
          </cell>
          <cell r="K139">
            <v>44392</v>
          </cell>
          <cell r="L139" t="str">
            <v>BLNR90616</v>
          </cell>
          <cell r="M139" t="str">
            <v>2607901 - Jaboatão dos Guararapes - PE</v>
          </cell>
          <cell r="N139">
            <v>2600</v>
          </cell>
        </row>
        <row r="140">
          <cell r="C140" t="str">
            <v>UPAE GARANHUNS</v>
          </cell>
          <cell r="E140" t="str">
            <v>5.5 - Reparo e Manutenção de Máquinas e Equipamentos</v>
          </cell>
          <cell r="F140">
            <v>7146768000117</v>
          </cell>
          <cell r="G140" t="str">
            <v xml:space="preserve">SERV IMAGEM ASSISTENCIA TECNICA </v>
          </cell>
          <cell r="H140" t="str">
            <v>S</v>
          </cell>
          <cell r="I140" t="str">
            <v>S</v>
          </cell>
          <cell r="J140" t="str">
            <v>0000004178</v>
          </cell>
          <cell r="K140">
            <v>44405</v>
          </cell>
          <cell r="L140" t="str">
            <v>ZXGT49621</v>
          </cell>
          <cell r="M140" t="str">
            <v>2607901 - Jaboatão dos Guararapes - PE</v>
          </cell>
          <cell r="N140">
            <v>2420</v>
          </cell>
        </row>
        <row r="141">
          <cell r="C141" t="str">
            <v>UPAE GARANHUNS</v>
          </cell>
          <cell r="E141" t="str">
            <v>5.5 - Reparo e Manutenção de Máquinas e Equipamentos</v>
          </cell>
          <cell r="F141">
            <v>10645770000145</v>
          </cell>
          <cell r="G141" t="str">
            <v>AGUIAR SERV ELETRONICOS LTDA ME</v>
          </cell>
          <cell r="H141" t="str">
            <v>S</v>
          </cell>
          <cell r="I141" t="str">
            <v>S</v>
          </cell>
          <cell r="J141" t="str">
            <v>36</v>
          </cell>
          <cell r="K141">
            <v>44400</v>
          </cell>
          <cell r="L141" t="str">
            <v>0RVSX3OT8</v>
          </cell>
          <cell r="M141" t="str">
            <v>2604601 - Condado - PE</v>
          </cell>
          <cell r="N141">
            <v>1500</v>
          </cell>
        </row>
        <row r="142">
          <cell r="C142" t="str">
            <v>UPAE GARANHUNS</v>
          </cell>
          <cell r="E142" t="str">
            <v>5.5 - Reparo e Manutenção de Máquinas e Equipamentos</v>
          </cell>
          <cell r="F142">
            <v>24380578002041</v>
          </cell>
          <cell r="G142" t="str">
            <v xml:space="preserve">WHITE MARTINS GASES INDUSTRIAIS NE LTDA </v>
          </cell>
          <cell r="H142" t="str">
            <v>S</v>
          </cell>
          <cell r="I142" t="str">
            <v>S</v>
          </cell>
          <cell r="J142" t="str">
            <v>000011247</v>
          </cell>
          <cell r="K142">
            <v>44382</v>
          </cell>
          <cell r="L142" t="str">
            <v>GTPE45788</v>
          </cell>
          <cell r="M142" t="str">
            <v>2607901 - Jaboatão dos Guararapes - PE</v>
          </cell>
          <cell r="N142">
            <v>459.3</v>
          </cell>
        </row>
        <row r="143">
          <cell r="C143" t="str">
            <v>UPAE GARANHUNS</v>
          </cell>
          <cell r="E143" t="str">
            <v>5.5 - Reparo e Manutenção de Máquinas e Equipamentos</v>
          </cell>
          <cell r="F143">
            <v>24380578002041</v>
          </cell>
          <cell r="G143" t="str">
            <v xml:space="preserve">WHITE MARTINS GASES INDUSTRIAIS NE LTDA </v>
          </cell>
          <cell r="H143" t="str">
            <v>S</v>
          </cell>
          <cell r="I143" t="str">
            <v>S</v>
          </cell>
          <cell r="J143" t="str">
            <v>000011246</v>
          </cell>
          <cell r="K143">
            <v>44382</v>
          </cell>
          <cell r="L143" t="str">
            <v>MPVV35826</v>
          </cell>
          <cell r="M143" t="str">
            <v>2607901 - Jaboatão dos Guararapes - PE</v>
          </cell>
          <cell r="N143">
            <v>459.3</v>
          </cell>
        </row>
        <row r="144">
          <cell r="C144" t="str">
            <v>UPAE GARANHUNS</v>
          </cell>
          <cell r="E144" t="str">
            <v>5.5 - Reparo e Manutenção de Máquinas e Equipamentos</v>
          </cell>
          <cell r="F144">
            <v>3480539000183</v>
          </cell>
          <cell r="G144" t="str">
            <v xml:space="preserve">SL ENGENHARIA HOSPITALAR LTDA </v>
          </cell>
          <cell r="H144" t="str">
            <v>S</v>
          </cell>
          <cell r="I144" t="str">
            <v>S</v>
          </cell>
          <cell r="J144" t="str">
            <v>000007575</v>
          </cell>
          <cell r="K144">
            <v>44382</v>
          </cell>
          <cell r="L144" t="str">
            <v>FQES38584</v>
          </cell>
          <cell r="M144" t="str">
            <v>2607901 - Jaboatão dos Guararapes - PE</v>
          </cell>
          <cell r="N144">
            <v>16073.38</v>
          </cell>
        </row>
        <row r="145">
          <cell r="C145" t="str">
            <v>UPAE GARANHUNS</v>
          </cell>
          <cell r="E145" t="str">
            <v>5.5 - Reparo e Manutenção de Máquinas e Equipamentos</v>
          </cell>
          <cell r="F145">
            <v>9014387000100</v>
          </cell>
          <cell r="G145" t="str">
            <v>COMPLETA SERV DE AR COND E LOCACAO LTDA EPP</v>
          </cell>
          <cell r="H145" t="str">
            <v>S</v>
          </cell>
          <cell r="I145" t="str">
            <v>S</v>
          </cell>
          <cell r="J145" t="str">
            <v>00001492</v>
          </cell>
          <cell r="K145">
            <v>44400</v>
          </cell>
          <cell r="L145" t="str">
            <v>UJMH SPLG</v>
          </cell>
          <cell r="M145" t="str">
            <v>2611606 - Recife - PE</v>
          </cell>
          <cell r="N145">
            <v>14050</v>
          </cell>
        </row>
        <row r="146">
          <cell r="C146" t="str">
            <v>UPAE GARANHUNS</v>
          </cell>
          <cell r="E146" t="str">
            <v>5.5 - Reparo e Manutenção de Máquinas e Equipamentos</v>
          </cell>
          <cell r="F146">
            <v>58295213000178</v>
          </cell>
          <cell r="G146" t="str">
            <v>PHILIPS MEDICAL SYSTEMS LTDA</v>
          </cell>
          <cell r="H146" t="str">
            <v>S</v>
          </cell>
          <cell r="I146" t="str">
            <v>S</v>
          </cell>
          <cell r="J146" t="str">
            <v>145233</v>
          </cell>
          <cell r="K146">
            <v>44393</v>
          </cell>
          <cell r="L146" t="str">
            <v>535Q793270193699799U</v>
          </cell>
          <cell r="M146" t="str">
            <v>3505708 - Barueri - SP</v>
          </cell>
          <cell r="N146">
            <v>2666.93</v>
          </cell>
        </row>
        <row r="147">
          <cell r="C147" t="str">
            <v>UPAE GARANHUNS</v>
          </cell>
          <cell r="E147" t="str">
            <v>5.4 - Reparo e Manutenção de Bens Imóveis</v>
          </cell>
          <cell r="F147">
            <v>5419785000155</v>
          </cell>
          <cell r="G147" t="str">
            <v>SOLUNNI SERVICOS ESPECIALIZADOS EIRELI</v>
          </cell>
          <cell r="H147" t="str">
            <v>S</v>
          </cell>
          <cell r="I147" t="str">
            <v>S</v>
          </cell>
          <cell r="J147" t="str">
            <v>00000689</v>
          </cell>
          <cell r="K147">
            <v>44404</v>
          </cell>
          <cell r="L147" t="str">
            <v>DMIF SNMZ</v>
          </cell>
          <cell r="M147" t="str">
            <v>2611606 - Recife - PE</v>
          </cell>
          <cell r="N147">
            <v>807.44</v>
          </cell>
        </row>
        <row r="148">
          <cell r="C148" t="str">
            <v>UPAE GARANHUNS</v>
          </cell>
          <cell r="E148" t="str">
            <v>5.99 - Outros Serviços de Terceiros Pessoa Jurídica</v>
          </cell>
          <cell r="F148">
            <v>12503801000159</v>
          </cell>
          <cell r="G148" t="str">
            <v xml:space="preserve">GAZETA DE ALAGOAS LTDA </v>
          </cell>
          <cell r="H148" t="str">
            <v>S</v>
          </cell>
          <cell r="I148" t="str">
            <v>N</v>
          </cell>
          <cell r="J148" t="str">
            <v>003230</v>
          </cell>
          <cell r="K148">
            <v>44411</v>
          </cell>
          <cell r="M148" t="str">
            <v>2704302 - Maceió - AL</v>
          </cell>
          <cell r="N148">
            <v>150</v>
          </cell>
        </row>
        <row r="149">
          <cell r="C149" t="str">
            <v>UPAE GARANHUNS</v>
          </cell>
          <cell r="E149" t="str">
            <v>5.99 - Outros Serviços de Terceiros Pessoa Jurídica</v>
          </cell>
          <cell r="F149">
            <v>11145893000180</v>
          </cell>
          <cell r="G149" t="str">
            <v xml:space="preserve">AMPLA SERVICOS DE PROPAGANDA E PUBLICIDADE LTDA </v>
          </cell>
          <cell r="H149" t="str">
            <v>S</v>
          </cell>
          <cell r="I149" t="str">
            <v>S</v>
          </cell>
          <cell r="J149" t="str">
            <v>000389942</v>
          </cell>
          <cell r="K149">
            <v>44427</v>
          </cell>
          <cell r="L149" t="str">
            <v>3DXW XYBI</v>
          </cell>
          <cell r="M149" t="str">
            <v>2611606 - Recife - PE</v>
          </cell>
          <cell r="N149">
            <v>363</v>
          </cell>
        </row>
        <row r="150">
          <cell r="C150" t="str">
            <v>UPAE GARANHUNS</v>
          </cell>
          <cell r="E150" t="str">
            <v>5.99 - Outros Serviços de Terceiros Pessoa Jurídica</v>
          </cell>
          <cell r="F150">
            <v>10798130000175</v>
          </cell>
          <cell r="G150" t="str">
            <v xml:space="preserve">EDITORA JORNAL DO COMÉRCIO LTDA </v>
          </cell>
          <cell r="H150" t="str">
            <v>S</v>
          </cell>
          <cell r="I150" t="str">
            <v>N</v>
          </cell>
          <cell r="J150" t="str">
            <v>0402439</v>
          </cell>
          <cell r="K150">
            <v>44421</v>
          </cell>
          <cell r="M150" t="str">
            <v>2611606 - Recife - PE</v>
          </cell>
          <cell r="N150">
            <v>1452</v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C1" zoomScale="90" zoomScaleNormal="90" workbookViewId="0">
      <selection activeCell="D3" sqref="D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6481634407</v>
      </c>
      <c r="E2" s="5" t="str">
        <f>'[1]TCE - ANEXO IV - Preencher'!G11</f>
        <v>CATIANA SALES DE MELO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132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7788863440</v>
      </c>
      <c r="E3" s="5" t="str">
        <f>'[1]TCE - ANEXO IV - Preencher'!G12</f>
        <v>ANTONIO SOARES DE LIMA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352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11001655419</v>
      </c>
      <c r="E4" s="5" t="str">
        <f>'[1]TCE - ANEXO IV - Preencher'!G13</f>
        <v xml:space="preserve">MARIA VITORIA PEIXOTO VALDIVINO DA SILVA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162.80000000000001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5008206435</v>
      </c>
      <c r="E5" s="5" t="str">
        <f>'[1]TCE - ANEXO IV - Preencher'!G14</f>
        <v>WAGNER DE BARROS MELO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162.80000000000001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3942845423</v>
      </c>
      <c r="E6" s="5" t="str">
        <f>'[1]TCE - ANEXO IV - Preencher'!G15</f>
        <v xml:space="preserve">ARLINDO PEREIRA DA SILVA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286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14037803828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242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4365819496</v>
      </c>
      <c r="E8" s="5" t="str">
        <f>'[1]TCE - ANEXO IV - Preencher'!G17</f>
        <v xml:space="preserve">MERCIA CAVALCANTE VIANA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169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9118597483</v>
      </c>
      <c r="E9" s="5" t="str">
        <f>'[1]TCE - ANEXO IV - Preencher'!G18</f>
        <v xml:space="preserve">KLECIA FABRICIA DIAS SILVA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132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17251034000232</v>
      </c>
      <c r="E10" s="5" t="str">
        <f>'[1]TCE - ANEXO IV - Preencher'!G19</f>
        <v xml:space="preserve">COLETIVOS SÃO CRISTOVAO LTDA 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000010781</v>
      </c>
      <c r="I10" s="6">
        <f>IF('[1]TCE - ANEXO IV - Preencher'!K19="","",'[1]TCE - ANEXO IV - Preencher'!K19)</f>
        <v>44378</v>
      </c>
      <c r="J10" s="5" t="str">
        <f>'[1]TCE - ANEXO IV - Preencher'!L19</f>
        <v>BUMO93466</v>
      </c>
      <c r="K10" s="5" t="str">
        <f>IF(F10="B",LEFT('[1]TCE - ANEXO IV - Preencher'!M19,2),IF(F10="S",LEFT('[1]TCE - ANEXO IV - Preencher'!M19,7),IF('[1]TCE - ANEXO IV - Preencher'!H19="","")))</f>
        <v>2606002</v>
      </c>
      <c r="L10" s="7">
        <f>'[1]TCE - ANEXO IV - Preencher'!N19</f>
        <v>3096.16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SIND DAS EMP DE TRANSP DE PASSAG DO EST DE PE 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7613891</v>
      </c>
      <c r="I11" s="6">
        <f>IF('[1]TCE - ANEXO IV - Preencher'!K20="","",'[1]TCE - ANEXO IV - Preencher'!K20)</f>
        <v>44375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501.58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10632326000195</v>
      </c>
      <c r="E12" s="5" t="str">
        <f>'[1]TCE - ANEXO IV - Preencher'!G21</f>
        <v xml:space="preserve">SERGIO RABELO TAVARES ME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000000107</v>
      </c>
      <c r="I12" s="6">
        <f>IF('[1]TCE - ANEXO IV - Preencher'!K21="","",'[1]TCE - ANEXO IV - Preencher'!K21)</f>
        <v>44407</v>
      </c>
      <c r="J12" s="5" t="str">
        <f>'[1]TCE - ANEXO IV - Preencher'!L21</f>
        <v>26210710632326000195550010000001071000000066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32214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2102498000129</v>
      </c>
      <c r="E13" s="5" t="str">
        <f>'[1]TCE - ANEXO IV - Preencher'!G22</f>
        <v xml:space="preserve">MET LIFE SEGUROS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213.05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</v>
      </c>
      <c r="C14" s="4" t="str">
        <f>'[1]TCE - ANEXO IV - Preencher'!E23</f>
        <v>3.12 - Material Hospitalar</v>
      </c>
      <c r="D14" s="3">
        <f>'[1]TCE - ANEXO IV - Preencher'!F23</f>
        <v>10814656000100</v>
      </c>
      <c r="E14" s="5" t="str">
        <f>'[1]TCE - ANEXO IV - Preencher'!G23</f>
        <v xml:space="preserve">JMED HOSPITALAR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000003399</v>
      </c>
      <c r="I14" s="6">
        <f>IF('[1]TCE - ANEXO IV - Preencher'!K23="","",'[1]TCE - ANEXO IV - Preencher'!K23)</f>
        <v>44384</v>
      </c>
      <c r="J14" s="5" t="str">
        <f>'[1]TCE - ANEXO IV - Preencher'!L23</f>
        <v>26210710814656000100550010000033991000148464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980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 xml:space="preserve">MEDICAL MERCANTIL DE APAR MED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530536</v>
      </c>
      <c r="I15" s="6">
        <f>IF('[1]TCE - ANEXO IV - Preencher'!K24="","",'[1]TCE - ANEXO IV - Preencher'!K24)</f>
        <v>44391</v>
      </c>
      <c r="J15" s="5" t="str">
        <f>'[1]TCE - ANEXO IV - Preencher'!L24</f>
        <v>26210710779833000156550010005305361083454230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801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 xml:space="preserve">MEDICAL MERCANTIL DE APAR MED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530535</v>
      </c>
      <c r="I16" s="6">
        <f>IF('[1]TCE - ANEXO IV - Preencher'!K25="","",'[1]TCE - ANEXO IV - Preencher'!K25)</f>
        <v>44391</v>
      </c>
      <c r="J16" s="5" t="str">
        <f>'[1]TCE - ANEXO IV - Preencher'!L25</f>
        <v>26210710779833000156550010005305351083057307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117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 xml:space="preserve">ULTRAMEGA DISTRIBUIDORA HOSPITALAR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00131817</v>
      </c>
      <c r="I17" s="6">
        <f>IF('[1]TCE - ANEXO IV - Preencher'!K26="","",'[1]TCE - ANEXO IV - Preencher'!K26)</f>
        <v>44397</v>
      </c>
      <c r="J17" s="5" t="str">
        <f>'[1]TCE - ANEXO IV - Preencher'!L26</f>
        <v>26210721596736000144550010001318171001353507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156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61418042000131</v>
      </c>
      <c r="E18" s="5" t="str">
        <f>'[1]TCE - ANEXO IV - Preencher'!G27</f>
        <v xml:space="preserve">CIRURGICA FERNANDES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1359955</v>
      </c>
      <c r="I18" s="6">
        <f>IF('[1]TCE - ANEXO IV - Preencher'!K27="","",'[1]TCE - ANEXO IV - Preencher'!K27)</f>
        <v>44389</v>
      </c>
      <c r="J18" s="5" t="str">
        <f>'[1]TCE - ANEXO IV - Preencher'!L27</f>
        <v>35210761418042000131550040013599551255078467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171.68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61418042000131</v>
      </c>
      <c r="E19" s="5" t="str">
        <f>'[1]TCE - ANEXO IV - Preencher'!G28</f>
        <v xml:space="preserve">CIRURGICA FERNANDES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1359956</v>
      </c>
      <c r="I19" s="6">
        <f>IF('[1]TCE - ANEXO IV - Preencher'!K28="","",'[1]TCE - ANEXO IV - Preencher'!K28)</f>
        <v>44389</v>
      </c>
      <c r="J19" s="5" t="str">
        <f>'[1]TCE - ANEXO IV - Preencher'!L28</f>
        <v>35210761418042000131550040013599561716754070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5751.59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61461034000178</v>
      </c>
      <c r="E20" s="5" t="str">
        <f>'[1]TCE - ANEXO IV - Preencher'!G29</f>
        <v xml:space="preserve">CARCI IND DE AP CIR E ORT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000142294</v>
      </c>
      <c r="I20" s="6">
        <f>IF('[1]TCE - ANEXO IV - Preencher'!K29="","",'[1]TCE - ANEXO IV - Preencher'!K29)</f>
        <v>44404</v>
      </c>
      <c r="J20" s="5" t="str">
        <f>'[1]TCE - ANEXO IV - Preencher'!L29</f>
        <v>35210761461034000178550010001422941100050043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1143.5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</v>
      </c>
      <c r="C21" s="4" t="str">
        <f>'[1]TCE - ANEXO IV - Preencher'!E30</f>
        <v>3.4 - Material Farmacológico</v>
      </c>
      <c r="D21" s="3">
        <f>'[1]TCE - ANEXO IV - Preencher'!F30</f>
        <v>759229000104</v>
      </c>
      <c r="E21" s="5" t="str">
        <f>'[1]TCE - ANEXO IV - Preencher'!G30</f>
        <v>MENEZES E SOTER DIS E REPRESENTAÇÃO DE M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000047117</v>
      </c>
      <c r="I21" s="6">
        <f>IF('[1]TCE - ANEXO IV - Preencher'!K30="","",'[1]TCE - ANEXO IV - Preencher'!K30)</f>
        <v>44389</v>
      </c>
      <c r="J21" s="5" t="str">
        <f>'[1]TCE - ANEXO IV - Preencher'!L30</f>
        <v>26210700759229000104550010000471171875771463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2400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</v>
      </c>
      <c r="C22" s="4" t="str">
        <f>'[1]TCE - ANEXO IV - Preencher'!E31</f>
        <v>3.4 - Material Farmacológico</v>
      </c>
      <c r="D22" s="3">
        <f>'[1]TCE - ANEXO IV - Preencher'!F31</f>
        <v>6221416000116</v>
      </c>
      <c r="E22" s="5" t="str">
        <f>'[1]TCE - ANEXO IV - Preencher'!G31</f>
        <v xml:space="preserve">FARMACIA SETE COLINAS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99</v>
      </c>
      <c r="I22" s="6">
        <f>IF('[1]TCE - ANEXO IV - Preencher'!K31="","",'[1]TCE - ANEXO IV - Preencher'!K31)</f>
        <v>44396</v>
      </c>
      <c r="J22" s="5" t="str">
        <f>'[1]TCE - ANEXO IV - Preencher'!L31</f>
        <v>26210706221416000116550010000000991781810944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85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</v>
      </c>
      <c r="C23" s="4" t="str">
        <f>'[1]TCE - ANEXO IV - Preencher'!E32</f>
        <v>3.4 - Material Farmacológico</v>
      </c>
      <c r="D23" s="3">
        <f>'[1]TCE - ANEXO IV - Preencher'!F32</f>
        <v>67729178000653</v>
      </c>
      <c r="E23" s="5" t="str">
        <f>'[1]TCE - ANEXO IV - Preencher'!G32</f>
        <v>COMERCIAL CIRURGICA RICLARENSE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0011150</v>
      </c>
      <c r="I23" s="6">
        <f>IF('[1]TCE - ANEXO IV - Preencher'!K32="","",'[1]TCE - ANEXO IV - Preencher'!K32)</f>
        <v>44393</v>
      </c>
      <c r="J23" s="5" t="str">
        <f>'[1]TCE - ANEXO IV - Preencher'!L32</f>
        <v>26210767729178000653550010000111501733208444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695.52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</v>
      </c>
      <c r="C24" s="4" t="str">
        <f>'[1]TCE - ANEXO IV - Preencher'!E33</f>
        <v>3.4 - Material Farmacológico</v>
      </c>
      <c r="D24" s="3">
        <f>'[1]TCE - ANEXO IV - Preencher'!F33</f>
        <v>8778219000551</v>
      </c>
      <c r="E24" s="5" t="str">
        <f>'[1]TCE - ANEXO IV - Preencher'!G33</f>
        <v xml:space="preserve">FARMACIA SANTA ANA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7870</v>
      </c>
      <c r="I24" s="6">
        <f>IF('[1]TCE - ANEXO IV - Preencher'!K33="","",'[1]TCE - ANEXO IV - Preencher'!K33)</f>
        <v>44396</v>
      </c>
      <c r="J24" s="5" t="str">
        <f>'[1]TCE - ANEXO IV - Preencher'!L33</f>
        <v>26210708778219000551550010000078701443872650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165.55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</v>
      </c>
      <c r="C25" s="4" t="str">
        <f>'[1]TCE - ANEXO IV - Preencher'!E34</f>
        <v>3.4 - Material Farmacológico</v>
      </c>
      <c r="D25" s="3">
        <f>'[1]TCE - ANEXO IV - Preencher'!F34</f>
        <v>12395255000180</v>
      </c>
      <c r="E25" s="5" t="str">
        <f>'[1]TCE - ANEXO IV - Preencher'!G34</f>
        <v>ODONTO MEDICA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000017564</v>
      </c>
      <c r="I25" s="6">
        <f>IF('[1]TCE - ANEXO IV - Preencher'!K34="","",'[1]TCE - ANEXO IV - Preencher'!K34)</f>
        <v>44400</v>
      </c>
      <c r="J25" s="5" t="str">
        <f>'[1]TCE - ANEXO IV - Preencher'!L34</f>
        <v>26210712395255000180550010000175641000175655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214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</v>
      </c>
      <c r="C26" s="4" t="str">
        <f>'[1]TCE - ANEXO IV - Preencher'!E35</f>
        <v>3.4 - Material Farmacológico</v>
      </c>
      <c r="D26" s="3">
        <f>'[1]TCE - ANEXO IV - Preencher'!F35</f>
        <v>6295811000143</v>
      </c>
      <c r="E26" s="5" t="str">
        <f>'[1]TCE - ANEXO IV - Preencher'!G35</f>
        <v xml:space="preserve">FARMACIA DE MANIPULAÇÃO FORMULAR LTDA ME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000000194</v>
      </c>
      <c r="I26" s="6">
        <f>IF('[1]TCE - ANEXO IV - Preencher'!K35="","",'[1]TCE - ANEXO IV - Preencher'!K35)</f>
        <v>44405</v>
      </c>
      <c r="J26" s="5" t="str">
        <f>'[1]TCE - ANEXO IV - Preencher'!L35</f>
        <v>26210706295811000143550010000001941057341970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192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</v>
      </c>
      <c r="C27" s="4" t="str">
        <f>'[1]TCE - ANEXO IV - Preencher'!E36</f>
        <v>3.4 - Material Farmacológico</v>
      </c>
      <c r="D27" s="3">
        <f>'[1]TCE - ANEXO IV - Preencher'!F36</f>
        <v>6295811000143</v>
      </c>
      <c r="E27" s="5" t="str">
        <f>'[1]TCE - ANEXO IV - Preencher'!G36</f>
        <v xml:space="preserve">FARMACIA DE MANIPULAÇÃO FORMULAR LTDA ME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000000194</v>
      </c>
      <c r="I27" s="6">
        <f>IF('[1]TCE - ANEXO IV - Preencher'!K36="","",'[1]TCE - ANEXO IV - Preencher'!K36)</f>
        <v>44405</v>
      </c>
      <c r="J27" s="5" t="str">
        <f>'[1]TCE - ANEXO IV - Preencher'!L36</f>
        <v>26210706295811000143550010000001941057341970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316.5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 xml:space="preserve">WHITE MARTINS GASES MEDICINAIS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33868</v>
      </c>
      <c r="I28" s="6">
        <f>IF('[1]TCE - ANEXO IV - Preencher'!K37="","",'[1]TCE - ANEXO IV - Preencher'!K37)</f>
        <v>44378</v>
      </c>
      <c r="J28" s="5" t="str">
        <f>'[1]TCE - ANEXO IV - Preencher'!L37</f>
        <v>26210724380578002041550120000338681842888170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915.64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</v>
      </c>
      <c r="C29" s="4" t="str">
        <f>'[1]TCE - ANEXO IV - Preencher'!E38</f>
        <v>3.11 - Material Laboratorial</v>
      </c>
      <c r="D29" s="3">
        <f>'[1]TCE - ANEXO IV - Preencher'!F38</f>
        <v>10779833000156</v>
      </c>
      <c r="E29" s="5" t="str">
        <f>'[1]TCE - ANEXO IV - Preencher'!G38</f>
        <v xml:space="preserve">MEDICAL MERCANTIL DE APAR MED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530854</v>
      </c>
      <c r="I29" s="6">
        <f>IF('[1]TCE - ANEXO IV - Preencher'!K38="","",'[1]TCE - ANEXO IV - Preencher'!K38)</f>
        <v>44396</v>
      </c>
      <c r="J29" s="5" t="str">
        <f>'[1]TCE - ANEXO IV - Preencher'!L38</f>
        <v>26210710779833000156550010005308541172010120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3236.94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</v>
      </c>
      <c r="C30" s="4" t="str">
        <f>'[1]TCE - ANEXO IV - Preencher'!E39</f>
        <v>3.99 - Outras despesas com Material de Consumo</v>
      </c>
      <c r="D30" s="3">
        <f>'[1]TCE - ANEXO IV - Preencher'!F39</f>
        <v>41053497000193</v>
      </c>
      <c r="E30" s="5" t="str">
        <f>'[1]TCE - ANEXO IV - Preencher'!G39</f>
        <v xml:space="preserve">DISCAMED MEDICO HOSPITALAR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16961</v>
      </c>
      <c r="I30" s="6">
        <f>IF('[1]TCE - ANEXO IV - Preencher'!K39="","",'[1]TCE - ANEXO IV - Preencher'!K39)</f>
        <v>44400</v>
      </c>
      <c r="J30" s="5" t="str">
        <f>'[1]TCE - ANEXO IV - Preencher'!L39</f>
        <v>26210741053497000193550010000169611001481835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136.80000000000001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</v>
      </c>
      <c r="C31" s="4" t="str">
        <f>'[1]TCE - ANEXO IV - Preencher'!E40</f>
        <v>3.99 - Outras despesas com Material de Consumo</v>
      </c>
      <c r="D31" s="3">
        <f>'[1]TCE - ANEXO IV - Preencher'!F40</f>
        <v>10829779000106</v>
      </c>
      <c r="E31" s="5" t="str">
        <f>'[1]TCE - ANEXO IV - Preencher'!G40</f>
        <v xml:space="preserve">PROMEDICAL EQUIPAMENTOS MEDICOS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000084750</v>
      </c>
      <c r="I31" s="6">
        <f>IF('[1]TCE - ANEXO IV - Preencher'!K40="","",'[1]TCE - ANEXO IV - Preencher'!K40)</f>
        <v>44404</v>
      </c>
      <c r="J31" s="5" t="str">
        <f>'[1]TCE - ANEXO IV - Preencher'!L40</f>
        <v>31210710829779000106550010000847501100063322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5484.42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</v>
      </c>
      <c r="C32" s="4" t="str">
        <f>'[1]TCE - ANEXO IV - Preencher'!E41</f>
        <v>3.99 - Outras despesas com Material de Consumo</v>
      </c>
      <c r="D32" s="3">
        <f>'[1]TCE - ANEXO IV - Preencher'!F41</f>
        <v>10779833000156</v>
      </c>
      <c r="E32" s="5" t="str">
        <f>'[1]TCE - ANEXO IV - Preencher'!G41</f>
        <v xml:space="preserve">MEDICAL MERCANTIL DE APAR MED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530702</v>
      </c>
      <c r="I32" s="6">
        <f>IF('[1]TCE - ANEXO IV - Preencher'!K41="","",'[1]TCE - ANEXO IV - Preencher'!K41)</f>
        <v>44392</v>
      </c>
      <c r="J32" s="5" t="str">
        <f>'[1]TCE - ANEXO IV - Preencher'!L41</f>
        <v>26210710779833000156550010005307021120846551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178.4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</v>
      </c>
      <c r="C33" s="4" t="str">
        <f>'[1]TCE - ANEXO IV - Preencher'!E42</f>
        <v>3.99 - Outras despesas com Material de Consumo</v>
      </c>
      <c r="D33" s="3">
        <f>'[1]TCE - ANEXO IV - Preencher'!F42</f>
        <v>21596736000144</v>
      </c>
      <c r="E33" s="5" t="str">
        <f>'[1]TCE - ANEXO IV - Preencher'!G42</f>
        <v xml:space="preserve">ULTRAMEGA DISTRIBUIDORA HOSPITALAR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00131817</v>
      </c>
      <c r="I33" s="6">
        <f>IF('[1]TCE - ANEXO IV - Preencher'!K42="","",'[1]TCE - ANEXO IV - Preencher'!K42)</f>
        <v>44397</v>
      </c>
      <c r="J33" s="5" t="str">
        <f>'[1]TCE - ANEXO IV - Preencher'!L42</f>
        <v>26210721596736000144550010001318171001353507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140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</v>
      </c>
      <c r="C34" s="4" t="str">
        <f>'[1]TCE - ANEXO IV - Preencher'!E43</f>
        <v>3.99 - Outras despesas com Material de Consumo</v>
      </c>
      <c r="D34" s="3">
        <f>'[1]TCE - ANEXO IV - Preencher'!F43</f>
        <v>5545381000108</v>
      </c>
      <c r="E34" s="5" t="str">
        <f>'[1]TCE - ANEXO IV - Preencher'!G43</f>
        <v xml:space="preserve">AKSO PRODUTOS ELETRONICOS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000221946</v>
      </c>
      <c r="I34" s="6">
        <f>IF('[1]TCE - ANEXO IV - Preencher'!K43="","",'[1]TCE - ANEXO IV - Preencher'!K43)</f>
        <v>44379</v>
      </c>
      <c r="J34" s="5" t="str">
        <f>'[1]TCE - ANEXO IV - Preencher'!L43</f>
        <v>43210705545381000108550010002219461718625336</v>
      </c>
      <c r="K34" s="5" t="str">
        <f>IF(F34="B",LEFT('[1]TCE - ANEXO IV - Preencher'!M43,2),IF(F34="S",LEFT('[1]TCE - ANEXO IV - Preencher'!M43,7),IF('[1]TCE - ANEXO IV - Preencher'!H43="","")))</f>
        <v>43</v>
      </c>
      <c r="L34" s="7">
        <f>'[1]TCE - ANEXO IV - Preencher'!N43</f>
        <v>588.41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</v>
      </c>
      <c r="C35" s="4" t="str">
        <f>'[1]TCE - ANEXO IV - Preencher'!E44</f>
        <v>3.7 - Material de Limpeza e Produtos de Hgienização</v>
      </c>
      <c r="D35" s="3">
        <f>'[1]TCE - ANEXO IV - Preencher'!F44</f>
        <v>21162778000177</v>
      </c>
      <c r="E35" s="5" t="str">
        <f>'[1]TCE - ANEXO IV - Preencher'!G44</f>
        <v xml:space="preserve">ERLANIA VIEIRA DA SILVA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000002312</v>
      </c>
      <c r="I35" s="6">
        <f>IF('[1]TCE - ANEXO IV - Preencher'!K44="","",'[1]TCE - ANEXO IV - Preencher'!K44)</f>
        <v>44391</v>
      </c>
      <c r="J35" s="5" t="str">
        <f>'[1]TCE - ANEXO IV - Preencher'!L44</f>
        <v>26210721162778000177550010000023121000046240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1056.58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</v>
      </c>
      <c r="C36" s="4" t="str">
        <f>'[1]TCE - ANEXO IV - Preencher'!E45</f>
        <v>3.7 - Material de Limpeza e Produtos de Hgienização</v>
      </c>
      <c r="D36" s="3">
        <f>'[1]TCE - ANEXO IV - Preencher'!F45</f>
        <v>8674752000140</v>
      </c>
      <c r="E36" s="5" t="str">
        <f>'[1]TCE - ANEXO IV - Preencher'!G45</f>
        <v xml:space="preserve">CIRURGICA MONTEBELLO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000108752</v>
      </c>
      <c r="I36" s="6">
        <f>IF('[1]TCE - ANEXO IV - Preencher'!K45="","",'[1]TCE - ANEXO IV - Preencher'!K45)</f>
        <v>44403</v>
      </c>
      <c r="J36" s="5" t="str">
        <f>'[1]TCE - ANEXO IV - Preencher'!L45</f>
        <v>26210708674752000140550010001087521046479626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293.32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</v>
      </c>
      <c r="C37" s="4" t="str">
        <f>'[1]TCE - ANEXO IV - Preencher'!E46</f>
        <v>3.7 - Material de Limpeza e Produtos de Hgienização</v>
      </c>
      <c r="D37" s="3">
        <f>'[1]TCE - ANEXO IV - Preencher'!F46</f>
        <v>30848237000198</v>
      </c>
      <c r="E37" s="5" t="str">
        <f>'[1]TCE - ANEXO IV - Preencher'!G46</f>
        <v>PH COMERCIO DE PROD MEDICOS HOSPITALARES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000007176</v>
      </c>
      <c r="I37" s="6">
        <f>IF('[1]TCE - ANEXO IV - Preencher'!K46="","",'[1]TCE - ANEXO IV - Preencher'!K46)</f>
        <v>44403</v>
      </c>
      <c r="J37" s="5" t="str">
        <f>'[1]TCE - ANEXO IV - Preencher'!L46</f>
        <v>26210730848237000198550010000071761303543446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1582.6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</v>
      </c>
      <c r="C38" s="4" t="str">
        <f>'[1]TCE - ANEXO IV - Preencher'!E47</f>
        <v>3.7 - Material de Limpeza e Produtos de Hgienização</v>
      </c>
      <c r="D38" s="3">
        <f>'[1]TCE - ANEXO IV - Preencher'!F47</f>
        <v>467942000184</v>
      </c>
      <c r="E38" s="5" t="str">
        <f>'[1]TCE - ANEXO IV - Preencher'!G47</f>
        <v xml:space="preserve">J M DA SILVA &amp; CIA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000000018</v>
      </c>
      <c r="I38" s="6">
        <f>IF('[1]TCE - ANEXO IV - Preencher'!K47="","",'[1]TCE - ANEXO IV - Preencher'!K47)</f>
        <v>44403</v>
      </c>
      <c r="J38" s="5" t="str">
        <f>'[1]TCE - ANEXO IV - Preencher'!L47</f>
        <v>26210700467942000184550010000000181000000207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36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</v>
      </c>
      <c r="C39" s="4" t="str">
        <f>'[1]TCE - ANEXO IV - Preencher'!E48</f>
        <v>3.7 - Material de Limpeza e Produtos de Hgienização</v>
      </c>
      <c r="D39" s="3">
        <f>'[1]TCE - ANEXO IV - Preencher'!F48</f>
        <v>467942000184</v>
      </c>
      <c r="E39" s="5" t="str">
        <f>'[1]TCE - ANEXO IV - Preencher'!G48</f>
        <v xml:space="preserve">J M DA SILVA &amp; CIA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000000017</v>
      </c>
      <c r="I39" s="6">
        <f>IF('[1]TCE - ANEXO IV - Preencher'!K48="","",'[1]TCE - ANEXO IV - Preencher'!K48)</f>
        <v>44406</v>
      </c>
      <c r="J39" s="5" t="str">
        <f>'[1]TCE - ANEXO IV - Preencher'!L48</f>
        <v>26210700467942000184550010000000171000000218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477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</v>
      </c>
      <c r="C40" s="4" t="str">
        <f>'[1]TCE - ANEXO IV - Preencher'!E49</f>
        <v>3.14 - Alimentação Preparada</v>
      </c>
      <c r="D40" s="3">
        <f>'[1]TCE - ANEXO IV - Preencher'!F49</f>
        <v>617141000158</v>
      </c>
      <c r="E40" s="5" t="str">
        <f>'[1]TCE - ANEXO IV - Preencher'!G49</f>
        <v xml:space="preserve">MZA FABRICACAO DE AGUA MINERAL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000015123</v>
      </c>
      <c r="I40" s="6">
        <f>IF('[1]TCE - ANEXO IV - Preencher'!K49="","",'[1]TCE - ANEXO IV - Preencher'!K49)</f>
        <v>44384</v>
      </c>
      <c r="J40" s="5" t="str">
        <f>'[1]TCE - ANEXO IV - Preencher'!L49</f>
        <v>26210700617141000158550010000151231000017706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409.5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</v>
      </c>
      <c r="C41" s="4" t="str">
        <f>'[1]TCE - ANEXO IV - Preencher'!E50</f>
        <v>3.14 - Alimentação Preparada</v>
      </c>
      <c r="D41" s="3">
        <f>'[1]TCE - ANEXO IV - Preencher'!F50</f>
        <v>21162778000177</v>
      </c>
      <c r="E41" s="5" t="str">
        <f>'[1]TCE - ANEXO IV - Preencher'!G50</f>
        <v xml:space="preserve">ERLANIA VIEIRA DA SILVA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000002297</v>
      </c>
      <c r="I41" s="6">
        <f>IF('[1]TCE - ANEXO IV - Preencher'!K50="","",'[1]TCE - ANEXO IV - Preencher'!K50)</f>
        <v>44378</v>
      </c>
      <c r="J41" s="5" t="str">
        <f>'[1]TCE - ANEXO IV - Preencher'!L50</f>
        <v>26210721162778000177550010000022971000045946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210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</v>
      </c>
      <c r="C42" s="4" t="str">
        <f>'[1]TCE - ANEXO IV - Preencher'!E51</f>
        <v>3.14 - Alimentação Preparada</v>
      </c>
      <c r="D42" s="3">
        <f>'[1]TCE - ANEXO IV - Preencher'!F51</f>
        <v>10632326000195</v>
      </c>
      <c r="E42" s="5" t="str">
        <f>'[1]TCE - ANEXO IV - Preencher'!G51</f>
        <v xml:space="preserve">SERGIO RABELO TAVARES ME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000000107</v>
      </c>
      <c r="I42" s="6">
        <f>IF('[1]TCE - ANEXO IV - Preencher'!K51="","",'[1]TCE - ANEXO IV - Preencher'!K51)</f>
        <v>44407</v>
      </c>
      <c r="J42" s="5" t="str">
        <f>'[1]TCE - ANEXO IV - Preencher'!L51</f>
        <v>26210710632326000195550010000001071000000066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32424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</v>
      </c>
      <c r="C43" s="4" t="str">
        <f>'[1]TCE - ANEXO IV - Preencher'!E52</f>
        <v>3.6 - Material de Expediente</v>
      </c>
      <c r="D43" s="3">
        <f>'[1]TCE - ANEXO IV - Preencher'!F52</f>
        <v>21162778000177</v>
      </c>
      <c r="E43" s="5" t="str">
        <f>'[1]TCE - ANEXO IV - Preencher'!G52</f>
        <v xml:space="preserve">ERLANIA VIEIRA DA SILVA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000002324</v>
      </c>
      <c r="I43" s="6">
        <f>IF('[1]TCE - ANEXO IV - Preencher'!K52="","",'[1]TCE - ANEXO IV - Preencher'!K52)</f>
        <v>44400</v>
      </c>
      <c r="J43" s="5" t="str">
        <f>'[1]TCE - ANEXO IV - Preencher'!L52</f>
        <v>26210721162778000177550010000023241000046488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863.6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</v>
      </c>
      <c r="C44" s="4" t="str">
        <f>'[1]TCE - ANEXO IV - Preencher'!E53</f>
        <v>3.6 - Material de Expediente</v>
      </c>
      <c r="D44" s="3">
        <f>'[1]TCE - ANEXO IV - Preencher'!F53</f>
        <v>21162778000177</v>
      </c>
      <c r="E44" s="5" t="str">
        <f>'[1]TCE - ANEXO IV - Preencher'!G53</f>
        <v xml:space="preserve">ERLANIA VIEIRA DA SILVA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000002331</v>
      </c>
      <c r="I44" s="6">
        <f>IF('[1]TCE - ANEXO IV - Preencher'!K53="","",'[1]TCE - ANEXO IV - Preencher'!K53)</f>
        <v>44403</v>
      </c>
      <c r="J44" s="5" t="str">
        <f>'[1]TCE - ANEXO IV - Preencher'!L53</f>
        <v>26210721162778000177550010000023311000046628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441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</v>
      </c>
      <c r="C45" s="4" t="str">
        <f>'[1]TCE - ANEXO IV - Preencher'!E54</f>
        <v>3.6 - Material de Expediente</v>
      </c>
      <c r="D45" s="3">
        <f>'[1]TCE - ANEXO IV - Preencher'!F54</f>
        <v>21162778000177</v>
      </c>
      <c r="E45" s="5" t="str">
        <f>'[1]TCE - ANEXO IV - Preencher'!G54</f>
        <v xml:space="preserve">ERLANIA VIEIRA DA SILVA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000002330</v>
      </c>
      <c r="I45" s="6">
        <f>IF('[1]TCE - ANEXO IV - Preencher'!K54="","",'[1]TCE - ANEXO IV - Preencher'!K54)</f>
        <v>44401</v>
      </c>
      <c r="J45" s="5" t="str">
        <f>'[1]TCE - ANEXO IV - Preencher'!L54</f>
        <v>26210721162778000177550010000023301000046604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128.13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</v>
      </c>
      <c r="C46" s="4" t="str">
        <f>'[1]TCE - ANEXO IV - Preencher'!E55</f>
        <v>3.6 - Material de Expediente</v>
      </c>
      <c r="D46" s="3">
        <f>'[1]TCE - ANEXO IV - Preencher'!F55</f>
        <v>1781007000150</v>
      </c>
      <c r="E46" s="5" t="str">
        <f>'[1]TCE - ANEXO IV - Preencher'!G55</f>
        <v>F G INFOTEC RECIFE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006367</v>
      </c>
      <c r="I46" s="6">
        <f>IF('[1]TCE - ANEXO IV - Preencher'!K55="","",'[1]TCE - ANEXO IV - Preencher'!K55)</f>
        <v>44406</v>
      </c>
      <c r="J46" s="5" t="str">
        <f>'[1]TCE - ANEXO IV - Preencher'!L55</f>
        <v>26210701781007000150550010000063671186474406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3555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10230480000130</v>
      </c>
      <c r="E47" s="5" t="str">
        <f>'[1]TCE - ANEXO IV - Preencher'!G56</f>
        <v xml:space="preserve">FERREIRA COSTA E CIA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000421949</v>
      </c>
      <c r="I47" s="6">
        <f>IF('[1]TCE - ANEXO IV - Preencher'!K56="","",'[1]TCE - ANEXO IV - Preencher'!K56)</f>
        <v>44386</v>
      </c>
      <c r="J47" s="5" t="str">
        <f>'[1]TCE - ANEXO IV - Preencher'!L56</f>
        <v>26210710230480000130550100004219491028681426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328.8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14651340000197</v>
      </c>
      <c r="E48" s="5" t="str">
        <f>'[1]TCE - ANEXO IV - Preencher'!G57</f>
        <v>MM RODRIGUES FRAGA MAT DE CONSTRUCAO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000002711</v>
      </c>
      <c r="I48" s="6">
        <f>IF('[1]TCE - ANEXO IV - Preencher'!K57="","",'[1]TCE - ANEXO IV - Preencher'!K57)</f>
        <v>44389</v>
      </c>
      <c r="J48" s="5" t="str">
        <f>'[1]TCE - ANEXO IV - Preencher'!L57</f>
        <v>26210714651340000197550010000027111000216468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300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10230480000130</v>
      </c>
      <c r="E49" s="5" t="str">
        <f>'[1]TCE - ANEXO IV - Preencher'!G58</f>
        <v xml:space="preserve">FERREIRA COSTA E CIA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000421951</v>
      </c>
      <c r="I49" s="6">
        <f>IF('[1]TCE - ANEXO IV - Preencher'!K58="","",'[1]TCE - ANEXO IV - Preencher'!K58)</f>
        <v>44386</v>
      </c>
      <c r="J49" s="5" t="str">
        <f>'[1]TCE - ANEXO IV - Preencher'!L58</f>
        <v>26210710230480000130550100004219511028681459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59.8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10230480000130</v>
      </c>
      <c r="E50" s="5" t="str">
        <f>'[1]TCE - ANEXO IV - Preencher'!G59</f>
        <v xml:space="preserve">FERREIRA COSTA E CIA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000421949</v>
      </c>
      <c r="I50" s="6">
        <f>IF('[1]TCE - ANEXO IV - Preencher'!K59="","",'[1]TCE - ANEXO IV - Preencher'!K59)</f>
        <v>44386</v>
      </c>
      <c r="J50" s="5" t="str">
        <f>'[1]TCE - ANEXO IV - Preencher'!L59</f>
        <v>26210710230480000130550100004219491028681426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143.4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10230480000130</v>
      </c>
      <c r="E51" s="5" t="str">
        <f>'[1]TCE - ANEXO IV - Preencher'!G60</f>
        <v xml:space="preserve">FERREIRA COSTA E CIA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000422306</v>
      </c>
      <c r="I51" s="6">
        <f>IF('[1]TCE - ANEXO IV - Preencher'!K60="","",'[1]TCE - ANEXO IV - Preencher'!K60)</f>
        <v>44390</v>
      </c>
      <c r="J51" s="5" t="str">
        <f>'[1]TCE - ANEXO IV - Preencher'!L60</f>
        <v>26210710230480000130550100004223061028723522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79.900000000000006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70166939000106</v>
      </c>
      <c r="E52" s="5" t="str">
        <f>'[1]TCE - ANEXO IV - Preencher'!G61</f>
        <v>CASA DO MARCENEIRO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000001371</v>
      </c>
      <c r="I52" s="6">
        <f>IF('[1]TCE - ANEXO IV - Preencher'!K61="","",'[1]TCE - ANEXO IV - Preencher'!K61)</f>
        <v>44392</v>
      </c>
      <c r="J52" s="5" t="str">
        <f>'[1]TCE - ANEXO IV - Preencher'!L61</f>
        <v>26210770166939000106550010000013711000014252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41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14651340000197</v>
      </c>
      <c r="E53" s="5" t="str">
        <f>'[1]TCE - ANEXO IV - Preencher'!G62</f>
        <v>MM RODRIGUES FRAGA MAT DE CONSTRUCAO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000002719</v>
      </c>
      <c r="I53" s="6">
        <f>IF('[1]TCE - ANEXO IV - Preencher'!K62="","",'[1]TCE - ANEXO IV - Preencher'!K62)</f>
        <v>44390</v>
      </c>
      <c r="J53" s="5" t="str">
        <f>'[1]TCE - ANEXO IV - Preencher'!L62</f>
        <v>26210714651340000197550010000027191000226518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17.8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14651340000197</v>
      </c>
      <c r="E54" s="5" t="str">
        <f>'[1]TCE - ANEXO IV - Preencher'!G63</f>
        <v>MM RODRIGUES FRAGA MAT DE CONSTRUCAO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000002720</v>
      </c>
      <c r="I54" s="6">
        <f>IF('[1]TCE - ANEXO IV - Preencher'!K63="","",'[1]TCE - ANEXO IV - Preencher'!K63)</f>
        <v>44390</v>
      </c>
      <c r="J54" s="5" t="str">
        <f>'[1]TCE - ANEXO IV - Preencher'!L63</f>
        <v>26210714651340000197550010000027201000226527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14.5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14651340000197</v>
      </c>
      <c r="E55" s="5" t="str">
        <f>'[1]TCE - ANEXO IV - Preencher'!G64</f>
        <v>MM RODRIGUES FRAGA MAT DE CONSTRUCAO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000002718</v>
      </c>
      <c r="I55" s="6">
        <f>IF('[1]TCE - ANEXO IV - Preencher'!K64="","",'[1]TCE - ANEXO IV - Preencher'!K64)</f>
        <v>44390</v>
      </c>
      <c r="J55" s="5" t="str">
        <f>'[1]TCE - ANEXO IV - Preencher'!L64</f>
        <v>26210714651340000197550010000027181000226502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108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14651340000197</v>
      </c>
      <c r="E56" s="5" t="str">
        <f>'[1]TCE - ANEXO IV - Preencher'!G65</f>
        <v>MM RODRIGUES FRAGA MAT DE CONSTRUCAO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000002721</v>
      </c>
      <c r="I56" s="6">
        <f>IF('[1]TCE - ANEXO IV - Preencher'!K65="","",'[1]TCE - ANEXO IV - Preencher'!K65)</f>
        <v>44390</v>
      </c>
      <c r="J56" s="5" t="str">
        <f>'[1]TCE - ANEXO IV - Preencher'!L65</f>
        <v>26210714651340000197550010000027211000226532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47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14651340000197</v>
      </c>
      <c r="E57" s="5" t="str">
        <f>'[1]TCE - ANEXO IV - Preencher'!G66</f>
        <v>MM RODRIGUES FRAGA MAT DE CONSTRUCAO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000002714</v>
      </c>
      <c r="I57" s="6">
        <f>IF('[1]TCE - ANEXO IV - Preencher'!K66="","",'[1]TCE - ANEXO IV - Preencher'!K66)</f>
        <v>44389</v>
      </c>
      <c r="J57" s="5" t="str">
        <f>'[1]TCE - ANEXO IV - Preencher'!L66</f>
        <v>26210714651340000197550010000027141000226465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438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25243907000102</v>
      </c>
      <c r="E58" s="5" t="str">
        <f>'[1]TCE - ANEXO IV - Preencher'!G67</f>
        <v>ID TECH CONTROLE DE AMBIENTES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000001222</v>
      </c>
      <c r="I58" s="6">
        <f>IF('[1]TCE - ANEXO IV - Preencher'!K67="","",'[1]TCE - ANEXO IV - Preencher'!K67)</f>
        <v>44378</v>
      </c>
      <c r="J58" s="5" t="str">
        <f>'[1]TCE - ANEXO IV - Preencher'!L67</f>
        <v>43210725243907000102550010000012221000903111</v>
      </c>
      <c r="K58" s="5" t="str">
        <f>IF(F58="B",LEFT('[1]TCE - ANEXO IV - Preencher'!M67,2),IF(F58="S",LEFT('[1]TCE - ANEXO IV - Preencher'!M67,7),IF('[1]TCE - ANEXO IV - Preencher'!H67="","")))</f>
        <v>43</v>
      </c>
      <c r="L58" s="7">
        <f>'[1]TCE - ANEXO IV - Preencher'!N67</f>
        <v>227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11162677000142</v>
      </c>
      <c r="E59" s="5" t="str">
        <f>'[1]TCE - ANEXO IV - Preencher'!G68</f>
        <v xml:space="preserve">JOAO JACINTO SILVA ME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2694</v>
      </c>
      <c r="I59" s="6">
        <f>IF('[1]TCE - ANEXO IV - Preencher'!K68="","",'[1]TCE - ANEXO IV - Preencher'!K68)</f>
        <v>44390</v>
      </c>
      <c r="J59" s="5" t="str">
        <f>'[1]TCE - ANEXO IV - Preencher'!L68</f>
        <v>26210711162677000142550010000026941468503544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44.85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11162677000142</v>
      </c>
      <c r="E60" s="5" t="str">
        <f>'[1]TCE - ANEXO IV - Preencher'!G69</f>
        <v xml:space="preserve">JOAO JACINTO SILVA ME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2693</v>
      </c>
      <c r="I60" s="6">
        <f>IF('[1]TCE - ANEXO IV - Preencher'!K69="","",'[1]TCE - ANEXO IV - Preencher'!K69)</f>
        <v>44390</v>
      </c>
      <c r="J60" s="5" t="str">
        <f>'[1]TCE - ANEXO IV - Preencher'!L69</f>
        <v>26210711162677000142550010000026931122978644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12806642000161</v>
      </c>
      <c r="E61" s="5" t="str">
        <f>'[1]TCE - ANEXO IV - Preencher'!G70</f>
        <v xml:space="preserve">COMERCIAL CANAL LTDA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165582</v>
      </c>
      <c r="I61" s="6">
        <f>IF('[1]TCE - ANEXO IV - Preencher'!K70="","",'[1]TCE - ANEXO IV - Preencher'!K70)</f>
        <v>44391</v>
      </c>
      <c r="J61" s="5" t="str">
        <f>'[1]TCE - ANEXO IV - Preencher'!L70</f>
        <v>26210712806642000161550010001655821155248900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231.42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12806642000161</v>
      </c>
      <c r="E62" s="5" t="str">
        <f>'[1]TCE - ANEXO IV - Preencher'!G71</f>
        <v xml:space="preserve">COMERCIAL CANAL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165581</v>
      </c>
      <c r="I62" s="6">
        <f>IF('[1]TCE - ANEXO IV - Preencher'!K71="","",'[1]TCE - ANEXO IV - Preencher'!K71)</f>
        <v>44391</v>
      </c>
      <c r="J62" s="5" t="str">
        <f>'[1]TCE - ANEXO IV - Preencher'!L71</f>
        <v>26210712806642000161550010001655811119021724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905.72</v>
      </c>
    </row>
    <row r="63" spans="1:12" s="8" customFormat="1" ht="19.5" customHeight="1">
      <c r="A63" s="3">
        <f>IFERROR(VLOOKUP(B63,'[1]DADOS (OCULTAR)'!$P$3:$R$56,3,0),"")</f>
        <v>9039744001409</v>
      </c>
      <c r="B63" s="4" t="str">
        <f>'[1]TCE - ANEXO IV - Preencher'!C72</f>
        <v>UPAE GARANHUNS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14651340000197</v>
      </c>
      <c r="E63" s="5" t="str">
        <f>'[1]TCE - ANEXO IV - Preencher'!G72</f>
        <v>MM RODRIGUES FRAGA MAT DE CONSTRUCAO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000002712</v>
      </c>
      <c r="I63" s="6">
        <f>IF('[1]TCE - ANEXO IV - Preencher'!K72="","",'[1]TCE - ANEXO IV - Preencher'!K72)</f>
        <v>44389</v>
      </c>
      <c r="J63" s="5" t="str">
        <f>'[1]TCE - ANEXO IV - Preencher'!L72</f>
        <v>26210714651340000197550010000027121000216473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39.799999999999997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25243907000102</v>
      </c>
      <c r="E64" s="5" t="str">
        <f>'[1]TCE - ANEXO IV - Preencher'!G73</f>
        <v>ID TECH CONTROLE DE AMBIENTES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000001221</v>
      </c>
      <c r="I64" s="6">
        <f>IF('[1]TCE - ANEXO IV - Preencher'!K73="","",'[1]TCE - ANEXO IV - Preencher'!K73)</f>
        <v>44378</v>
      </c>
      <c r="J64" s="5" t="str">
        <f>'[1]TCE - ANEXO IV - Preencher'!L73</f>
        <v>43210725243907000102550010000012211000903114</v>
      </c>
      <c r="K64" s="5" t="str">
        <f>IF(F64="B",LEFT('[1]TCE - ANEXO IV - Preencher'!M73,2),IF(F64="S",LEFT('[1]TCE - ANEXO IV - Preencher'!M73,7),IF('[1]TCE - ANEXO IV - Preencher'!H73="","")))</f>
        <v>43</v>
      </c>
      <c r="L64" s="7">
        <f>'[1]TCE - ANEXO IV - Preencher'!N73</f>
        <v>46.5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9182054000190</v>
      </c>
      <c r="E65" s="5" t="str">
        <f>'[1]TCE - ANEXO IV - Preencher'!G74</f>
        <v xml:space="preserve">A P M DO COUTO SOARES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000012288</v>
      </c>
      <c r="I65" s="6">
        <f>IF('[1]TCE - ANEXO IV - Preencher'!K74="","",'[1]TCE - ANEXO IV - Preencher'!K74)</f>
        <v>44390</v>
      </c>
      <c r="J65" s="5" t="str">
        <f>'[1]TCE - ANEXO IV - Preencher'!L74</f>
        <v>26210709182054000190550010000122881000137268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60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12806642000161</v>
      </c>
      <c r="E66" s="5" t="str">
        <f>'[1]TCE - ANEXO IV - Preencher'!G75</f>
        <v xml:space="preserve">COMERCIAL CANAL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165633</v>
      </c>
      <c r="I66" s="6">
        <f>IF('[1]TCE - ANEXO IV - Preencher'!K75="","",'[1]TCE - ANEXO IV - Preencher'!K75)</f>
        <v>44392</v>
      </c>
      <c r="J66" s="5" t="str">
        <f>'[1]TCE - ANEXO IV - Preencher'!L75</f>
        <v>26210712806642000161550010001656331171163885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938.16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10230480000130</v>
      </c>
      <c r="E67" s="5" t="str">
        <f>'[1]TCE - ANEXO IV - Preencher'!G76</f>
        <v xml:space="preserve">FERREIRA COSTA E CIA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000422507</v>
      </c>
      <c r="I67" s="6">
        <f>IF('[1]TCE - ANEXO IV - Preencher'!K76="","",'[1]TCE - ANEXO IV - Preencher'!K76)</f>
        <v>44391</v>
      </c>
      <c r="J67" s="5" t="str">
        <f>'[1]TCE - ANEXO IV - Preencher'!L76</f>
        <v>26210710230480000130550100004225071028748647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51.8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59750141000174</v>
      </c>
      <c r="E68" s="5" t="str">
        <f>'[1]TCE - ANEXO IV - Preencher'!G77</f>
        <v>RUBBERPLASTIC COM BORRACHAS E PLASTICO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000086304</v>
      </c>
      <c r="I68" s="6">
        <f>IF('[1]TCE - ANEXO IV - Preencher'!K77="","",'[1]TCE - ANEXO IV - Preencher'!K77)</f>
        <v>44392</v>
      </c>
      <c r="J68" s="5" t="str">
        <f>'[1]TCE - ANEXO IV - Preencher'!L77</f>
        <v>35210759750141000174550010000863041186127160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180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14651340000197</v>
      </c>
      <c r="E69" s="5" t="str">
        <f>'[1]TCE - ANEXO IV - Preencher'!G78</f>
        <v>MM RODRIGUES FRAGA MAT DE CONSTRUCAO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000002726</v>
      </c>
      <c r="I69" s="6">
        <f>IF('[1]TCE - ANEXO IV - Preencher'!K78="","",'[1]TCE - ANEXO IV - Preencher'!K78)</f>
        <v>44396</v>
      </c>
      <c r="J69" s="5" t="str">
        <f>'[1]TCE - ANEXO IV - Preencher'!L78</f>
        <v>26210714651340000197550010000027261000236577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125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14651340000197</v>
      </c>
      <c r="E70" s="5" t="str">
        <f>'[1]TCE - ANEXO IV - Preencher'!G79</f>
        <v>MM RODRIGUES FRAGA MAT DE CONSTRUCAO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000002727</v>
      </c>
      <c r="I70" s="6">
        <f>IF('[1]TCE - ANEXO IV - Preencher'!K79="","",'[1]TCE - ANEXO IV - Preencher'!K79)</f>
        <v>44396</v>
      </c>
      <c r="J70" s="5" t="str">
        <f>'[1]TCE - ANEXO IV - Preencher'!L79</f>
        <v>26210714651340000197550010000027271000236582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140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58295213000178</v>
      </c>
      <c r="E71" s="5" t="str">
        <f>'[1]TCE - ANEXO IV - Preencher'!G80</f>
        <v>PHILIPS MEDICAL SYSTEMS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369175</v>
      </c>
      <c r="I71" s="6">
        <f>IF('[1]TCE - ANEXO IV - Preencher'!K80="","",'[1]TCE - ANEXO IV - Preencher'!K80)</f>
        <v>44392</v>
      </c>
      <c r="J71" s="5" t="str">
        <f>'[1]TCE - ANEXO IV - Preencher'!L80</f>
        <v>35210758295213000178550140003691751242034208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38322.839999999997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18684040000165</v>
      </c>
      <c r="E72" s="5" t="str">
        <f>'[1]TCE - ANEXO IV - Preencher'!G81</f>
        <v xml:space="preserve">VIA MEDICA HOSPITALAR E INDUSTRIAL LTDA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000005817</v>
      </c>
      <c r="I72" s="6">
        <f>IF('[1]TCE - ANEXO IV - Preencher'!K81="","",'[1]TCE - ANEXO IV - Preencher'!K81)</f>
        <v>44390</v>
      </c>
      <c r="J72" s="5" t="str">
        <f>'[1]TCE - ANEXO IV - Preencher'!L81</f>
        <v>41210718684040000165550010000058171790946491</v>
      </c>
      <c r="K72" s="5" t="str">
        <f>IF(F72="B",LEFT('[1]TCE - ANEXO IV - Preencher'!M81,2),IF(F72="S",LEFT('[1]TCE - ANEXO IV - Preencher'!M81,7),IF('[1]TCE - ANEXO IV - Preencher'!H81="","")))</f>
        <v>41</v>
      </c>
      <c r="L72" s="7">
        <f>'[1]TCE - ANEXO IV - Preencher'!N81</f>
        <v>1323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14651340000197</v>
      </c>
      <c r="E73" s="5" t="str">
        <f>'[1]TCE - ANEXO IV - Preencher'!G82</f>
        <v>MM RODRIGUES FRAGA MAT DE CONSTRUCAO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000002732</v>
      </c>
      <c r="I73" s="6">
        <f>IF('[1]TCE - ANEXO IV - Preencher'!K82="","",'[1]TCE - ANEXO IV - Preencher'!K82)</f>
        <v>44400</v>
      </c>
      <c r="J73" s="5" t="str">
        <f>'[1]TCE - ANEXO IV - Preencher'!L82</f>
        <v>26210714651340000197550010000027321000266600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183.1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68422419000175</v>
      </c>
      <c r="E74" s="5" t="str">
        <f>'[1]TCE - ANEXO IV - Preencher'!G83</f>
        <v xml:space="preserve">PALACIO DAS FERRAMENTAS E PARAFUSOS LTDA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1918192</v>
      </c>
      <c r="I74" s="6">
        <f>IF('[1]TCE - ANEXO IV - Preencher'!K83="","",'[1]TCE - ANEXO IV - Preencher'!K83)</f>
        <v>44393</v>
      </c>
      <c r="J74" s="5" t="str">
        <f>'[1]TCE - ANEXO IV - Preencher'!L83</f>
        <v>35210768422419000175550010019181921044380782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129.13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16714886000175</v>
      </c>
      <c r="E75" s="5" t="str">
        <f>'[1]TCE - ANEXO IV - Preencher'!G84</f>
        <v xml:space="preserve">F R L DE SOUZA ME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000000510</v>
      </c>
      <c r="I75" s="6">
        <f>IF('[1]TCE - ANEXO IV - Preencher'!K84="","",'[1]TCE - ANEXO IV - Preencher'!K84)</f>
        <v>44406</v>
      </c>
      <c r="J75" s="5" t="str">
        <f>'[1]TCE - ANEXO IV - Preencher'!L84</f>
        <v>26210716714886000175550010000005101277217184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624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8810012000193</v>
      </c>
      <c r="E76" s="5" t="str">
        <f>'[1]TCE - ANEXO IV - Preencher'!G85</f>
        <v xml:space="preserve">COMERCIAL CARDOSO LTDA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000003555</v>
      </c>
      <c r="I76" s="6">
        <f>IF('[1]TCE - ANEXO IV - Preencher'!K85="","",'[1]TCE - ANEXO IV - Preencher'!K85)</f>
        <v>44406</v>
      </c>
      <c r="J76" s="5" t="str">
        <f>'[1]TCE - ANEXO IV - Preencher'!L85</f>
        <v>26210708810012000193550010000035551288626722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250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24362877000190</v>
      </c>
      <c r="E77" s="5" t="str">
        <f>'[1]TCE - ANEXO IV - Preencher'!G86</f>
        <v xml:space="preserve">LUCAS SANTOS LEITE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0000000666</v>
      </c>
      <c r="I77" s="6">
        <f>IF('[1]TCE - ANEXO IV - Preencher'!K86="","",'[1]TCE - ANEXO IV - Preencher'!K86)</f>
        <v>44404</v>
      </c>
      <c r="J77" s="5" t="str">
        <f>'[1]TCE - ANEXO IV - Preencher'!L86</f>
        <v>26210724362877000190550010000006661272349250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235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30244394000194</v>
      </c>
      <c r="E78" s="5" t="str">
        <f>'[1]TCE - ANEXO IV - Preencher'!G87</f>
        <v xml:space="preserve">TOSTA SERVICOS ELETRICOS E HIDRAULICOS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000000331</v>
      </c>
      <c r="I78" s="6">
        <f>IF('[1]TCE - ANEXO IV - Preencher'!K87="","",'[1]TCE - ANEXO IV - Preencher'!K87)</f>
        <v>44400</v>
      </c>
      <c r="J78" s="5" t="str">
        <f>'[1]TCE - ANEXO IV - Preencher'!L87</f>
        <v>41210730244394000194550010000003311956112389</v>
      </c>
      <c r="K78" s="5" t="str">
        <f>IF(F78="B",LEFT('[1]TCE - ANEXO IV - Preencher'!M87,2),IF(F78="S",LEFT('[1]TCE - ANEXO IV - Preencher'!M87,7),IF('[1]TCE - ANEXO IV - Preencher'!H87="","")))</f>
        <v>41</v>
      </c>
      <c r="L78" s="7">
        <f>'[1]TCE - ANEXO IV - Preencher'!N87</f>
        <v>516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66714403000100</v>
      </c>
      <c r="E79" s="5" t="str">
        <f>'[1]TCE - ANEXO IV - Preencher'!G88</f>
        <v>AKARI LAMPADAS ESPECIAIS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000026613</v>
      </c>
      <c r="I79" s="6">
        <f>IF('[1]TCE - ANEXO IV - Preencher'!K88="","",'[1]TCE - ANEXO IV - Preencher'!K88)</f>
        <v>44403</v>
      </c>
      <c r="J79" s="5" t="str">
        <f>'[1]TCE - ANEXO IV - Preencher'!L88</f>
        <v>35210766714403000100550010000266131130621308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402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</v>
      </c>
      <c r="C80" s="4" t="str">
        <f>'[1]TCE - ANEXO IV - Preencher'!E89</f>
        <v xml:space="preserve">3.10 - Material para Manutenção de Bens Móveis </v>
      </c>
      <c r="D80" s="3">
        <f>'[1]TCE - ANEXO IV - Preencher'!F89</f>
        <v>21162778000177</v>
      </c>
      <c r="E80" s="5" t="str">
        <f>'[1]TCE - ANEXO IV - Preencher'!G89</f>
        <v xml:space="preserve">ERLANIA VIEIRA DA SILVA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000002325</v>
      </c>
      <c r="I80" s="6">
        <f>IF('[1]TCE - ANEXO IV - Preencher'!K89="","",'[1]TCE - ANEXO IV - Preencher'!K89)</f>
        <v>44400</v>
      </c>
      <c r="J80" s="5" t="str">
        <f>'[1]TCE - ANEXO IV - Preencher'!L89</f>
        <v>26210721162778000177550010000023251000046507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594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</v>
      </c>
      <c r="C81" s="4" t="str">
        <f>'[1]TCE - ANEXO IV - Preencher'!E90</f>
        <v xml:space="preserve">5.21 - Seguros em geral </v>
      </c>
      <c r="D81" s="3">
        <f>'[1]TCE - ANEXO IV - Preencher'!F90</f>
        <v>33054826000192</v>
      </c>
      <c r="E81" s="5" t="str">
        <f>'[1]TCE - ANEXO IV - Preencher'!G90</f>
        <v xml:space="preserve">COMPANHIA EXCELSIOR SEGUROS 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478.11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</v>
      </c>
      <c r="C82" s="4" t="str">
        <f>'[1]TCE - ANEXO IV - Preencher'!E91</f>
        <v>5.99 - Outros Serviços de Terceiros Pessoa Jurídica</v>
      </c>
      <c r="D82" s="3">
        <f>'[1]TCE - ANEXO IV - Preencher'!F91</f>
        <v>11303906000100</v>
      </c>
      <c r="E82" s="5" t="str">
        <f>'[1]TCE - ANEXO IV - Preencher'!G91</f>
        <v>EMISSAO ISS PREFEITURA MUNICIPAL DE GARANHUNS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5.6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</v>
      </c>
      <c r="C83" s="4" t="str">
        <f>'[1]TCE - ANEXO IV - Preencher'!E92</f>
        <v>5.99 - Outros Serviços de Terceiros Pessoa Jurídica</v>
      </c>
      <c r="D83" s="3">
        <f>'[1]TCE - ANEXO IV - Preencher'!F92</f>
        <v>4027726000179</v>
      </c>
      <c r="E83" s="5" t="str">
        <f>'[1]TCE - ANEXO IV - Preencher'!G92</f>
        <v xml:space="preserve">CONSELHO REGIONAL DE TECNICOS EM RADIOLOGIA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55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</v>
      </c>
      <c r="C84" s="4" t="str">
        <f>'[1]TCE - ANEXO IV - Preencher'!E93</f>
        <v xml:space="preserve">5.25 - Serviços Bancários </v>
      </c>
      <c r="D84" s="3">
        <f>'[1]TCE - ANEXO IV - Preencher'!F93</f>
        <v>360305349000</v>
      </c>
      <c r="E84" s="5" t="str">
        <f>'[1]TCE - ANEXO IV - Preencher'!G93</f>
        <v>CAIXA ECONOMICA FEDERAL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0.02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</v>
      </c>
      <c r="C85" s="4" t="str">
        <f>'[1]TCE - ANEXO IV - Preencher'!E94</f>
        <v xml:space="preserve">5.25 - Serviços Bancários </v>
      </c>
      <c r="D85" s="3">
        <f>'[1]TCE - ANEXO IV - Preencher'!F94</f>
        <v>60746948691786</v>
      </c>
      <c r="E85" s="5" t="str">
        <f>'[1]TCE - ANEXO IV - Preencher'!G94</f>
        <v xml:space="preserve">BRADESCO S A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197.51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</v>
      </c>
      <c r="C86" s="4" t="str">
        <f>'[1]TCE - ANEXO IV - Preencher'!E95</f>
        <v>5.9 - Telefonia Móvel</v>
      </c>
      <c r="D86" s="3">
        <f>'[1]TCE - ANEXO IV - Preencher'!F95</f>
        <v>2421421001355</v>
      </c>
      <c r="E86" s="5" t="str">
        <f>'[1]TCE - ANEXO IV - Preencher'!G95</f>
        <v xml:space="preserve">TIM S A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491.02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</v>
      </c>
      <c r="C87" s="4" t="str">
        <f>'[1]TCE - ANEXO IV - Preencher'!E96</f>
        <v>5.18 - Teledonia Fixa</v>
      </c>
      <c r="D87" s="3">
        <f>'[1]TCE - ANEXO IV - Preencher'!F96</f>
        <v>3423730000193</v>
      </c>
      <c r="E87" s="5" t="str">
        <f>'[1]TCE - ANEXO IV - Preencher'!G96</f>
        <v>SMART LTDA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1450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</v>
      </c>
      <c r="C88" s="4" t="str">
        <f>'[1]TCE - ANEXO IV - Preencher'!E97</f>
        <v>5.13 - Água e Esgoto</v>
      </c>
      <c r="D88" s="3">
        <f>'[1]TCE - ANEXO IV - Preencher'!F97</f>
        <v>9769035000164</v>
      </c>
      <c r="E88" s="5" t="str">
        <f>'[1]TCE - ANEXO IV - Preencher'!G97</f>
        <v>COMPESA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2302.0700000000002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</v>
      </c>
      <c r="C89" s="4" t="str">
        <f>'[1]TCE - ANEXO IV - Preencher'!E98</f>
        <v>5.12 - Energia Elétrica</v>
      </c>
      <c r="D89" s="3">
        <f>'[1]TCE - ANEXO IV - Preencher'!F98</f>
        <v>10835932000108</v>
      </c>
      <c r="E89" s="5" t="str">
        <f>'[1]TCE - ANEXO IV - Preencher'!G98</f>
        <v>CELPE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166674485</v>
      </c>
      <c r="I89" s="6">
        <f>IF('[1]TCE - ANEXO IV - Preencher'!K98="","",'[1]TCE - ANEXO IV - Preencher'!K98)</f>
        <v>44409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19508.54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</v>
      </c>
      <c r="C90" s="4" t="str">
        <f>'[1]TCE - ANEXO IV - Preencher'!E99</f>
        <v>5.3 - Locação de Máquinas e Equipamentos</v>
      </c>
      <c r="D90" s="3">
        <f>'[1]TCE - ANEXO IV - Preencher'!F99</f>
        <v>24380578002041</v>
      </c>
      <c r="E90" s="5" t="str">
        <f>'[1]TCE - ANEXO IV - Preencher'!G99</f>
        <v>WHITE MARTINS GASES INDUSTRIAIS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133341</v>
      </c>
      <c r="I90" s="6">
        <f>IF('[1]TCE - ANEXO IV - Preencher'!K99="","",'[1]TCE - ANEXO IV - Preencher'!K99)</f>
        <v>44384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7947.95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</v>
      </c>
      <c r="C91" s="4" t="str">
        <f>'[1]TCE - ANEXO IV - Preencher'!E100</f>
        <v>5.3 - Locação de Máquinas e Equipamentos</v>
      </c>
      <c r="D91" s="3">
        <f>'[1]TCE - ANEXO IV - Preencher'!F100</f>
        <v>10279299000119</v>
      </c>
      <c r="E91" s="5" t="str">
        <f>'[1]TCE - ANEXO IV - Preencher'!G100</f>
        <v>RGRAPH  COMERCIO E SERVICOS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04142</v>
      </c>
      <c r="I91" s="6">
        <f>IF('[1]TCE - ANEXO IV - Preencher'!K100="","",'[1]TCE - ANEXO IV - Preencher'!K100)</f>
        <v>44411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3111.45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</v>
      </c>
      <c r="C92" s="4" t="str">
        <f>'[1]TCE - ANEXO IV - Preencher'!E101</f>
        <v>5.3 - Locação de Máquinas e Equipamentos</v>
      </c>
      <c r="D92" s="3">
        <f>'[1]TCE - ANEXO IV - Preencher'!F101</f>
        <v>20021640000195</v>
      </c>
      <c r="E92" s="5" t="str">
        <f>'[1]TCE - ANEXO IV - Preencher'!G101</f>
        <v>RONALDO ANSELMO ONOFRE DE ANDRADE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000000266</v>
      </c>
      <c r="I92" s="6">
        <f>IF('[1]TCE - ANEXO IV - Preencher'!K101="","",'[1]TCE - ANEXO IV - Preencher'!K101)</f>
        <v>44410</v>
      </c>
      <c r="J92" s="5" t="str">
        <f>'[1]TCE - ANEXO IV - Preencher'!L101</f>
        <v>rmen98464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1100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</v>
      </c>
      <c r="C93" s="4" t="str">
        <f>'[1]TCE - ANEXO IV - Preencher'!E102</f>
        <v>5.3 - Locação de Máquinas e Equipamentos</v>
      </c>
      <c r="D93" s="3">
        <f>'[1]TCE - ANEXO IV - Preencher'!F102</f>
        <v>13230571000164</v>
      </c>
      <c r="E93" s="5" t="str">
        <f>'[1]TCE - ANEXO IV - Preencher'!G102</f>
        <v>DJAIR DE BARROS VALENCA LTDA EPP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000001734</v>
      </c>
      <c r="I93" s="6">
        <f>IF('[1]TCE - ANEXO IV - Preencher'!K102="","",'[1]TCE - ANEXO IV - Preencher'!K102)</f>
        <v>44432</v>
      </c>
      <c r="J93" s="5" t="str">
        <f>'[1]TCE - ANEXO IV - Preencher'!L102</f>
        <v>XQLX25471</v>
      </c>
      <c r="K93" s="5" t="str">
        <f>IF(F93="B",LEFT('[1]TCE - ANEXO IV - Preencher'!M102,2),IF(F93="S",LEFT('[1]TCE - ANEXO IV - Preencher'!M102,7),IF('[1]TCE - ANEXO IV - Preencher'!H102="","")))</f>
        <v>2606002</v>
      </c>
      <c r="L93" s="7">
        <f>'[1]TCE - ANEXO IV - Preencher'!N102</f>
        <v>1400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</v>
      </c>
      <c r="C94" s="4" t="str">
        <f>'[1]TCE - ANEXO IV - Preencher'!E103</f>
        <v>5.19 - Serviços Gráficos, de Encadernação e de Emolduração</v>
      </c>
      <c r="D94" s="3">
        <f>'[1]TCE - ANEXO IV - Preencher'!F103</f>
        <v>15183576000109</v>
      </c>
      <c r="E94" s="5" t="str">
        <f>'[1]TCE - ANEXO IV - Preencher'!G103</f>
        <v>ADEMAR GAMA DA SILVA FILHO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000000205</v>
      </c>
      <c r="I94" s="6">
        <f>IF('[1]TCE - ANEXO IV - Preencher'!K103="","",'[1]TCE - ANEXO IV - Preencher'!K103)</f>
        <v>44379</v>
      </c>
      <c r="J94" s="5" t="str">
        <f>'[1]TCE - ANEXO IV - Preencher'!L103</f>
        <v>UXBC82038</v>
      </c>
      <c r="K94" s="5" t="str">
        <f>IF(F94="B",LEFT('[1]TCE - ANEXO IV - Preencher'!M103,2),IF(F94="S",LEFT('[1]TCE - ANEXO IV - Preencher'!M103,7),IF('[1]TCE - ANEXO IV - Preencher'!H103="","")))</f>
        <v>2606002</v>
      </c>
      <c r="L94" s="7">
        <f>'[1]TCE - ANEXO IV - Preencher'!N103</f>
        <v>515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</v>
      </c>
      <c r="C95" s="4" t="str">
        <f>'[1]TCE - ANEXO IV - Preencher'!E104</f>
        <v>5.19 - Serviços Gráficos, de Encadernação e de Emolduração</v>
      </c>
      <c r="D95" s="3">
        <f>'[1]TCE - ANEXO IV - Preencher'!F104</f>
        <v>15183576000109</v>
      </c>
      <c r="E95" s="5" t="str">
        <f>'[1]TCE - ANEXO IV - Preencher'!G104</f>
        <v>ADEMAR GAMA DA SILVA FILHO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000000206</v>
      </c>
      <c r="I95" s="6">
        <f>IF('[1]TCE - ANEXO IV - Preencher'!K104="","",'[1]TCE - ANEXO IV - Preencher'!K104)</f>
        <v>44382</v>
      </c>
      <c r="J95" s="5" t="str">
        <f>'[1]TCE - ANEXO IV - Preencher'!L104</f>
        <v>UPJF01067</v>
      </c>
      <c r="K95" s="5" t="str">
        <f>IF(F95="B",LEFT('[1]TCE - ANEXO IV - Preencher'!M104,2),IF(F95="S",LEFT('[1]TCE - ANEXO IV - Preencher'!M104,7),IF('[1]TCE - ANEXO IV - Preencher'!H104="","")))</f>
        <v>2606002</v>
      </c>
      <c r="L95" s="7">
        <f>'[1]TCE - ANEXO IV - Preencher'!N104</f>
        <v>25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</v>
      </c>
      <c r="C96" s="4" t="str">
        <f>'[1]TCE - ANEXO IV - Preencher'!E105</f>
        <v>5.99 - Outros Serviços de Terceiros Pessoa Jurídica</v>
      </c>
      <c r="D96" s="3">
        <f>'[1]TCE - ANEXO IV - Preencher'!F105</f>
        <v>9039744001409</v>
      </c>
      <c r="E96" s="5" t="str">
        <f>'[1]TCE - ANEXO IV - Preencher'!G105</f>
        <v>FUNDACAO PROFESSOR MART FERNANDES - REPOS. FUNDO FIXO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18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>27.946.470/0001-07</v>
      </c>
      <c r="E97" s="5" t="str">
        <f>'[1]TCE - ANEXO IV - Preencher'!G106</f>
        <v xml:space="preserve">HOSPMED SERVICOS EM SAUDE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70</v>
      </c>
      <c r="I97" s="6">
        <f>IF('[1]TCE - ANEXO IV - Preencher'!K106="","",'[1]TCE - ANEXO IV - Preencher'!K106)</f>
        <v>44438</v>
      </c>
      <c r="J97" s="5" t="str">
        <f>'[1]TCE - ANEXO IV - Preencher'!L106</f>
        <v>UWJREQAJS</v>
      </c>
      <c r="K97" s="5" t="str">
        <f>IF(F97="B",LEFT('[1]TCE - ANEXO IV - Preencher'!M106,2),IF(F97="S",LEFT('[1]TCE - ANEXO IV - Preencher'!M106,7),IF('[1]TCE - ANEXO IV - Preencher'!H106="","")))</f>
        <v>2704302</v>
      </c>
      <c r="L97" s="7">
        <f>'[1]TCE - ANEXO IV - Preencher'!N106</f>
        <v>149316.82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27798213000167</v>
      </c>
      <c r="E98" s="5" t="str">
        <f>'[1]TCE - ANEXO IV - Preencher'!G107</f>
        <v>MULTIMED SERVICOS EM SAUDE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70</v>
      </c>
      <c r="I98" s="6">
        <f>IF('[1]TCE - ANEXO IV - Preencher'!K107="","",'[1]TCE - ANEXO IV - Preencher'!K107)</f>
        <v>44438</v>
      </c>
      <c r="J98" s="5" t="str">
        <f>'[1]TCE - ANEXO IV - Preencher'!L107</f>
        <v>3EMSKEZYX</v>
      </c>
      <c r="K98" s="5" t="str">
        <f>IF(F98="B",LEFT('[1]TCE - ANEXO IV - Preencher'!M107,2),IF(F98="S",LEFT('[1]TCE - ANEXO IV - Preencher'!M107,7),IF('[1]TCE - ANEXO IV - Preencher'!H107="","")))</f>
        <v>2704302</v>
      </c>
      <c r="L98" s="7">
        <f>'[1]TCE - ANEXO IV - Preencher'!N107</f>
        <v>305642.68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27718657000145</v>
      </c>
      <c r="E99" s="5" t="str">
        <f>'[1]TCE - ANEXO IV - Preencher'!G108</f>
        <v>ULTRAHOSP SERVICOS EM SAUDE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162</v>
      </c>
      <c r="I99" s="6">
        <f>IF('[1]TCE - ANEXO IV - Preencher'!K108="","",'[1]TCE - ANEXO IV - Preencher'!K108)</f>
        <v>44438</v>
      </c>
      <c r="J99" s="5" t="str">
        <f>'[1]TCE - ANEXO IV - Preencher'!L108</f>
        <v>NXPQJ1JDS</v>
      </c>
      <c r="K99" s="5" t="str">
        <f>IF(F99="B",LEFT('[1]TCE - ANEXO IV - Preencher'!M108,2),IF(F99="S",LEFT('[1]TCE - ANEXO IV - Preencher'!M108,7),IF('[1]TCE - ANEXO IV - Preencher'!H108="","")))</f>
        <v>2704302</v>
      </c>
      <c r="L99" s="7">
        <f>'[1]TCE - ANEXO IV - Preencher'!N108</f>
        <v>265661.74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4539279017374</v>
      </c>
      <c r="E100" s="5" t="str">
        <f>'[1]TCE - ANEXO IV - Preencher'!G109</f>
        <v>CIENTIFICALAB PROD LAB E SISTEMAS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00000122</v>
      </c>
      <c r="I100" s="6">
        <f>IF('[1]TCE - ANEXO IV - Preencher'!K109="","",'[1]TCE - ANEXO IV - Preencher'!K109)</f>
        <v>44411</v>
      </c>
      <c r="J100" s="5" t="str">
        <f>'[1]TCE - ANEXO IV - Preencher'!L109</f>
        <v>6DC1 KJPR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57057.86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</v>
      </c>
      <c r="C101" s="4" t="str">
        <f>'[1]TCE - ANEXO IV - Preencher'!E110</f>
        <v>5.15 - Serviços Domésticos</v>
      </c>
      <c r="D101" s="3">
        <f>'[1]TCE - ANEXO IV - Preencher'!F110</f>
        <v>6272575004803</v>
      </c>
      <c r="E101" s="5" t="str">
        <f>'[1]TCE - ANEXO IV - Preencher'!G110</f>
        <v xml:space="preserve">LAVEBRAS GESTAO DE TEXTEIS S 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000004167</v>
      </c>
      <c r="I101" s="6">
        <f>IF('[1]TCE - ANEXO IV - Preencher'!K110="","",'[1]TCE - ANEXO IV - Preencher'!K110)</f>
        <v>44405</v>
      </c>
      <c r="J101" s="5" t="str">
        <f>'[1]TCE - ANEXO IV - Preencher'!L110</f>
        <v>UGWB97310</v>
      </c>
      <c r="K101" s="5" t="str">
        <f>IF(F101="B",LEFT('[1]TCE - ANEXO IV - Preencher'!M110,2),IF(F101="S",LEFT('[1]TCE - ANEXO IV - Preencher'!M110,7),IF('[1]TCE - ANEXO IV - Preencher'!H110="","")))</f>
        <v>2610707</v>
      </c>
      <c r="L101" s="7">
        <f>'[1]TCE - ANEXO IV - Preencher'!N110</f>
        <v>5299.2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</v>
      </c>
      <c r="C102" s="4" t="str">
        <f>'[1]TCE - ANEXO IV - Preencher'!E111</f>
        <v>5.10 - Detetização/Tratamento de Resíduos e Afins</v>
      </c>
      <c r="D102" s="3">
        <f>'[1]TCE - ANEXO IV - Preencher'!F111</f>
        <v>11863530000180</v>
      </c>
      <c r="E102" s="5" t="str">
        <f>'[1]TCE - ANEXO IV - Preencher'!G111</f>
        <v xml:space="preserve">BRASCON GESTAO AMBIENTAL LTDA 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00081974</v>
      </c>
      <c r="I102" s="6">
        <f>IF('[1]TCE - ANEXO IV - Preencher'!K111="","",'[1]TCE - ANEXO IV - Preencher'!K111)</f>
        <v>44410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2611309</v>
      </c>
      <c r="L102" s="7">
        <f>'[1]TCE - ANEXO IV - Preencher'!N111</f>
        <v>389.06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16783034000130</v>
      </c>
      <c r="E103" s="5" t="str">
        <f>'[1]TCE - ANEXO IV - Preencher'!G112</f>
        <v>SINTESE LICENCIAMENTO DE PROG PARA COMPRAS ON LINE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00015007</v>
      </c>
      <c r="I103" s="6">
        <f>IF('[1]TCE - ANEXO IV - Preencher'!K112="","",'[1]TCE - ANEXO IV - Preencher'!K112)</f>
        <v>44410</v>
      </c>
      <c r="J103" s="5" t="str">
        <f>'[1]TCE - ANEXO IV - Preencher'!L112</f>
        <v>TALP QSVN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1000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92306257000780</v>
      </c>
      <c r="E104" s="5" t="str">
        <f>'[1]TCE - ANEXO IV - Preencher'!G113</f>
        <v xml:space="preserve">MV INFORMATICA NORDESTE LTDA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00026916</v>
      </c>
      <c r="I104" s="6">
        <f>IF('[1]TCE - ANEXO IV - Preencher'!K113="","",'[1]TCE - ANEXO IV - Preencher'!K113)</f>
        <v>44390</v>
      </c>
      <c r="J104" s="5" t="str">
        <f>'[1]TCE - ANEXO IV - Preencher'!L113</f>
        <v>SLEE 93AT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10227.06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53113791001285</v>
      </c>
      <c r="E105" s="5" t="str">
        <f>'[1]TCE - ANEXO IV - Preencher'!G114</f>
        <v xml:space="preserve">TOTVS S 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03117392</v>
      </c>
      <c r="I105" s="6">
        <f>IF('[1]TCE - ANEXO IV - Preencher'!K114="","",'[1]TCE - ANEXO IV - Preencher'!K114)</f>
        <v>44391</v>
      </c>
      <c r="J105" s="5" t="str">
        <f>'[1]TCE - ANEXO IV - Preencher'!L114</f>
        <v>XS8A 6XJ9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281.05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53113791001285</v>
      </c>
      <c r="E106" s="5" t="str">
        <f>'[1]TCE - ANEXO IV - Preencher'!G115</f>
        <v xml:space="preserve">TOTVS S 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49014</v>
      </c>
      <c r="I106" s="6">
        <f>IF('[1]TCE - ANEXO IV - Preencher'!K115="","",'[1]TCE - ANEXO IV - Preencher'!K115)</f>
        <v>44379</v>
      </c>
      <c r="J106" s="5" t="str">
        <f>'[1]TCE - ANEXO IV - Preencher'!L115</f>
        <v>7B99B1A4</v>
      </c>
      <c r="K106" s="5" t="str">
        <f>IF(F106="B",LEFT('[1]TCE - ANEXO IV - Preencher'!M115,2),IF(F106="S",LEFT('[1]TCE - ANEXO IV - Preencher'!M115,7),IF('[1]TCE - ANEXO IV - Preencher'!H115="","")))</f>
        <v>3106200</v>
      </c>
      <c r="L106" s="7">
        <f>'[1]TCE - ANEXO IV - Preencher'!N115</f>
        <v>98.37</v>
      </c>
    </row>
    <row r="107" spans="1:12" s="8" customFormat="1" ht="19.5" customHeight="1">
      <c r="A107" s="3">
        <f>IFERROR(VLOOKUP(B107,'[1]DADOS (OCULTAR)'!$P$3:$R$56,3,0),"")</f>
        <v>9039744001409</v>
      </c>
      <c r="B107" s="4" t="str">
        <f>'[1]TCE - ANEXO IV - Preencher'!C116</f>
        <v>UPAE GARANHUNS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53113791000122</v>
      </c>
      <c r="E107" s="5" t="str">
        <f>'[1]TCE - ANEXO IV - Preencher'!G116</f>
        <v xml:space="preserve">TOTVS S A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49015</v>
      </c>
      <c r="I107" s="6">
        <f>IF('[1]TCE - ANEXO IV - Preencher'!K116="","",'[1]TCE - ANEXO IV - Preencher'!K116)</f>
        <v>44379</v>
      </c>
      <c r="J107" s="5" t="str">
        <f>'[1]TCE - ANEXO IV - Preencher'!L116</f>
        <v>B07FECE5</v>
      </c>
      <c r="K107" s="5" t="str">
        <f>IF(F107="B",LEFT('[1]TCE - ANEXO IV - Preencher'!M116,2),IF(F107="S",LEFT('[1]TCE - ANEXO IV - Preencher'!M116,7),IF('[1]TCE - ANEXO IV - Preencher'!H116="","")))</f>
        <v>3106200</v>
      </c>
      <c r="L107" s="7">
        <f>'[1]TCE - ANEXO IV - Preencher'!N116</f>
        <v>687.69</v>
      </c>
    </row>
    <row r="108" spans="1:12" s="8" customFormat="1" ht="19.5" customHeight="1">
      <c r="A108" s="3">
        <f>IFERROR(VLOOKUP(B108,'[1]DADOS (OCULTAR)'!$P$3:$R$56,3,0),"")</f>
        <v>9039744001409</v>
      </c>
      <c r="B108" s="4" t="str">
        <f>'[1]TCE - ANEXO IV - Preencher'!C117</f>
        <v>UPAE GARANHUNS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5020356000100</v>
      </c>
      <c r="E108" s="5" t="str">
        <f>'[1]TCE - ANEXO IV - Preencher'!G117</f>
        <v>BID COMERCIO E SERVICOS EM TECNOLOGIA DA INFORMACAO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00004032</v>
      </c>
      <c r="I108" s="6">
        <f>IF('[1]TCE - ANEXO IV - Preencher'!K117="","",'[1]TCE - ANEXO IV - Preencher'!K117)</f>
        <v>44378</v>
      </c>
      <c r="J108" s="5" t="str">
        <f>'[1]TCE - ANEXO IV - Preencher'!L117</f>
        <v>Y66C 7MCK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674.48</v>
      </c>
    </row>
    <row r="109" spans="1:12" s="8" customFormat="1" ht="19.5" customHeight="1">
      <c r="A109" s="3">
        <f>IFERROR(VLOOKUP(B109,'[1]DADOS (OCULTAR)'!$P$3:$R$56,3,0),"")</f>
        <v>9039744001409</v>
      </c>
      <c r="B109" s="4" t="str">
        <f>'[1]TCE - ANEXO IV - Preencher'!C118</f>
        <v>UPAE GARANHUNS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5620302000267</v>
      </c>
      <c r="E109" s="5" t="str">
        <f>'[1]TCE - ANEXO IV - Preencher'!G118</f>
        <v xml:space="preserve">GREEN PAPER FREE SOLUCOES SEM PAPEL LTDA ME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00002495</v>
      </c>
      <c r="I109" s="6">
        <f>IF('[1]TCE - ANEXO IV - Preencher'!K118="","",'[1]TCE - ANEXO IV - Preencher'!K118)</f>
        <v>44384</v>
      </c>
      <c r="J109" s="5" t="str">
        <f>'[1]TCE - ANEXO IV - Preencher'!L118</f>
        <v>8PLQ MLLL</v>
      </c>
      <c r="K109" s="5" t="str">
        <f>IF(F109="B",LEFT('[1]TCE - ANEXO IV - Preencher'!M118,2),IF(F109="S",LEFT('[1]TCE - ANEXO IV - Preencher'!M118,7),IF('[1]TCE - ANEXO IV - Preencher'!H118="","")))</f>
        <v>2602308</v>
      </c>
      <c r="L109" s="7">
        <f>'[1]TCE - ANEXO IV - Preencher'!N118</f>
        <v>2550</v>
      </c>
    </row>
    <row r="110" spans="1:12" s="8" customFormat="1" ht="19.5" customHeight="1">
      <c r="A110" s="3">
        <f>IFERROR(VLOOKUP(B110,'[1]DADOS (OCULTAR)'!$P$3:$R$56,3,0),"")</f>
        <v>9039744001409</v>
      </c>
      <c r="B110" s="4" t="str">
        <f>'[1]TCE - ANEXO IV - Preencher'!C119</f>
        <v>UPAE GARANHUNS</v>
      </c>
      <c r="C110" s="4" t="str">
        <f>'[1]TCE - ANEXO IV - Preencher'!E119</f>
        <v>5.22 - Vigilância Ostensiva / Monitorada</v>
      </c>
      <c r="D110" s="3">
        <f>'[1]TCE - ANEXO IV - Preencher'!F119</f>
        <v>9212665000214</v>
      </c>
      <c r="E110" s="5" t="str">
        <f>'[1]TCE - ANEXO IV - Preencher'!G119</f>
        <v xml:space="preserve">SERVAL SERVICOS DE SEGURANCA LTDA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000000033</v>
      </c>
      <c r="I110" s="6">
        <f>IF('[1]TCE - ANEXO IV - Preencher'!K119="","",'[1]TCE - ANEXO IV - Preencher'!K119)</f>
        <v>44398</v>
      </c>
      <c r="J110" s="5" t="str">
        <f>'[1]TCE - ANEXO IV - Preencher'!L119</f>
        <v>SZFJ28889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27537.45</v>
      </c>
    </row>
    <row r="111" spans="1:12" s="8" customFormat="1" ht="19.5" customHeight="1">
      <c r="A111" s="3">
        <f>IFERROR(VLOOKUP(B111,'[1]DADOS (OCULTAR)'!$P$3:$R$56,3,0),"")</f>
        <v>9039744001409</v>
      </c>
      <c r="B111" s="4" t="str">
        <f>'[1]TCE - ANEXO IV - Preencher'!C120</f>
        <v>UPAE GARANHUNS</v>
      </c>
      <c r="C111" s="4" t="str">
        <f>'[1]TCE - ANEXO IV - Preencher'!E120</f>
        <v>5.99 - Outros Serviços de Terceiros Pessoa Jurídica</v>
      </c>
      <c r="D111" s="3">
        <f>'[1]TCE - ANEXO IV - Preencher'!F120</f>
        <v>35521046000130</v>
      </c>
      <c r="E111" s="5" t="str">
        <f>'[1]TCE - ANEXO IV - Preencher'!G120</f>
        <v>TGI CONSULTORIAS E TREINAMENTOS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00020312</v>
      </c>
      <c r="I111" s="6">
        <f>IF('[1]TCE - ANEXO IV - Preencher'!K120="","",'[1]TCE - ANEXO IV - Preencher'!K120)</f>
        <v>44384</v>
      </c>
      <c r="J111" s="5" t="str">
        <f>'[1]TCE - ANEXO IV - Preencher'!L120</f>
        <v>3PLJ DAEU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3600</v>
      </c>
    </row>
    <row r="112" spans="1:12" s="8" customFormat="1" ht="19.5" customHeight="1">
      <c r="A112" s="3">
        <f>IFERROR(VLOOKUP(B112,'[1]DADOS (OCULTAR)'!$P$3:$R$56,3,0),"")</f>
        <v>9039744001409</v>
      </c>
      <c r="B112" s="4" t="str">
        <f>'[1]TCE - ANEXO IV - Preencher'!C121</f>
        <v>UPAE GARANHUNS</v>
      </c>
      <c r="C112" s="4" t="str">
        <f>'[1]TCE - ANEXO IV - Preencher'!E121</f>
        <v>5.10 - Detetização/Tratamento de Resíduos e Afins</v>
      </c>
      <c r="D112" s="3">
        <f>'[1]TCE - ANEXO IV - Preencher'!F121</f>
        <v>10333266000100</v>
      </c>
      <c r="E112" s="5" t="str">
        <f>'[1]TCE - ANEXO IV - Preencher'!G121</f>
        <v xml:space="preserve">CARLOS ANTONIO DE OLIVEIRA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00008772</v>
      </c>
      <c r="I112" s="6">
        <f>IF('[1]TCE - ANEXO IV - Preencher'!K121="","",'[1]TCE - ANEXO IV - Preencher'!K121)</f>
        <v>44400</v>
      </c>
      <c r="J112" s="5" t="str">
        <f>'[1]TCE - ANEXO IV - Preencher'!L121</f>
        <v>ZNRN 2HWX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330</v>
      </c>
    </row>
    <row r="113" spans="1:12" s="8" customFormat="1" ht="19.5" customHeight="1">
      <c r="A113" s="3">
        <f>IFERROR(VLOOKUP(B113,'[1]DADOS (OCULTAR)'!$P$3:$R$56,3,0),"")</f>
        <v>9039744001409</v>
      </c>
      <c r="B113" s="4" t="str">
        <f>'[1]TCE - ANEXO IV - Preencher'!C122</f>
        <v>UPAE GARANHUNS</v>
      </c>
      <c r="C113" s="4" t="str">
        <f>'[1]TCE - ANEXO IV - Preencher'!E122</f>
        <v>5.23 - Limpeza e Conservação</v>
      </c>
      <c r="D113" s="3">
        <f>'[1]TCE - ANEXO IV - Preencher'!F122</f>
        <v>5419785000155</v>
      </c>
      <c r="E113" s="5" t="str">
        <f>'[1]TCE - ANEXO IV - Preencher'!G122</f>
        <v>SOLUNNI SERVICOS ESPECIALIZADOS EIRELI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00000688</v>
      </c>
      <c r="I113" s="6">
        <f>IF('[1]TCE - ANEXO IV - Preencher'!K122="","",'[1]TCE - ANEXO IV - Preencher'!K122)</f>
        <v>44404</v>
      </c>
      <c r="J113" s="5" t="str">
        <f>'[1]TCE - ANEXO IV - Preencher'!L122</f>
        <v>YAAH W7FF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65796.38</v>
      </c>
    </row>
    <row r="114" spans="1:12" s="8" customFormat="1" ht="19.5" customHeight="1">
      <c r="A114" s="3">
        <f>IFERROR(VLOOKUP(B114,'[1]DADOS (OCULTAR)'!$P$3:$R$56,3,0),"")</f>
        <v>9039744001409</v>
      </c>
      <c r="B114" s="4" t="str">
        <f>'[1]TCE - ANEXO IV - Preencher'!C123</f>
        <v>UPAE GARANHUNS</v>
      </c>
      <c r="C114" s="4" t="str">
        <f>'[1]TCE - ANEXO IV - Preencher'!E123</f>
        <v>5.99 - Outros Serviços de Terceiros Pessoa Jurídica</v>
      </c>
      <c r="D114" s="3">
        <f>'[1]TCE - ANEXO IV - Preencher'!F123</f>
        <v>2512303000119</v>
      </c>
      <c r="E114" s="5" t="str">
        <f>'[1]TCE - ANEXO IV - Preencher'!G123</f>
        <v>NOROES AZEVEDO SOCIEDADE DE ADVOGADOS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00005034</v>
      </c>
      <c r="I114" s="6">
        <f>IF('[1]TCE - ANEXO IV - Preencher'!K123="","",'[1]TCE - ANEXO IV - Preencher'!K123)</f>
        <v>44379</v>
      </c>
      <c r="J114" s="5" t="str">
        <f>'[1]TCE - ANEXO IV - Preencher'!L123</f>
        <v>96DT AF7G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2280</v>
      </c>
    </row>
    <row r="115" spans="1:12" s="8" customFormat="1" ht="19.5" customHeight="1">
      <c r="A115" s="3">
        <f>IFERROR(VLOOKUP(B115,'[1]DADOS (OCULTAR)'!$P$3:$R$56,3,0),"")</f>
        <v>9039744001409</v>
      </c>
      <c r="B115" s="4" t="str">
        <f>'[1]TCE - ANEXO IV - Preencher'!C124</f>
        <v>UPAE GARANHUNS</v>
      </c>
      <c r="C115" s="4" t="str">
        <f>'[1]TCE - ANEXO IV - Preencher'!E124</f>
        <v>5.99 - Outros Serviços de Terceiros Pessoa Jurídica</v>
      </c>
      <c r="D115" s="3">
        <f>'[1]TCE - ANEXO IV - Preencher'!F124</f>
        <v>2512303000119</v>
      </c>
      <c r="E115" s="5" t="str">
        <f>'[1]TCE - ANEXO IV - Preencher'!G124</f>
        <v>NOROES AZEVEDO SOCIEDADE DE ADVOGADOS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00005033</v>
      </c>
      <c r="I115" s="6">
        <f>IF('[1]TCE - ANEXO IV - Preencher'!K124="","",'[1]TCE - ANEXO IV - Preencher'!K124)</f>
        <v>44379</v>
      </c>
      <c r="J115" s="5" t="str">
        <f>'[1]TCE - ANEXO IV - Preencher'!L124</f>
        <v>FTBM DWXU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5400</v>
      </c>
    </row>
    <row r="116" spans="1:12" s="8" customFormat="1" ht="19.5" customHeight="1">
      <c r="A116" s="3">
        <f>IFERROR(VLOOKUP(B116,'[1]DADOS (OCULTAR)'!$P$3:$R$56,3,0),"")</f>
        <v>9039744001409</v>
      </c>
      <c r="B116" s="4" t="str">
        <f>'[1]TCE - ANEXO IV - Preencher'!C125</f>
        <v>UPAE GARANHUNS</v>
      </c>
      <c r="C116" s="4" t="str">
        <f>'[1]TCE - ANEXO IV - Preencher'!E125</f>
        <v>5.99 - Outros Serviços de Terceiros Pessoa Jurídica</v>
      </c>
      <c r="D116" s="3">
        <f>'[1]TCE - ANEXO IV - Preencher'!F125</f>
        <v>17336915000175</v>
      </c>
      <c r="E116" s="5" t="str">
        <f>'[1]TCE - ANEXO IV - Preencher'!G125</f>
        <v>LEANDRO SILVA DA ROCHA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000000124</v>
      </c>
      <c r="I116" s="6">
        <f>IF('[1]TCE - ANEXO IV - Preencher'!K125="","",'[1]TCE - ANEXO IV - Preencher'!K125)</f>
        <v>44413</v>
      </c>
      <c r="J116" s="5" t="str">
        <f>'[1]TCE - ANEXO IV - Preencher'!L125</f>
        <v>WRCO43609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184.01</v>
      </c>
    </row>
    <row r="117" spans="1:12" s="8" customFormat="1" ht="19.5" customHeight="1">
      <c r="A117" s="3">
        <f>IFERROR(VLOOKUP(B117,'[1]DADOS (OCULTAR)'!$P$3:$R$56,3,0),"")</f>
        <v>9039744001409</v>
      </c>
      <c r="B117" s="4" t="str">
        <f>'[1]TCE - ANEXO IV - Preencher'!C126</f>
        <v>UPAE GARANHUNS</v>
      </c>
      <c r="C117" s="4" t="str">
        <f>'[1]TCE - ANEXO IV - Preencher'!E126</f>
        <v>5.99 - Outros Serviços de Terceiros Pessoa Jurídica</v>
      </c>
      <c r="D117" s="3">
        <f>'[1]TCE - ANEXO IV - Preencher'!F126</f>
        <v>18676958000162</v>
      </c>
      <c r="E117" s="5" t="str">
        <f>'[1]TCE - ANEXO IV - Preencher'!G126</f>
        <v>ADRICELIA MONTEIRO TEIXEIRA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000000075</v>
      </c>
      <c r="I117" s="6">
        <f>IF('[1]TCE - ANEXO IV - Preencher'!K126="","",'[1]TCE - ANEXO IV - Preencher'!K126)</f>
        <v>44410</v>
      </c>
      <c r="J117" s="5" t="str">
        <f>'[1]TCE - ANEXO IV - Preencher'!L126</f>
        <v>DHBF61598</v>
      </c>
      <c r="K117" s="5" t="str">
        <f>IF(F117="B",LEFT('[1]TCE - ANEXO IV - Preencher'!M126,2),IF(F117="S",LEFT('[1]TCE - ANEXO IV - Preencher'!M126,7),IF('[1]TCE - ANEXO IV - Preencher'!H126="","")))</f>
        <v>2606002</v>
      </c>
      <c r="L117" s="7">
        <f>'[1]TCE - ANEXO IV - Preencher'!N126</f>
        <v>1100</v>
      </c>
    </row>
    <row r="118" spans="1:12" s="8" customFormat="1" ht="19.5" customHeight="1">
      <c r="A118" s="3">
        <f>IFERROR(VLOOKUP(B118,'[1]DADOS (OCULTAR)'!$P$3:$R$56,3,0),"")</f>
        <v>9039744001409</v>
      </c>
      <c r="B118" s="4" t="str">
        <f>'[1]TCE - ANEXO IV - Preencher'!C127</f>
        <v>UPAE GARANHUNS</v>
      </c>
      <c r="C118" s="4" t="str">
        <f>'[1]TCE - ANEXO IV - Preencher'!E127</f>
        <v>5.99 - Outros Serviços de Terceiros Pessoa Jurídica</v>
      </c>
      <c r="D118" s="3">
        <f>'[1]TCE - ANEXO IV - Preencher'!F127</f>
        <v>22940821000140</v>
      </c>
      <c r="E118" s="5" t="str">
        <f>'[1]TCE - ANEXO IV - Preencher'!G127</f>
        <v>MEDTRAB MEDICINA DO TRABALHO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000000598</v>
      </c>
      <c r="I118" s="6">
        <f>IF('[1]TCE - ANEXO IV - Preencher'!K127="","",'[1]TCE - ANEXO IV - Preencher'!K127)</f>
        <v>44407</v>
      </c>
      <c r="J118" s="5" t="str">
        <f>'[1]TCE - ANEXO IV - Preencher'!L127</f>
        <v>OKOG88274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510</v>
      </c>
    </row>
    <row r="119" spans="1:12" s="8" customFormat="1" ht="19.5" customHeight="1">
      <c r="A119" s="3">
        <f>IFERROR(VLOOKUP(B119,'[1]DADOS (OCULTAR)'!$P$3:$R$56,3,0),"")</f>
        <v>9039744001409</v>
      </c>
      <c r="B119" s="4" t="str">
        <f>'[1]TCE - ANEXO IV - Preencher'!C128</f>
        <v>UPAE GARANHUNS</v>
      </c>
      <c r="C119" s="4" t="str">
        <f>'[1]TCE - ANEXO IV - Preencher'!E128</f>
        <v>5.99 - Outros Serviços de Terceiros Pessoa Jurídica</v>
      </c>
      <c r="D119" s="3">
        <f>'[1]TCE - ANEXO IV - Preencher'!F128</f>
        <v>13409775000329</v>
      </c>
      <c r="E119" s="5" t="str">
        <f>'[1]TCE - ANEXO IV - Preencher'!G128</f>
        <v>LINUS LOG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000001247</v>
      </c>
      <c r="I119" s="6">
        <f>IF('[1]TCE - ANEXO IV - Preencher'!K128="","",'[1]TCE - ANEXO IV - Preencher'!K128)</f>
        <v>44418</v>
      </c>
      <c r="J119" s="5" t="str">
        <f>'[1]TCE - ANEXO IV - Preencher'!L128</f>
        <v>LZFG05193</v>
      </c>
      <c r="K119" s="5" t="str">
        <f>IF(F119="B",LEFT('[1]TCE - ANEXO IV - Preencher'!M128,2),IF(F119="S",LEFT('[1]TCE - ANEXO IV - Preencher'!M128,7),IF('[1]TCE - ANEXO IV - Preencher'!H128="","")))</f>
        <v>2606002</v>
      </c>
      <c r="L119" s="7">
        <f>'[1]TCE - ANEXO IV - Preencher'!N128</f>
        <v>856.17</v>
      </c>
    </row>
    <row r="120" spans="1:12" s="8" customFormat="1" ht="19.5" customHeight="1">
      <c r="A120" s="3">
        <f>IFERROR(VLOOKUP(B120,'[1]DADOS (OCULTAR)'!$P$3:$R$56,3,0),"")</f>
        <v>9039744001409</v>
      </c>
      <c r="B120" s="4" t="str">
        <f>'[1]TCE - ANEXO IV - Preencher'!C129</f>
        <v>UPAE GARANHUNS</v>
      </c>
      <c r="C120" s="4" t="str">
        <f>'[1]TCE - ANEXO IV - Preencher'!E129</f>
        <v>5.99 - Outros Serviços de Terceiros Pessoa Jurídica</v>
      </c>
      <c r="D120" s="3">
        <f>'[1]TCE - ANEXO IV - Preencher'!F129</f>
        <v>12008774000148</v>
      </c>
      <c r="E120" s="5" t="str">
        <f>'[1]TCE - ANEXO IV - Preencher'!G129</f>
        <v xml:space="preserve">CLODOALDO DA SILVA NEVES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000000044</v>
      </c>
      <c r="I120" s="6">
        <f>IF('[1]TCE - ANEXO IV - Preencher'!K129="","",'[1]TCE - ANEXO IV - Preencher'!K129)</f>
        <v>44412</v>
      </c>
      <c r="J120" s="5" t="str">
        <f>'[1]TCE - ANEXO IV - Preencher'!L129</f>
        <v>FXGQ87186</v>
      </c>
      <c r="K120" s="5" t="str">
        <f>IF(F120="B",LEFT('[1]TCE - ANEXO IV - Preencher'!M129,2),IF(F120="S",LEFT('[1]TCE - ANEXO IV - Preencher'!M129,7),IF('[1]TCE - ANEXO IV - Preencher'!H129="","")))</f>
        <v>2606002</v>
      </c>
      <c r="L120" s="7">
        <f>'[1]TCE - ANEXO IV - Preencher'!N129</f>
        <v>725</v>
      </c>
    </row>
    <row r="121" spans="1:12" s="8" customFormat="1" ht="19.5" customHeight="1">
      <c r="A121" s="3">
        <f>IFERROR(VLOOKUP(B121,'[1]DADOS (OCULTAR)'!$P$3:$R$56,3,0),"")</f>
        <v>9039744001409</v>
      </c>
      <c r="B121" s="4" t="str">
        <f>'[1]TCE - ANEXO IV - Preencher'!C130</f>
        <v>UPAE GARANHUNS</v>
      </c>
      <c r="C121" s="4" t="str">
        <f>'[1]TCE - ANEXO IV - Preencher'!E130</f>
        <v>5.99 - Outros Serviços de Terceiros Pessoa Jurídica</v>
      </c>
      <c r="D121" s="3">
        <f>'[1]TCE - ANEXO IV - Preencher'!F130</f>
        <v>10998292000157</v>
      </c>
      <c r="E121" s="5" t="str">
        <f>'[1]TCE - ANEXO IV - Preencher'!G130</f>
        <v>CENTRO I E E PERNAMBUCO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800</v>
      </c>
    </row>
    <row r="122" spans="1:12" s="8" customFormat="1" ht="19.5" customHeight="1">
      <c r="A122" s="3">
        <f>IFERROR(VLOOKUP(B122,'[1]DADOS (OCULTAR)'!$P$3:$R$56,3,0),"")</f>
        <v>9039744001409</v>
      </c>
      <c r="B122" s="4" t="str">
        <f>'[1]TCE - ANEXO IV - Preencher'!C131</f>
        <v>UPAE GARANHUNS</v>
      </c>
      <c r="C122" s="4" t="str">
        <f>'[1]TCE - ANEXO IV - Preencher'!E131</f>
        <v>5.99 - Outros Serviços de Terceiros Pessoa Jurídica</v>
      </c>
      <c r="D122" s="3">
        <f>'[1]TCE - ANEXO IV - Preencher'!F131</f>
        <v>1825600000151</v>
      </c>
      <c r="E122" s="5" t="str">
        <f>'[1]TCE - ANEXO IV - Preencher'!G131</f>
        <v xml:space="preserve">LAMEN LTDA ME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000003878</v>
      </c>
      <c r="I122" s="6">
        <f>IF('[1]TCE - ANEXO IV - Preencher'!K131="","",'[1]TCE - ANEXO IV - Preencher'!K131)</f>
        <v>44391</v>
      </c>
      <c r="J122" s="5" t="str">
        <f>'[1]TCE - ANEXO IV - Preencher'!L131</f>
        <v>AEJR91078</v>
      </c>
      <c r="K122" s="5" t="str">
        <f>IF(F122="B",LEFT('[1]TCE - ANEXO IV - Preencher'!M131,2),IF(F122="S",LEFT('[1]TCE - ANEXO IV - Preencher'!M131,7),IF('[1]TCE - ANEXO IV - Preencher'!H131="","")))</f>
        <v>2606002</v>
      </c>
      <c r="L122" s="7">
        <f>'[1]TCE - ANEXO IV - Preencher'!N131</f>
        <v>240</v>
      </c>
    </row>
    <row r="123" spans="1:12" s="8" customFormat="1" ht="19.5" customHeight="1">
      <c r="A123" s="3">
        <f>IFERROR(VLOOKUP(B123,'[1]DADOS (OCULTAR)'!$P$3:$R$56,3,0),"")</f>
        <v>9039744001409</v>
      </c>
      <c r="B123" s="4" t="str">
        <f>'[1]TCE - ANEXO IV - Preencher'!C132</f>
        <v>UPAE GARANHUNS</v>
      </c>
      <c r="C123" s="4" t="str">
        <f>'[1]TCE - ANEXO IV - Preencher'!E132</f>
        <v>5.99 - Outros Serviços de Terceiros Pessoa Jurídica</v>
      </c>
      <c r="D123" s="3">
        <f>'[1]TCE - ANEXO IV - Preencher'!F132</f>
        <v>27814653000160</v>
      </c>
      <c r="E123" s="5" t="str">
        <f>'[1]TCE - ANEXO IV - Preencher'!G132</f>
        <v>LUMI CONSULTORIA E SERVICOS LTDA EPP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00000577</v>
      </c>
      <c r="I123" s="6">
        <f>IF('[1]TCE - ANEXO IV - Preencher'!K132="","",'[1]TCE - ANEXO IV - Preencher'!K132)</f>
        <v>44399</v>
      </c>
      <c r="J123" s="5" t="str">
        <f>'[1]TCE - ANEXO IV - Preencher'!L132</f>
        <v>ZJT1 4XE5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1200</v>
      </c>
    </row>
    <row r="124" spans="1:12" s="8" customFormat="1" ht="19.5" customHeight="1">
      <c r="A124" s="3">
        <f>IFERROR(VLOOKUP(B124,'[1]DADOS (OCULTAR)'!$P$3:$R$56,3,0),"")</f>
        <v>9039744001409</v>
      </c>
      <c r="B124" s="4" t="str">
        <f>'[1]TCE - ANEXO IV - Preencher'!C133</f>
        <v>UPAE GARANHUNS</v>
      </c>
      <c r="C124" s="4" t="str">
        <f>'[1]TCE - ANEXO IV - Preencher'!E133</f>
        <v>5.99 - Outros Serviços de Terceiros Pessoa Jurídica</v>
      </c>
      <c r="D124" s="3">
        <f>'[1]TCE - ANEXO IV - Preencher'!F133</f>
        <v>27814653000160</v>
      </c>
      <c r="E124" s="5" t="str">
        <f>'[1]TCE - ANEXO IV - Preencher'!G133</f>
        <v>LUMI CONSULTORIA E SERVICOS LTDA EPP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00000583</v>
      </c>
      <c r="I124" s="6">
        <f>IF('[1]TCE - ANEXO IV - Preencher'!K133="","",'[1]TCE - ANEXO IV - Preencher'!K133)</f>
        <v>44399</v>
      </c>
      <c r="J124" s="5" t="str">
        <f>'[1]TCE - ANEXO IV - Preencher'!L133</f>
        <v>BCTL EEFI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1900</v>
      </c>
    </row>
    <row r="125" spans="1:12" s="8" customFormat="1" ht="19.5" customHeight="1">
      <c r="A125" s="3">
        <f>IFERROR(VLOOKUP(B125,'[1]DADOS (OCULTAR)'!$P$3:$R$56,3,0),"")</f>
        <v>9039744001409</v>
      </c>
      <c r="B125" s="4" t="str">
        <f>'[1]TCE - ANEXO IV - Preencher'!C134</f>
        <v>UPAE GARANHUNS</v>
      </c>
      <c r="C125" s="4" t="str">
        <f>'[1]TCE - ANEXO IV - Preencher'!E134</f>
        <v>5.99 - Outros Serviços de Terceiros Pessoa Jurídica</v>
      </c>
      <c r="D125" s="3">
        <f>'[1]TCE - ANEXO IV - Preencher'!F134</f>
        <v>11735586000159</v>
      </c>
      <c r="E125" s="5" t="str">
        <f>'[1]TCE - ANEXO IV - Preencher'!G134</f>
        <v>FUNDACAO DE APOIO AO DESENVOLVIMENTO DA UFPE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00062906</v>
      </c>
      <c r="I125" s="6">
        <f>IF('[1]TCE - ANEXO IV - Preencher'!K134="","",'[1]TCE - ANEXO IV - Preencher'!K134)</f>
        <v>44406</v>
      </c>
      <c r="J125" s="5" t="str">
        <f>'[1]TCE - ANEXO IV - Preencher'!L134</f>
        <v>YXLV VMT5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2840</v>
      </c>
    </row>
    <row r="126" spans="1:12" s="8" customFormat="1" ht="19.5" customHeight="1">
      <c r="A126" s="3">
        <f>IFERROR(VLOOKUP(B126,'[1]DADOS (OCULTAR)'!$P$3:$R$56,3,0),"")</f>
        <v>9039744001409</v>
      </c>
      <c r="B126" s="4" t="str">
        <f>'[1]TCE - ANEXO IV - Preencher'!C135</f>
        <v>UPAE GARANHUNS</v>
      </c>
      <c r="C126" s="4" t="str">
        <f>'[1]TCE - ANEXO IV - Preencher'!E135</f>
        <v>5.99 - Outros Serviços de Terceiros Pessoa Jurídica</v>
      </c>
      <c r="D126" s="3">
        <f>'[1]TCE - ANEXO IV - Preencher'!F135</f>
        <v>4884082001964</v>
      </c>
      <c r="E126" s="5" t="str">
        <f>'[1]TCE - ANEXO IV - Preencher'!G135</f>
        <v xml:space="preserve">JADLOG LOGISTICA S A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906670</v>
      </c>
      <c r="I126" s="6">
        <f>IF('[1]TCE - ANEXO IV - Preencher'!K135="","",'[1]TCE - ANEXO IV - Preencher'!K135)</f>
        <v>44386</v>
      </c>
      <c r="J126" s="5" t="str">
        <f>'[1]TCE - ANEXO IV - Preencher'!L135</f>
        <v>26210704884082001964570000009066701009066702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428.44</v>
      </c>
    </row>
    <row r="127" spans="1:12" s="8" customFormat="1" ht="19.5" customHeight="1">
      <c r="A127" s="3">
        <f>IFERROR(VLOOKUP(B127,'[1]DADOS (OCULTAR)'!$P$3:$R$56,3,0),"")</f>
        <v>9039744001409</v>
      </c>
      <c r="B127" s="4" t="str">
        <f>'[1]TCE - ANEXO IV - Preencher'!C136</f>
        <v>UPAE GARANHUNS</v>
      </c>
      <c r="C127" s="4" t="str">
        <f>'[1]TCE - ANEXO IV - Preencher'!E136</f>
        <v>5.99 - Outros Serviços de Terceiros Pessoa Jurídica</v>
      </c>
      <c r="D127" s="3">
        <f>'[1]TCE - ANEXO IV - Preencher'!F136</f>
        <v>29879586000198</v>
      </c>
      <c r="E127" s="5" t="str">
        <f>'[1]TCE - ANEXO IV - Preencher'!G136</f>
        <v xml:space="preserve">WANDEILSON RODRIGUES DA SILVA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000000004</v>
      </c>
      <c r="I127" s="6">
        <f>IF('[1]TCE - ANEXO IV - Preencher'!K136="","",'[1]TCE - ANEXO IV - Preencher'!K136)</f>
        <v>44397</v>
      </c>
      <c r="J127" s="5" t="str">
        <f>'[1]TCE - ANEXO IV - Preencher'!L136</f>
        <v>MKSO99468</v>
      </c>
      <c r="K127" s="5" t="str">
        <f>IF(F127="B",LEFT('[1]TCE - ANEXO IV - Preencher'!M136,2),IF(F127="S",LEFT('[1]TCE - ANEXO IV - Preencher'!M136,7),IF('[1]TCE - ANEXO IV - Preencher'!H136="","")))</f>
        <v>2606002</v>
      </c>
      <c r="L127" s="7">
        <f>'[1]TCE - ANEXO IV - Preencher'!N136</f>
        <v>1065</v>
      </c>
    </row>
    <row r="128" spans="1:12" s="8" customFormat="1" ht="19.5" customHeight="1">
      <c r="A128" s="3">
        <f>IFERROR(VLOOKUP(B128,'[1]DADOS (OCULTAR)'!$P$3:$R$56,3,0),"")</f>
        <v>9039744001409</v>
      </c>
      <c r="B128" s="4" t="str">
        <f>'[1]TCE - ANEXO IV - Preencher'!C137</f>
        <v>UPAE GARANHUNS</v>
      </c>
      <c r="C128" s="4" t="str">
        <f>'[1]TCE - ANEXO IV - Preencher'!E137</f>
        <v>5.99 - Outros Serviços de Terceiros Pessoa Jurídica</v>
      </c>
      <c r="D128" s="3">
        <f>'[1]TCE - ANEXO IV - Preencher'!F137</f>
        <v>33681306000100</v>
      </c>
      <c r="E128" s="5" t="str">
        <f>'[1]TCE - ANEXO IV - Preencher'!G137</f>
        <v>S G S G AMORIM VIAGENS E TURISMO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39</v>
      </c>
      <c r="I128" s="6">
        <f>IF('[1]TCE - ANEXO IV - Preencher'!K137="","",'[1]TCE - ANEXO IV - Preencher'!K137)</f>
        <v>44404</v>
      </c>
      <c r="J128" s="5" t="str">
        <f>'[1]TCE - ANEXO IV - Preencher'!L137</f>
        <v>233832532</v>
      </c>
      <c r="K128" s="5" t="str">
        <f>IF(F128="B",LEFT('[1]TCE - ANEXO IV - Preencher'!M137,2),IF(F128="S",LEFT('[1]TCE - ANEXO IV - Preencher'!M137,7),IF('[1]TCE - ANEXO IV - Preencher'!H137="","")))</f>
        <v>2611101</v>
      </c>
      <c r="L128" s="7">
        <f>'[1]TCE - ANEXO IV - Preencher'!N137</f>
        <v>1061.08</v>
      </c>
    </row>
    <row r="129" spans="1:12" s="8" customFormat="1" ht="19.5" customHeight="1">
      <c r="A129" s="3">
        <f>IFERROR(VLOOKUP(B129,'[1]DADOS (OCULTAR)'!$P$3:$R$56,3,0),"")</f>
        <v>9039744001409</v>
      </c>
      <c r="B129" s="4" t="str">
        <f>'[1]TCE - ANEXO IV - Preencher'!C138</f>
        <v>UPAE GARANHUNS</v>
      </c>
      <c r="C129" s="4" t="str">
        <f>'[1]TCE - ANEXO IV - Preencher'!E138</f>
        <v>5.99 - Outros Serviços de Terceiros Pessoa Jurídica</v>
      </c>
      <c r="D129" s="3">
        <f>'[1]TCE - ANEXO IV - Preencher'!F138</f>
        <v>39993907000134</v>
      </c>
      <c r="E129" s="5" t="str">
        <f>'[1]TCE - ANEXO IV - Preencher'!G138</f>
        <v xml:space="preserve">JOSEVAL ALVES PIMENTEL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000000047</v>
      </c>
      <c r="I129" s="6">
        <f>IF('[1]TCE - ANEXO IV - Preencher'!K138="","",'[1]TCE - ANEXO IV - Preencher'!K138)</f>
        <v>44398</v>
      </c>
      <c r="J129" s="5" t="str">
        <f>'[1]TCE - ANEXO IV - Preencher'!L138</f>
        <v>CEUN75973</v>
      </c>
      <c r="K129" s="5" t="str">
        <f>IF(F129="B",LEFT('[1]TCE - ANEXO IV - Preencher'!M138,2),IF(F129="S",LEFT('[1]TCE - ANEXO IV - Preencher'!M138,7),IF('[1]TCE - ANEXO IV - Preencher'!H138="","")))</f>
        <v>2606002</v>
      </c>
      <c r="L129" s="7">
        <f>'[1]TCE - ANEXO IV - Preencher'!N138</f>
        <v>530</v>
      </c>
    </row>
    <row r="130" spans="1:12" s="8" customFormat="1" ht="19.5" customHeight="1">
      <c r="A130" s="3">
        <f>IFERROR(VLOOKUP(B130,'[1]DADOS (OCULTAR)'!$P$3:$R$56,3,0),"")</f>
        <v>9039744001409</v>
      </c>
      <c r="B130" s="4" t="str">
        <f>'[1]TCE - ANEXO IV - Preencher'!C139</f>
        <v>UPAE GARANHUNS</v>
      </c>
      <c r="C130" s="4" t="str">
        <f>'[1]TCE - ANEXO IV - Preencher'!E139</f>
        <v>5.5 - Reparo e Manutenção de Máquinas e Equipamentos</v>
      </c>
      <c r="D130" s="3">
        <f>'[1]TCE - ANEXO IV - Preencher'!F139</f>
        <v>12626414000100</v>
      </c>
      <c r="E130" s="5" t="str">
        <f>'[1]TCE - ANEXO IV - Preencher'!G139</f>
        <v>MANTEQ H I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000000704</v>
      </c>
      <c r="I130" s="6">
        <f>IF('[1]TCE - ANEXO IV - Preencher'!K139="","",'[1]TCE - ANEXO IV - Preencher'!K139)</f>
        <v>44392</v>
      </c>
      <c r="J130" s="5" t="str">
        <f>'[1]TCE - ANEXO IV - Preencher'!L139</f>
        <v>BLNR90616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2600</v>
      </c>
    </row>
    <row r="131" spans="1:12" s="8" customFormat="1" ht="19.5" customHeight="1">
      <c r="A131" s="3">
        <f>IFERROR(VLOOKUP(B131,'[1]DADOS (OCULTAR)'!$P$3:$R$56,3,0),"")</f>
        <v>9039744001409</v>
      </c>
      <c r="B131" s="4" t="str">
        <f>'[1]TCE - ANEXO IV - Preencher'!C140</f>
        <v>UPAE GARANHUNS</v>
      </c>
      <c r="C131" s="4" t="str">
        <f>'[1]TCE - ANEXO IV - Preencher'!E140</f>
        <v>5.5 - Reparo e Manutenção de Máquinas e Equipamentos</v>
      </c>
      <c r="D131" s="3">
        <f>'[1]TCE - ANEXO IV - Preencher'!F140</f>
        <v>7146768000117</v>
      </c>
      <c r="E131" s="5" t="str">
        <f>'[1]TCE - ANEXO IV - Preencher'!G140</f>
        <v xml:space="preserve">SERV IMAGEM ASSISTENCIA TECNICA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0000004178</v>
      </c>
      <c r="I131" s="6">
        <f>IF('[1]TCE - ANEXO IV - Preencher'!K140="","",'[1]TCE - ANEXO IV - Preencher'!K140)</f>
        <v>44405</v>
      </c>
      <c r="J131" s="5" t="str">
        <f>'[1]TCE - ANEXO IV - Preencher'!L140</f>
        <v>ZXGT49621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2420</v>
      </c>
    </row>
    <row r="132" spans="1:12" s="8" customFormat="1" ht="19.5" customHeight="1">
      <c r="A132" s="3">
        <f>IFERROR(VLOOKUP(B132,'[1]DADOS (OCULTAR)'!$P$3:$R$56,3,0),"")</f>
        <v>9039744001409</v>
      </c>
      <c r="B132" s="4" t="str">
        <f>'[1]TCE - ANEXO IV - Preencher'!C141</f>
        <v>UPAE GARANHUNS</v>
      </c>
      <c r="C132" s="4" t="str">
        <f>'[1]TCE - ANEXO IV - Preencher'!E141</f>
        <v>5.5 - Reparo e Manutenção de Máquinas e Equipamentos</v>
      </c>
      <c r="D132" s="3">
        <f>'[1]TCE - ANEXO IV - Preencher'!F141</f>
        <v>10645770000145</v>
      </c>
      <c r="E132" s="5" t="str">
        <f>'[1]TCE - ANEXO IV - Preencher'!G141</f>
        <v>AGUIAR SERV ELETRONICOS LTDA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36</v>
      </c>
      <c r="I132" s="6">
        <f>IF('[1]TCE - ANEXO IV - Preencher'!K141="","",'[1]TCE - ANEXO IV - Preencher'!K141)</f>
        <v>44400</v>
      </c>
      <c r="J132" s="5" t="str">
        <f>'[1]TCE - ANEXO IV - Preencher'!L141</f>
        <v>0RVSX3OT8</v>
      </c>
      <c r="K132" s="5" t="str">
        <f>IF(F132="B",LEFT('[1]TCE - ANEXO IV - Preencher'!M141,2),IF(F132="S",LEFT('[1]TCE - ANEXO IV - Preencher'!M141,7),IF('[1]TCE - ANEXO IV - Preencher'!H141="","")))</f>
        <v>2604601</v>
      </c>
      <c r="L132" s="7">
        <f>'[1]TCE - ANEXO IV - Preencher'!N141</f>
        <v>1500</v>
      </c>
    </row>
    <row r="133" spans="1:12" s="8" customFormat="1" ht="19.5" customHeight="1">
      <c r="A133" s="3">
        <f>IFERROR(VLOOKUP(B133,'[1]DADOS (OCULTAR)'!$P$3:$R$56,3,0),"")</f>
        <v>9039744001409</v>
      </c>
      <c r="B133" s="4" t="str">
        <f>'[1]TCE - ANEXO IV - Preencher'!C142</f>
        <v>UPAE GARANHUNS</v>
      </c>
      <c r="C133" s="4" t="str">
        <f>'[1]TCE - ANEXO IV - Preencher'!E142</f>
        <v>5.5 - Reparo e Manutenção de Máquinas e Equipamentos</v>
      </c>
      <c r="D133" s="3">
        <f>'[1]TCE - ANEXO IV - Preencher'!F142</f>
        <v>24380578002041</v>
      </c>
      <c r="E133" s="5" t="str">
        <f>'[1]TCE - ANEXO IV - Preencher'!G142</f>
        <v xml:space="preserve">WHITE MARTINS GASES INDUSTRIAIS NE LTDA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000011247</v>
      </c>
      <c r="I133" s="6">
        <f>IF('[1]TCE - ANEXO IV - Preencher'!K142="","",'[1]TCE - ANEXO IV - Preencher'!K142)</f>
        <v>44382</v>
      </c>
      <c r="J133" s="5" t="str">
        <f>'[1]TCE - ANEXO IV - Preencher'!L142</f>
        <v>GTPE45788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459.3</v>
      </c>
    </row>
    <row r="134" spans="1:12" s="8" customFormat="1" ht="19.5" customHeight="1">
      <c r="A134" s="3">
        <f>IFERROR(VLOOKUP(B134,'[1]DADOS (OCULTAR)'!$P$3:$R$56,3,0),"")</f>
        <v>9039744001409</v>
      </c>
      <c r="B134" s="4" t="str">
        <f>'[1]TCE - ANEXO IV - Preencher'!C143</f>
        <v>UPAE GARANHUNS</v>
      </c>
      <c r="C134" s="4" t="str">
        <f>'[1]TCE - ANEXO IV - Preencher'!E143</f>
        <v>5.5 - Reparo e Manutenção de Máquinas e Equipamentos</v>
      </c>
      <c r="D134" s="3">
        <f>'[1]TCE - ANEXO IV - Preencher'!F143</f>
        <v>24380578002041</v>
      </c>
      <c r="E134" s="5" t="str">
        <f>'[1]TCE - ANEXO IV - Preencher'!G143</f>
        <v xml:space="preserve">WHITE MARTINS GASES INDUSTRIAIS NE LTDA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000011246</v>
      </c>
      <c r="I134" s="6">
        <f>IF('[1]TCE - ANEXO IV - Preencher'!K143="","",'[1]TCE - ANEXO IV - Preencher'!K143)</f>
        <v>44382</v>
      </c>
      <c r="J134" s="5" t="str">
        <f>'[1]TCE - ANEXO IV - Preencher'!L143</f>
        <v>MPVV35826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459.3</v>
      </c>
    </row>
    <row r="135" spans="1:12" s="8" customFormat="1" ht="19.5" customHeight="1">
      <c r="A135" s="3">
        <f>IFERROR(VLOOKUP(B135,'[1]DADOS (OCULTAR)'!$P$3:$R$56,3,0),"")</f>
        <v>9039744001409</v>
      </c>
      <c r="B135" s="4" t="str">
        <f>'[1]TCE - ANEXO IV - Preencher'!C144</f>
        <v>UPAE GARANHUNS</v>
      </c>
      <c r="C135" s="4" t="str">
        <f>'[1]TCE - ANEXO IV - Preencher'!E144</f>
        <v>5.5 - Reparo e Manutenção de Máquinas e Equipamentos</v>
      </c>
      <c r="D135" s="3">
        <f>'[1]TCE - ANEXO IV - Preencher'!F144</f>
        <v>3480539000183</v>
      </c>
      <c r="E135" s="5" t="str">
        <f>'[1]TCE - ANEXO IV - Preencher'!G144</f>
        <v xml:space="preserve">SL ENGENHARIA HOSPITALAR LTDA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000007575</v>
      </c>
      <c r="I135" s="6">
        <f>IF('[1]TCE - ANEXO IV - Preencher'!K144="","",'[1]TCE - ANEXO IV - Preencher'!K144)</f>
        <v>44382</v>
      </c>
      <c r="J135" s="5" t="str">
        <f>'[1]TCE - ANEXO IV - Preencher'!L144</f>
        <v>FQES38584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16073.38</v>
      </c>
    </row>
    <row r="136" spans="1:12" s="8" customFormat="1" ht="19.5" customHeight="1">
      <c r="A136" s="3">
        <f>IFERROR(VLOOKUP(B136,'[1]DADOS (OCULTAR)'!$P$3:$R$56,3,0),"")</f>
        <v>9039744001409</v>
      </c>
      <c r="B136" s="4" t="str">
        <f>'[1]TCE - ANEXO IV - Preencher'!C145</f>
        <v>UPAE GARANHUNS</v>
      </c>
      <c r="C136" s="4" t="str">
        <f>'[1]TCE - ANEXO IV - Preencher'!E145</f>
        <v>5.5 - Reparo e Manutenção de Máquinas e Equipamentos</v>
      </c>
      <c r="D136" s="3">
        <f>'[1]TCE - ANEXO IV - Preencher'!F145</f>
        <v>9014387000100</v>
      </c>
      <c r="E136" s="5" t="str">
        <f>'[1]TCE - ANEXO IV - Preencher'!G145</f>
        <v>COMPLETA SERV DE AR COND E LOCACAO LTDA EPP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00001492</v>
      </c>
      <c r="I136" s="6">
        <f>IF('[1]TCE - ANEXO IV - Preencher'!K145="","",'[1]TCE - ANEXO IV - Preencher'!K145)</f>
        <v>44400</v>
      </c>
      <c r="J136" s="5" t="str">
        <f>'[1]TCE - ANEXO IV - Preencher'!L145</f>
        <v>UJMH SPLG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14050</v>
      </c>
    </row>
    <row r="137" spans="1:12" s="8" customFormat="1" ht="19.5" customHeight="1">
      <c r="A137" s="3">
        <f>IFERROR(VLOOKUP(B137,'[1]DADOS (OCULTAR)'!$P$3:$R$56,3,0),"")</f>
        <v>9039744001409</v>
      </c>
      <c r="B137" s="4" t="str">
        <f>'[1]TCE - ANEXO IV - Preencher'!C146</f>
        <v>UPAE GARANHUNS</v>
      </c>
      <c r="C137" s="4" t="str">
        <f>'[1]TCE - ANEXO IV - Preencher'!E146</f>
        <v>5.5 - Reparo e Manutenção de Máquinas e Equipamentos</v>
      </c>
      <c r="D137" s="3">
        <f>'[1]TCE - ANEXO IV - Preencher'!F146</f>
        <v>58295213000178</v>
      </c>
      <c r="E137" s="5" t="str">
        <f>'[1]TCE - ANEXO IV - Preencher'!G146</f>
        <v>PHILIPS MEDICAL SYSTEMS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145233</v>
      </c>
      <c r="I137" s="6">
        <f>IF('[1]TCE - ANEXO IV - Preencher'!K146="","",'[1]TCE - ANEXO IV - Preencher'!K146)</f>
        <v>44393</v>
      </c>
      <c r="J137" s="5" t="str">
        <f>'[1]TCE - ANEXO IV - Preencher'!L146</f>
        <v>535Q793270193699799U</v>
      </c>
      <c r="K137" s="5" t="str">
        <f>IF(F137="B",LEFT('[1]TCE - ANEXO IV - Preencher'!M146,2),IF(F137="S",LEFT('[1]TCE - ANEXO IV - Preencher'!M146,7),IF('[1]TCE - ANEXO IV - Preencher'!H146="","")))</f>
        <v>3505708</v>
      </c>
      <c r="L137" s="7">
        <f>'[1]TCE - ANEXO IV - Preencher'!N146</f>
        <v>2666.93</v>
      </c>
    </row>
    <row r="138" spans="1:12" s="8" customFormat="1" ht="19.5" customHeight="1">
      <c r="A138" s="3">
        <f>IFERROR(VLOOKUP(B138,'[1]DADOS (OCULTAR)'!$P$3:$R$56,3,0),"")</f>
        <v>9039744001409</v>
      </c>
      <c r="B138" s="4" t="str">
        <f>'[1]TCE - ANEXO IV - Preencher'!C147</f>
        <v>UPAE GARANHUNS</v>
      </c>
      <c r="C138" s="4" t="str">
        <f>'[1]TCE - ANEXO IV - Preencher'!E147</f>
        <v>5.4 - Reparo e Manutenção de Bens Imóveis</v>
      </c>
      <c r="D138" s="3">
        <f>'[1]TCE - ANEXO IV - Preencher'!F147</f>
        <v>5419785000155</v>
      </c>
      <c r="E138" s="5" t="str">
        <f>'[1]TCE - ANEXO IV - Preencher'!G147</f>
        <v>SOLUNNI SERVICOS ESPECIALIZADOS EIRELI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00000689</v>
      </c>
      <c r="I138" s="6">
        <f>IF('[1]TCE - ANEXO IV - Preencher'!K147="","",'[1]TCE - ANEXO IV - Preencher'!K147)</f>
        <v>44404</v>
      </c>
      <c r="J138" s="5" t="str">
        <f>'[1]TCE - ANEXO IV - Preencher'!L147</f>
        <v>DMIF SNMZ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807.44</v>
      </c>
    </row>
    <row r="139" spans="1:12" s="8" customFormat="1" ht="19.5" customHeight="1">
      <c r="A139" s="3">
        <f>IFERROR(VLOOKUP(B139,'[1]DADOS (OCULTAR)'!$P$3:$R$56,3,0),"")</f>
        <v>9039744001409</v>
      </c>
      <c r="B139" s="4" t="str">
        <f>'[1]TCE - ANEXO IV - Preencher'!C148</f>
        <v>UPAE GARANHUNS</v>
      </c>
      <c r="C139" s="4" t="str">
        <f>'[1]TCE - ANEXO IV - Preencher'!E148</f>
        <v>5.99 - Outros Serviços de Terceiros Pessoa Jurídica</v>
      </c>
      <c r="D139" s="3">
        <f>'[1]TCE - ANEXO IV - Preencher'!F148</f>
        <v>12503801000159</v>
      </c>
      <c r="E139" s="5" t="str">
        <f>'[1]TCE - ANEXO IV - Preencher'!G148</f>
        <v xml:space="preserve">GAZETA DE ALAGOAS LTDA 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003230</v>
      </c>
      <c r="I139" s="6">
        <f>IF('[1]TCE - ANEXO IV - Preencher'!K148="","",'[1]TCE - ANEXO IV - Preencher'!K148)</f>
        <v>44411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2704302</v>
      </c>
      <c r="L139" s="7">
        <f>'[1]TCE - ANEXO IV - Preencher'!N148</f>
        <v>150</v>
      </c>
    </row>
    <row r="140" spans="1:12" s="8" customFormat="1" ht="19.5" customHeight="1">
      <c r="A140" s="3">
        <f>IFERROR(VLOOKUP(B140,'[1]DADOS (OCULTAR)'!$P$3:$R$56,3,0),"")</f>
        <v>9039744001409</v>
      </c>
      <c r="B140" s="4" t="str">
        <f>'[1]TCE - ANEXO IV - Preencher'!C149</f>
        <v>UPAE GARANHUNS</v>
      </c>
      <c r="C140" s="4" t="str">
        <f>'[1]TCE - ANEXO IV - Preencher'!E149</f>
        <v>5.99 - Outros Serviços de Terceiros Pessoa Jurídica</v>
      </c>
      <c r="D140" s="3">
        <f>'[1]TCE - ANEXO IV - Preencher'!F149</f>
        <v>11145893000180</v>
      </c>
      <c r="E140" s="5" t="str">
        <f>'[1]TCE - ANEXO IV - Preencher'!G149</f>
        <v xml:space="preserve">AMPLA SERVICOS DE PROPAGANDA E PUBLICIDADE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000389942</v>
      </c>
      <c r="I140" s="6">
        <f>IF('[1]TCE - ANEXO IV - Preencher'!K149="","",'[1]TCE - ANEXO IV - Preencher'!K149)</f>
        <v>44427</v>
      </c>
      <c r="J140" s="5" t="str">
        <f>'[1]TCE - ANEXO IV - Preencher'!L149</f>
        <v>3DXW XYBI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363</v>
      </c>
    </row>
    <row r="141" spans="1:12" s="8" customFormat="1" ht="19.5" customHeight="1">
      <c r="A141" s="3">
        <f>IFERROR(VLOOKUP(B141,'[1]DADOS (OCULTAR)'!$P$3:$R$56,3,0),"")</f>
        <v>9039744001409</v>
      </c>
      <c r="B141" s="4" t="str">
        <f>'[1]TCE - ANEXO IV - Preencher'!C150</f>
        <v>UPAE GARANHUNS</v>
      </c>
      <c r="C141" s="4" t="str">
        <f>'[1]TCE - ANEXO IV - Preencher'!E150</f>
        <v>5.99 - Outros Serviços de Terceiros Pessoa Jurídica</v>
      </c>
      <c r="D141" s="3">
        <f>'[1]TCE - ANEXO IV - Preencher'!F150</f>
        <v>10798130000175</v>
      </c>
      <c r="E141" s="5" t="str">
        <f>'[1]TCE - ANEXO IV - Preencher'!G150</f>
        <v xml:space="preserve">EDITORA JORNAL DO COMÉRCIO LTDA 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0402439</v>
      </c>
      <c r="I141" s="6">
        <f>IF('[1]TCE - ANEXO IV - Preencher'!K150="","",'[1]TCE - ANEXO IV - Preencher'!K150)</f>
        <v>44421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1452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2021-09-03T17:19:00Z</dcterms:created>
  <dcterms:modified xsi:type="dcterms:W3CDTF">2021-09-03T17:19:24Z</dcterms:modified>
</cp:coreProperties>
</file>