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K1991"/>
  <c r="J1991"/>
  <c r="I1991"/>
  <c r="H1991"/>
  <c r="G1991"/>
  <c r="F1991"/>
  <c r="E1991"/>
  <c r="D1991"/>
  <c r="C1991"/>
  <c r="B1991"/>
  <c r="A1991" s="1"/>
  <c r="L1990"/>
  <c r="K1990"/>
  <c r="J1990"/>
  <c r="I1990"/>
  <c r="H1990"/>
  <c r="G1990"/>
  <c r="F1990"/>
  <c r="E1990"/>
  <c r="D1990"/>
  <c r="C1990"/>
  <c r="B1990"/>
  <c r="A1990" s="1"/>
  <c r="L1989"/>
  <c r="K1989"/>
  <c r="J1989"/>
  <c r="I1989"/>
  <c r="H1989"/>
  <c r="G1989"/>
  <c r="F1989"/>
  <c r="E1989"/>
  <c r="D1989"/>
  <c r="C1989"/>
  <c r="B1989"/>
  <c r="A1989" s="1"/>
  <c r="L1988"/>
  <c r="K1988"/>
  <c r="J1988"/>
  <c r="I1988"/>
  <c r="H1988"/>
  <c r="G1988"/>
  <c r="F1988"/>
  <c r="E1988"/>
  <c r="D1988"/>
  <c r="C1988"/>
  <c r="B1988"/>
  <c r="A1988" s="1"/>
  <c r="L1987"/>
  <c r="K1987"/>
  <c r="J1987"/>
  <c r="I1987"/>
  <c r="H1987"/>
  <c r="G1987"/>
  <c r="F1987"/>
  <c r="E1987"/>
  <c r="D1987"/>
  <c r="C1987"/>
  <c r="B1987"/>
  <c r="A1987" s="1"/>
  <c r="L1986"/>
  <c r="K1986"/>
  <c r="J1986"/>
  <c r="I1986"/>
  <c r="H1986"/>
  <c r="G1986"/>
  <c r="F1986"/>
  <c r="E1986"/>
  <c r="D1986"/>
  <c r="C1986"/>
  <c r="B1986"/>
  <c r="A1986" s="1"/>
  <c r="L1985"/>
  <c r="K1985"/>
  <c r="J1985"/>
  <c r="I1985"/>
  <c r="H1985"/>
  <c r="G1985"/>
  <c r="F1985"/>
  <c r="E1985"/>
  <c r="D1985"/>
  <c r="C1985"/>
  <c r="B1985"/>
  <c r="A1985" s="1"/>
  <c r="L1984"/>
  <c r="K1984"/>
  <c r="J1984"/>
  <c r="I1984"/>
  <c r="H1984"/>
  <c r="G1984"/>
  <c r="F1984"/>
  <c r="E1984"/>
  <c r="D1984"/>
  <c r="C1984"/>
  <c r="B1984"/>
  <c r="A1984" s="1"/>
  <c r="L1983"/>
  <c r="K1983"/>
  <c r="J1983"/>
  <c r="I1983"/>
  <c r="H1983"/>
  <c r="G1983"/>
  <c r="F1983"/>
  <c r="E1983"/>
  <c r="D1983"/>
  <c r="C1983"/>
  <c r="B1983"/>
  <c r="A1983" s="1"/>
  <c r="L1982"/>
  <c r="K1982"/>
  <c r="J1982"/>
  <c r="I1982"/>
  <c r="H1982"/>
  <c r="G1982"/>
  <c r="F1982"/>
  <c r="E1982"/>
  <c r="D1982"/>
  <c r="C1982"/>
  <c r="B1982"/>
  <c r="A1982" s="1"/>
  <c r="L1981"/>
  <c r="K1981"/>
  <c r="J1981"/>
  <c r="I1981"/>
  <c r="H1981"/>
  <c r="G1981"/>
  <c r="F1981"/>
  <c r="E1981"/>
  <c r="D1981"/>
  <c r="C1981"/>
  <c r="B1981"/>
  <c r="A1981" s="1"/>
  <c r="L1980"/>
  <c r="K1980"/>
  <c r="J1980"/>
  <c r="I1980"/>
  <c r="H1980"/>
  <c r="G1980"/>
  <c r="F1980"/>
  <c r="E1980"/>
  <c r="D1980"/>
  <c r="C1980"/>
  <c r="B1980"/>
  <c r="A1980" s="1"/>
  <c r="L1979"/>
  <c r="K1979"/>
  <c r="J1979"/>
  <c r="I1979"/>
  <c r="H1979"/>
  <c r="G1979"/>
  <c r="F1979"/>
  <c r="E1979"/>
  <c r="D1979"/>
  <c r="C1979"/>
  <c r="B1979"/>
  <c r="A1979" s="1"/>
  <c r="L1978"/>
  <c r="K1978"/>
  <c r="J1978"/>
  <c r="I1978"/>
  <c r="H1978"/>
  <c r="G1978"/>
  <c r="F1978"/>
  <c r="E1978"/>
  <c r="D1978"/>
  <c r="C1978"/>
  <c r="B1978"/>
  <c r="A1978" s="1"/>
  <c r="L1977"/>
  <c r="K1977"/>
  <c r="J1977"/>
  <c r="I1977"/>
  <c r="H1977"/>
  <c r="G1977"/>
  <c r="F1977"/>
  <c r="E1977"/>
  <c r="D1977"/>
  <c r="C1977"/>
  <c r="B1977"/>
  <c r="A1977" s="1"/>
  <c r="L1976"/>
  <c r="K1976"/>
  <c r="J1976"/>
  <c r="I1976"/>
  <c r="H1976"/>
  <c r="G1976"/>
  <c r="F1976"/>
  <c r="E1976"/>
  <c r="D1976"/>
  <c r="C1976"/>
  <c r="B1976"/>
  <c r="A1976" s="1"/>
  <c r="L1975"/>
  <c r="K1975"/>
  <c r="J1975"/>
  <c r="I1975"/>
  <c r="H1975"/>
  <c r="G1975"/>
  <c r="F1975"/>
  <c r="E1975"/>
  <c r="D1975"/>
  <c r="C1975"/>
  <c r="B1975"/>
  <c r="A1975" s="1"/>
  <c r="L1974"/>
  <c r="K1974"/>
  <c r="J1974"/>
  <c r="I1974"/>
  <c r="H1974"/>
  <c r="G1974"/>
  <c r="F1974"/>
  <c r="E1974"/>
  <c r="D1974"/>
  <c r="C1974"/>
  <c r="B1974"/>
  <c r="A1974" s="1"/>
  <c r="L1973"/>
  <c r="K1973"/>
  <c r="J1973"/>
  <c r="I1973"/>
  <c r="H1973"/>
  <c r="G1973"/>
  <c r="F1973"/>
  <c r="E1973"/>
  <c r="D1973"/>
  <c r="C1973"/>
  <c r="B1973"/>
  <c r="A1973" s="1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<sst xmlns="http://schemas.openxmlformats.org/spreadsheetml/2006/main" count="12" uniqueCount="12">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</sst>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9951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22" fillId="42" borderId="4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23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30" fillId="4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32" fillId="0" borderId="0" applyBorder="0" applyProtection="0"/>
    <xf numFmtId="166" fontId="32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9" fillId="47" borderId="8" applyNumberFormat="0" applyFon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35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9951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6" xfId="34182"/>
    <cellStyle name="Normal 26 10" xfId="34183"/>
    <cellStyle name="Normal 26 11" xfId="34184"/>
    <cellStyle name="Normal 26 2" xfId="34185"/>
    <cellStyle name="Normal 26 2 2" xfId="34186"/>
    <cellStyle name="Normal 26 2 2 2" xfId="34187"/>
    <cellStyle name="Normal 26 2 2 3" xfId="34188"/>
    <cellStyle name="Normal 26 2 2 4" xfId="34189"/>
    <cellStyle name="Normal 26 2 2 5" xfId="34190"/>
    <cellStyle name="Normal 26 2 2 6" xfId="34191"/>
    <cellStyle name="Normal 26 2 3" xfId="34192"/>
    <cellStyle name="Normal 26 2 3 2" xfId="34193"/>
    <cellStyle name="Normal 26 2 3 3" xfId="34194"/>
    <cellStyle name="Normal 26 2 3 4" xfId="34195"/>
    <cellStyle name="Normal 26 2 4" xfId="34196"/>
    <cellStyle name="Normal 26 2 5" xfId="34197"/>
    <cellStyle name="Normal 26 2 6" xfId="34198"/>
    <cellStyle name="Normal 26 2 7" xfId="34199"/>
    <cellStyle name="Normal 26 2 8" xfId="34200"/>
    <cellStyle name="Normal 26 3" xfId="34201"/>
    <cellStyle name="Normal 26 3 2" xfId="34202"/>
    <cellStyle name="Normal 26 3 3" xfId="34203"/>
    <cellStyle name="Normal 26 3 4" xfId="34204"/>
    <cellStyle name="Normal 26 3 5" xfId="34205"/>
    <cellStyle name="Normal 26 3 6" xfId="34206"/>
    <cellStyle name="Normal 26 4" xfId="34207"/>
    <cellStyle name="Normal 26 4 2" xfId="34208"/>
    <cellStyle name="Normal 26 4 3" xfId="34209"/>
    <cellStyle name="Normal 26 4 4" xfId="34210"/>
    <cellStyle name="Normal 26 4 5" xfId="34211"/>
    <cellStyle name="Normal 26 4 6" xfId="34212"/>
    <cellStyle name="Normal 26 5" xfId="34213"/>
    <cellStyle name="Normal 26 5 2" xfId="34214"/>
    <cellStyle name="Normal 26 5 3" xfId="34215"/>
    <cellStyle name="Normal 26 6" xfId="34216"/>
    <cellStyle name="Normal 26 7" xfId="34217"/>
    <cellStyle name="Normal 26 8" xfId="34218"/>
    <cellStyle name="Normal 26 9" xfId="34219"/>
    <cellStyle name="Normal 27" xfId="34220"/>
    <cellStyle name="Normal 27 10" xfId="34221"/>
    <cellStyle name="Normal 27 11" xfId="34222"/>
    <cellStyle name="Normal 27 2" xfId="34223"/>
    <cellStyle name="Normal 27 2 2" xfId="34224"/>
    <cellStyle name="Normal 27 2 2 2" xfId="34225"/>
    <cellStyle name="Normal 27 2 2 3" xfId="34226"/>
    <cellStyle name="Normal 27 2 2 4" xfId="34227"/>
    <cellStyle name="Normal 27 2 2 5" xfId="34228"/>
    <cellStyle name="Normal 27 2 2 6" xfId="34229"/>
    <cellStyle name="Normal 27 2 3" xfId="34230"/>
    <cellStyle name="Normal 27 2 3 2" xfId="34231"/>
    <cellStyle name="Normal 27 2 3 3" xfId="34232"/>
    <cellStyle name="Normal 27 2 3 4" xfId="34233"/>
    <cellStyle name="Normal 27 2 4" xfId="34234"/>
    <cellStyle name="Normal 27 2 5" xfId="34235"/>
    <cellStyle name="Normal 27 2 6" xfId="34236"/>
    <cellStyle name="Normal 27 2 7" xfId="34237"/>
    <cellStyle name="Normal 27 2 8" xfId="34238"/>
    <cellStyle name="Normal 27 3" xfId="34239"/>
    <cellStyle name="Normal 27 3 2" xfId="34240"/>
    <cellStyle name="Normal 27 3 3" xfId="34241"/>
    <cellStyle name="Normal 27 3 4" xfId="34242"/>
    <cellStyle name="Normal 27 3 5" xfId="34243"/>
    <cellStyle name="Normal 27 3 6" xfId="34244"/>
    <cellStyle name="Normal 27 4" xfId="34245"/>
    <cellStyle name="Normal 27 4 2" xfId="34246"/>
    <cellStyle name="Normal 27 4 3" xfId="34247"/>
    <cellStyle name="Normal 27 4 4" xfId="34248"/>
    <cellStyle name="Normal 27 4 5" xfId="34249"/>
    <cellStyle name="Normal 27 4 6" xfId="34250"/>
    <cellStyle name="Normal 27 5" xfId="34251"/>
    <cellStyle name="Normal 27 5 2" xfId="34252"/>
    <cellStyle name="Normal 27 5 3" xfId="34253"/>
    <cellStyle name="Normal 27 6" xfId="34254"/>
    <cellStyle name="Normal 27 7" xfId="34255"/>
    <cellStyle name="Normal 27 8" xfId="34256"/>
    <cellStyle name="Normal 27 9" xfId="34257"/>
    <cellStyle name="Normal 28" xfId="34258"/>
    <cellStyle name="Normal 28 10" xfId="34259"/>
    <cellStyle name="Normal 28 11" xfId="34260"/>
    <cellStyle name="Normal 28 2" xfId="34261"/>
    <cellStyle name="Normal 28 2 2" xfId="34262"/>
    <cellStyle name="Normal 28 2 2 2" xfId="34263"/>
    <cellStyle name="Normal 28 2 2 3" xfId="34264"/>
    <cellStyle name="Normal 28 2 2 4" xfId="34265"/>
    <cellStyle name="Normal 28 2 2 5" xfId="34266"/>
    <cellStyle name="Normal 28 2 2 6" xfId="34267"/>
    <cellStyle name="Normal 28 2 3" xfId="34268"/>
    <cellStyle name="Normal 28 2 3 2" xfId="34269"/>
    <cellStyle name="Normal 28 2 3 3" xfId="34270"/>
    <cellStyle name="Normal 28 2 3 4" xfId="34271"/>
    <cellStyle name="Normal 28 2 4" xfId="34272"/>
    <cellStyle name="Normal 28 2 5" xfId="34273"/>
    <cellStyle name="Normal 28 2 6" xfId="34274"/>
    <cellStyle name="Normal 28 2 7" xfId="34275"/>
    <cellStyle name="Normal 28 2 8" xfId="34276"/>
    <cellStyle name="Normal 28 3" xfId="34277"/>
    <cellStyle name="Normal 28 3 2" xfId="34278"/>
    <cellStyle name="Normal 28 3 3" xfId="34279"/>
    <cellStyle name="Normal 28 3 4" xfId="34280"/>
    <cellStyle name="Normal 28 3 5" xfId="34281"/>
    <cellStyle name="Normal 28 3 6" xfId="34282"/>
    <cellStyle name="Normal 28 4" xfId="34283"/>
    <cellStyle name="Normal 28 4 2" xfId="34284"/>
    <cellStyle name="Normal 28 4 3" xfId="34285"/>
    <cellStyle name="Normal 28 4 4" xfId="34286"/>
    <cellStyle name="Normal 28 4 5" xfId="34287"/>
    <cellStyle name="Normal 28 4 6" xfId="34288"/>
    <cellStyle name="Normal 28 5" xfId="34289"/>
    <cellStyle name="Normal 28 5 2" xfId="34290"/>
    <cellStyle name="Normal 28 5 3" xfId="34291"/>
    <cellStyle name="Normal 28 6" xfId="34292"/>
    <cellStyle name="Normal 28 7" xfId="34293"/>
    <cellStyle name="Normal 28 8" xfId="34294"/>
    <cellStyle name="Normal 28 9" xfId="34295"/>
    <cellStyle name="Normal 29" xfId="34296"/>
    <cellStyle name="Normal 29 10" xfId="34297"/>
    <cellStyle name="Normal 29 11" xfId="34298"/>
    <cellStyle name="Normal 29 2" xfId="34299"/>
    <cellStyle name="Normal 29 2 2" xfId="34300"/>
    <cellStyle name="Normal 29 2 2 2" xfId="34301"/>
    <cellStyle name="Normal 29 2 2 3" xfId="34302"/>
    <cellStyle name="Normal 29 2 2 4" xfId="34303"/>
    <cellStyle name="Normal 29 2 2 5" xfId="34304"/>
    <cellStyle name="Normal 29 2 2 6" xfId="34305"/>
    <cellStyle name="Normal 29 2 3" xfId="34306"/>
    <cellStyle name="Normal 29 2 3 2" xfId="34307"/>
    <cellStyle name="Normal 29 2 3 3" xfId="34308"/>
    <cellStyle name="Normal 29 2 3 4" xfId="34309"/>
    <cellStyle name="Normal 29 2 4" xfId="34310"/>
    <cellStyle name="Normal 29 2 5" xfId="34311"/>
    <cellStyle name="Normal 29 2 6" xfId="34312"/>
    <cellStyle name="Normal 29 2 7" xfId="34313"/>
    <cellStyle name="Normal 29 2 8" xfId="34314"/>
    <cellStyle name="Normal 29 3" xfId="34315"/>
    <cellStyle name="Normal 29 3 2" xfId="34316"/>
    <cellStyle name="Normal 29 3 3" xfId="34317"/>
    <cellStyle name="Normal 29 3 4" xfId="34318"/>
    <cellStyle name="Normal 29 3 5" xfId="34319"/>
    <cellStyle name="Normal 29 3 6" xfId="34320"/>
    <cellStyle name="Normal 29 4" xfId="34321"/>
    <cellStyle name="Normal 29 4 2" xfId="34322"/>
    <cellStyle name="Normal 29 4 3" xfId="34323"/>
    <cellStyle name="Normal 29 4 4" xfId="34324"/>
    <cellStyle name="Normal 29 4 5" xfId="34325"/>
    <cellStyle name="Normal 29 4 6" xfId="34326"/>
    <cellStyle name="Normal 29 5" xfId="34327"/>
    <cellStyle name="Normal 29 5 2" xfId="34328"/>
    <cellStyle name="Normal 29 5 3" xfId="34329"/>
    <cellStyle name="Normal 29 6" xfId="34330"/>
    <cellStyle name="Normal 29 7" xfId="34331"/>
    <cellStyle name="Normal 29 8" xfId="34332"/>
    <cellStyle name="Normal 29 9" xfId="34333"/>
    <cellStyle name="Normal 3" xfId="34334"/>
    <cellStyle name="Normal 3 10" xfId="34335"/>
    <cellStyle name="Normal 3 11" xfId="34336"/>
    <cellStyle name="Normal 3 2" xfId="34337"/>
    <cellStyle name="Normal 3 2 2" xfId="34338"/>
    <cellStyle name="Normal 3 2 2 2" xfId="34339"/>
    <cellStyle name="Normal 3 2 2 3" xfId="34340"/>
    <cellStyle name="Normal 3 2 2 4" xfId="34341"/>
    <cellStyle name="Normal 3 2 2 5" xfId="34342"/>
    <cellStyle name="Normal 3 2 2 6" xfId="34343"/>
    <cellStyle name="Normal 3 2 3" xfId="34344"/>
    <cellStyle name="Normal 3 2 3 2" xfId="34345"/>
    <cellStyle name="Normal 3 2 3 3" xfId="34346"/>
    <cellStyle name="Normal 3 2 3 4" xfId="34347"/>
    <cellStyle name="Normal 3 2 4" xfId="34348"/>
    <cellStyle name="Normal 3 2 5" xfId="34349"/>
    <cellStyle name="Normal 3 2 6" xfId="34350"/>
    <cellStyle name="Normal 3 2 7" xfId="34351"/>
    <cellStyle name="Normal 3 2 8" xfId="34352"/>
    <cellStyle name="Normal 3 3" xfId="34353"/>
    <cellStyle name="Normal 3 3 2" xfId="34354"/>
    <cellStyle name="Normal 3 3 3" xfId="34355"/>
    <cellStyle name="Normal 3 3 4" xfId="34356"/>
    <cellStyle name="Normal 3 3 5" xfId="34357"/>
    <cellStyle name="Normal 3 3 6" xfId="34358"/>
    <cellStyle name="Normal 3 4" xfId="34359"/>
    <cellStyle name="Normal 3 4 2" xfId="34360"/>
    <cellStyle name="Normal 3 4 3" xfId="34361"/>
    <cellStyle name="Normal 3 4 4" xfId="34362"/>
    <cellStyle name="Normal 3 4 5" xfId="34363"/>
    <cellStyle name="Normal 3 4 6" xfId="34364"/>
    <cellStyle name="Normal 3 5" xfId="34365"/>
    <cellStyle name="Normal 3 5 2" xfId="34366"/>
    <cellStyle name="Normal 3 5 3" xfId="34367"/>
    <cellStyle name="Normal 3 6" xfId="34368"/>
    <cellStyle name="Normal 3 7" xfId="34369"/>
    <cellStyle name="Normal 3 8" xfId="34370"/>
    <cellStyle name="Normal 3 9" xfId="34371"/>
    <cellStyle name="Normal 30" xfId="34372"/>
    <cellStyle name="Normal 30 10" xfId="34373"/>
    <cellStyle name="Normal 30 11" xfId="34374"/>
    <cellStyle name="Normal 30 2" xfId="34375"/>
    <cellStyle name="Normal 30 2 2" xfId="34376"/>
    <cellStyle name="Normal 30 2 2 2" xfId="34377"/>
    <cellStyle name="Normal 30 2 2 3" xfId="34378"/>
    <cellStyle name="Normal 30 2 2 4" xfId="34379"/>
    <cellStyle name="Normal 30 2 2 5" xfId="34380"/>
    <cellStyle name="Normal 30 2 2 6" xfId="34381"/>
    <cellStyle name="Normal 30 2 3" xfId="34382"/>
    <cellStyle name="Normal 30 2 3 2" xfId="34383"/>
    <cellStyle name="Normal 30 2 3 3" xfId="34384"/>
    <cellStyle name="Normal 30 2 3 4" xfId="34385"/>
    <cellStyle name="Normal 30 2 4" xfId="34386"/>
    <cellStyle name="Normal 30 2 5" xfId="34387"/>
    <cellStyle name="Normal 30 2 6" xfId="34388"/>
    <cellStyle name="Normal 30 2 7" xfId="34389"/>
    <cellStyle name="Normal 30 2 8" xfId="34390"/>
    <cellStyle name="Normal 30 3" xfId="34391"/>
    <cellStyle name="Normal 30 3 2" xfId="34392"/>
    <cellStyle name="Normal 30 3 3" xfId="34393"/>
    <cellStyle name="Normal 30 3 4" xfId="34394"/>
    <cellStyle name="Normal 30 3 5" xfId="34395"/>
    <cellStyle name="Normal 30 3 6" xfId="34396"/>
    <cellStyle name="Normal 30 4" xfId="34397"/>
    <cellStyle name="Normal 30 4 2" xfId="34398"/>
    <cellStyle name="Normal 30 4 3" xfId="34399"/>
    <cellStyle name="Normal 30 4 4" xfId="34400"/>
    <cellStyle name="Normal 30 4 5" xfId="34401"/>
    <cellStyle name="Normal 30 4 6" xfId="34402"/>
    <cellStyle name="Normal 30 5" xfId="34403"/>
    <cellStyle name="Normal 30 5 2" xfId="34404"/>
    <cellStyle name="Normal 30 5 3" xfId="34405"/>
    <cellStyle name="Normal 30 6" xfId="34406"/>
    <cellStyle name="Normal 30 7" xfId="34407"/>
    <cellStyle name="Normal 30 8" xfId="34408"/>
    <cellStyle name="Normal 30 9" xfId="34409"/>
    <cellStyle name="Normal 31" xfId="34410"/>
    <cellStyle name="Normal 31 10" xfId="34411"/>
    <cellStyle name="Normal 31 11" xfId="34412"/>
    <cellStyle name="Normal 31 2" xfId="34413"/>
    <cellStyle name="Normal 31 2 2" xfId="34414"/>
    <cellStyle name="Normal 31 2 2 2" xfId="34415"/>
    <cellStyle name="Normal 31 2 2 3" xfId="34416"/>
    <cellStyle name="Normal 31 2 2 4" xfId="34417"/>
    <cellStyle name="Normal 31 2 2 5" xfId="34418"/>
    <cellStyle name="Normal 31 2 2 6" xfId="34419"/>
    <cellStyle name="Normal 31 2 3" xfId="34420"/>
    <cellStyle name="Normal 31 2 3 2" xfId="34421"/>
    <cellStyle name="Normal 31 2 3 3" xfId="34422"/>
    <cellStyle name="Normal 31 2 3 4" xfId="34423"/>
    <cellStyle name="Normal 31 2 4" xfId="34424"/>
    <cellStyle name="Normal 31 2 5" xfId="34425"/>
    <cellStyle name="Normal 31 2 6" xfId="34426"/>
    <cellStyle name="Normal 31 2 7" xfId="34427"/>
    <cellStyle name="Normal 31 2 8" xfId="34428"/>
    <cellStyle name="Normal 31 3" xfId="34429"/>
    <cellStyle name="Normal 31 3 2" xfId="34430"/>
    <cellStyle name="Normal 31 3 3" xfId="34431"/>
    <cellStyle name="Normal 31 3 4" xfId="34432"/>
    <cellStyle name="Normal 31 3 5" xfId="34433"/>
    <cellStyle name="Normal 31 3 6" xfId="34434"/>
    <cellStyle name="Normal 31 4" xfId="34435"/>
    <cellStyle name="Normal 31 4 2" xfId="34436"/>
    <cellStyle name="Normal 31 4 3" xfId="34437"/>
    <cellStyle name="Normal 31 4 4" xfId="34438"/>
    <cellStyle name="Normal 31 4 5" xfId="34439"/>
    <cellStyle name="Normal 31 4 6" xfId="34440"/>
    <cellStyle name="Normal 31 5" xfId="34441"/>
    <cellStyle name="Normal 31 5 2" xfId="34442"/>
    <cellStyle name="Normal 31 5 3" xfId="34443"/>
    <cellStyle name="Normal 31 6" xfId="34444"/>
    <cellStyle name="Normal 31 7" xfId="34445"/>
    <cellStyle name="Normal 31 8" xfId="34446"/>
    <cellStyle name="Normal 31 9" xfId="34447"/>
    <cellStyle name="Normal 32" xfId="34448"/>
    <cellStyle name="Normal 32 10" xfId="34449"/>
    <cellStyle name="Normal 32 11" xfId="34450"/>
    <cellStyle name="Normal 32 2" xfId="34451"/>
    <cellStyle name="Normal 32 2 2" xfId="34452"/>
    <cellStyle name="Normal 32 2 2 2" xfId="34453"/>
    <cellStyle name="Normal 32 2 2 3" xfId="34454"/>
    <cellStyle name="Normal 32 2 2 4" xfId="34455"/>
    <cellStyle name="Normal 32 2 2 5" xfId="34456"/>
    <cellStyle name="Normal 32 2 2 6" xfId="34457"/>
    <cellStyle name="Normal 32 2 3" xfId="34458"/>
    <cellStyle name="Normal 32 2 3 2" xfId="34459"/>
    <cellStyle name="Normal 32 2 3 3" xfId="34460"/>
    <cellStyle name="Normal 32 2 3 4" xfId="34461"/>
    <cellStyle name="Normal 32 2 4" xfId="34462"/>
    <cellStyle name="Normal 32 2 5" xfId="34463"/>
    <cellStyle name="Normal 32 2 6" xfId="34464"/>
    <cellStyle name="Normal 32 2 7" xfId="34465"/>
    <cellStyle name="Normal 32 2 8" xfId="34466"/>
    <cellStyle name="Normal 32 3" xfId="34467"/>
    <cellStyle name="Normal 32 3 2" xfId="34468"/>
    <cellStyle name="Normal 32 3 3" xfId="34469"/>
    <cellStyle name="Normal 32 3 4" xfId="34470"/>
    <cellStyle name="Normal 32 3 5" xfId="34471"/>
    <cellStyle name="Normal 32 3 6" xfId="34472"/>
    <cellStyle name="Normal 32 4" xfId="34473"/>
    <cellStyle name="Normal 32 4 2" xfId="34474"/>
    <cellStyle name="Normal 32 4 3" xfId="34475"/>
    <cellStyle name="Normal 32 4 4" xfId="34476"/>
    <cellStyle name="Normal 32 4 5" xfId="34477"/>
    <cellStyle name="Normal 32 4 6" xfId="34478"/>
    <cellStyle name="Normal 32 5" xfId="34479"/>
    <cellStyle name="Normal 32 5 2" xfId="34480"/>
    <cellStyle name="Normal 32 5 3" xfId="34481"/>
    <cellStyle name="Normal 32 6" xfId="34482"/>
    <cellStyle name="Normal 32 7" xfId="34483"/>
    <cellStyle name="Normal 32 8" xfId="34484"/>
    <cellStyle name="Normal 32 9" xfId="34485"/>
    <cellStyle name="Normal 33" xfId="34486"/>
    <cellStyle name="Normal 33 10" xfId="34487"/>
    <cellStyle name="Normal 33 11" xfId="34488"/>
    <cellStyle name="Normal 33 2" xfId="34489"/>
    <cellStyle name="Normal 33 2 2" xfId="34490"/>
    <cellStyle name="Normal 33 2 2 2" xfId="34491"/>
    <cellStyle name="Normal 33 2 2 3" xfId="34492"/>
    <cellStyle name="Normal 33 2 2 4" xfId="34493"/>
    <cellStyle name="Normal 33 2 2 5" xfId="34494"/>
    <cellStyle name="Normal 33 2 2 6" xfId="34495"/>
    <cellStyle name="Normal 33 2 3" xfId="34496"/>
    <cellStyle name="Normal 33 2 3 2" xfId="34497"/>
    <cellStyle name="Normal 33 2 3 3" xfId="34498"/>
    <cellStyle name="Normal 33 2 3 4" xfId="34499"/>
    <cellStyle name="Normal 33 2 4" xfId="34500"/>
    <cellStyle name="Normal 33 2 5" xfId="34501"/>
    <cellStyle name="Normal 33 2 6" xfId="34502"/>
    <cellStyle name="Normal 33 2 7" xfId="34503"/>
    <cellStyle name="Normal 33 2 8" xfId="34504"/>
    <cellStyle name="Normal 33 3" xfId="34505"/>
    <cellStyle name="Normal 33 3 2" xfId="34506"/>
    <cellStyle name="Normal 33 3 3" xfId="34507"/>
    <cellStyle name="Normal 33 3 4" xfId="34508"/>
    <cellStyle name="Normal 33 3 5" xfId="34509"/>
    <cellStyle name="Normal 33 3 6" xfId="34510"/>
    <cellStyle name="Normal 33 4" xfId="34511"/>
    <cellStyle name="Normal 33 4 2" xfId="34512"/>
    <cellStyle name="Normal 33 4 3" xfId="34513"/>
    <cellStyle name="Normal 33 4 4" xfId="34514"/>
    <cellStyle name="Normal 33 4 5" xfId="34515"/>
    <cellStyle name="Normal 33 4 6" xfId="34516"/>
    <cellStyle name="Normal 33 5" xfId="34517"/>
    <cellStyle name="Normal 33 5 2" xfId="34518"/>
    <cellStyle name="Normal 33 5 3" xfId="34519"/>
    <cellStyle name="Normal 33 6" xfId="34520"/>
    <cellStyle name="Normal 33 7" xfId="34521"/>
    <cellStyle name="Normal 33 8" xfId="34522"/>
    <cellStyle name="Normal 33 9" xfId="34523"/>
    <cellStyle name="Normal 34" xfId="34524"/>
    <cellStyle name="Normal 34 10" xfId="34525"/>
    <cellStyle name="Normal 34 11" xfId="34526"/>
    <cellStyle name="Normal 34 2" xfId="34527"/>
    <cellStyle name="Normal 34 2 2" xfId="34528"/>
    <cellStyle name="Normal 34 2 2 2" xfId="34529"/>
    <cellStyle name="Normal 34 2 2 3" xfId="34530"/>
    <cellStyle name="Normal 34 2 2 4" xfId="34531"/>
    <cellStyle name="Normal 34 2 2 5" xfId="34532"/>
    <cellStyle name="Normal 34 2 2 6" xfId="34533"/>
    <cellStyle name="Normal 34 2 3" xfId="34534"/>
    <cellStyle name="Normal 34 2 3 2" xfId="34535"/>
    <cellStyle name="Normal 34 2 3 3" xfId="34536"/>
    <cellStyle name="Normal 34 2 3 4" xfId="34537"/>
    <cellStyle name="Normal 34 2 4" xfId="34538"/>
    <cellStyle name="Normal 34 2 5" xfId="34539"/>
    <cellStyle name="Normal 34 2 6" xfId="34540"/>
    <cellStyle name="Normal 34 2 7" xfId="34541"/>
    <cellStyle name="Normal 34 2 8" xfId="34542"/>
    <cellStyle name="Normal 34 3" xfId="34543"/>
    <cellStyle name="Normal 34 3 2" xfId="34544"/>
    <cellStyle name="Normal 34 3 3" xfId="34545"/>
    <cellStyle name="Normal 34 3 4" xfId="34546"/>
    <cellStyle name="Normal 34 3 5" xfId="34547"/>
    <cellStyle name="Normal 34 3 6" xfId="34548"/>
    <cellStyle name="Normal 34 4" xfId="34549"/>
    <cellStyle name="Normal 34 4 2" xfId="34550"/>
    <cellStyle name="Normal 34 4 3" xfId="34551"/>
    <cellStyle name="Normal 34 4 4" xfId="34552"/>
    <cellStyle name="Normal 34 5" xfId="34553"/>
    <cellStyle name="Normal 34 6" xfId="34554"/>
    <cellStyle name="Normal 34 7" xfId="34555"/>
    <cellStyle name="Normal 34 8" xfId="34556"/>
    <cellStyle name="Normal 34 9" xfId="34557"/>
    <cellStyle name="Normal 35" xfId="34558"/>
    <cellStyle name="Normal 35 10" xfId="34559"/>
    <cellStyle name="Normal 35 11" xfId="34560"/>
    <cellStyle name="Normal 35 2" xfId="34561"/>
    <cellStyle name="Normal 35 2 2" xfId="34562"/>
    <cellStyle name="Normal 35 2 2 2" xfId="34563"/>
    <cellStyle name="Normal 35 2 2 3" xfId="34564"/>
    <cellStyle name="Normal 35 2 2 4" xfId="34565"/>
    <cellStyle name="Normal 35 2 2 5" xfId="34566"/>
    <cellStyle name="Normal 35 2 2 6" xfId="34567"/>
    <cellStyle name="Normal 35 2 3" xfId="34568"/>
    <cellStyle name="Normal 35 2 3 2" xfId="34569"/>
    <cellStyle name="Normal 35 2 3 3" xfId="34570"/>
    <cellStyle name="Normal 35 2 3 4" xfId="34571"/>
    <cellStyle name="Normal 35 2 4" xfId="34572"/>
    <cellStyle name="Normal 35 2 5" xfId="34573"/>
    <cellStyle name="Normal 35 2 6" xfId="34574"/>
    <cellStyle name="Normal 35 2 7" xfId="34575"/>
    <cellStyle name="Normal 35 2 8" xfId="34576"/>
    <cellStyle name="Normal 35 3" xfId="34577"/>
    <cellStyle name="Normal 35 3 2" xfId="34578"/>
    <cellStyle name="Normal 35 3 3" xfId="34579"/>
    <cellStyle name="Normal 35 3 4" xfId="34580"/>
    <cellStyle name="Normal 35 3 5" xfId="34581"/>
    <cellStyle name="Normal 35 3 6" xfId="34582"/>
    <cellStyle name="Normal 35 4" xfId="34583"/>
    <cellStyle name="Normal 35 4 2" xfId="34584"/>
    <cellStyle name="Normal 35 4 3" xfId="34585"/>
    <cellStyle name="Normal 35 4 4" xfId="34586"/>
    <cellStyle name="Normal 35 5" xfId="34587"/>
    <cellStyle name="Normal 35 6" xfId="34588"/>
    <cellStyle name="Normal 35 7" xfId="34589"/>
    <cellStyle name="Normal 35 8" xfId="34590"/>
    <cellStyle name="Normal 35 9" xfId="34591"/>
    <cellStyle name="Normal 36" xfId="34592"/>
    <cellStyle name="Normal 36 10" xfId="34593"/>
    <cellStyle name="Normal 36 11" xfId="34594"/>
    <cellStyle name="Normal 36 2" xfId="34595"/>
    <cellStyle name="Normal 36 2 2" xfId="34596"/>
    <cellStyle name="Normal 36 2 2 2" xfId="34597"/>
    <cellStyle name="Normal 36 2 2 3" xfId="34598"/>
    <cellStyle name="Normal 36 2 2 4" xfId="34599"/>
    <cellStyle name="Normal 36 2 2 5" xfId="34600"/>
    <cellStyle name="Normal 36 2 2 6" xfId="34601"/>
    <cellStyle name="Normal 36 2 3" xfId="34602"/>
    <cellStyle name="Normal 36 2 3 2" xfId="34603"/>
    <cellStyle name="Normal 36 2 3 3" xfId="34604"/>
    <cellStyle name="Normal 36 2 3 4" xfId="34605"/>
    <cellStyle name="Normal 36 2 4" xfId="34606"/>
    <cellStyle name="Normal 36 2 5" xfId="34607"/>
    <cellStyle name="Normal 36 2 6" xfId="34608"/>
    <cellStyle name="Normal 36 2 7" xfId="34609"/>
    <cellStyle name="Normal 36 2 8" xfId="34610"/>
    <cellStyle name="Normal 36 3" xfId="34611"/>
    <cellStyle name="Normal 36 3 2" xfId="34612"/>
    <cellStyle name="Normal 36 3 3" xfId="34613"/>
    <cellStyle name="Normal 36 3 4" xfId="34614"/>
    <cellStyle name="Normal 36 3 5" xfId="34615"/>
    <cellStyle name="Normal 36 3 6" xfId="34616"/>
    <cellStyle name="Normal 36 4" xfId="34617"/>
    <cellStyle name="Normal 36 4 2" xfId="34618"/>
    <cellStyle name="Normal 36 4 3" xfId="34619"/>
    <cellStyle name="Normal 36 4 4" xfId="34620"/>
    <cellStyle name="Normal 36 5" xfId="34621"/>
    <cellStyle name="Normal 36 6" xfId="34622"/>
    <cellStyle name="Normal 36 7" xfId="34623"/>
    <cellStyle name="Normal 36 8" xfId="34624"/>
    <cellStyle name="Normal 36 9" xfId="34625"/>
    <cellStyle name="Normal 37" xfId="34626"/>
    <cellStyle name="Normal 37 10" xfId="34627"/>
    <cellStyle name="Normal 37 11" xfId="34628"/>
    <cellStyle name="Normal 37 2" xfId="34629"/>
    <cellStyle name="Normal 37 2 2" xfId="34630"/>
    <cellStyle name="Normal 37 2 2 2" xfId="34631"/>
    <cellStyle name="Normal 37 2 2 3" xfId="34632"/>
    <cellStyle name="Normal 37 2 2 4" xfId="34633"/>
    <cellStyle name="Normal 37 2 2 5" xfId="34634"/>
    <cellStyle name="Normal 37 2 2 6" xfId="34635"/>
    <cellStyle name="Normal 37 2 3" xfId="34636"/>
    <cellStyle name="Normal 37 2 3 2" xfId="34637"/>
    <cellStyle name="Normal 37 2 3 3" xfId="34638"/>
    <cellStyle name="Normal 37 2 3 4" xfId="34639"/>
    <cellStyle name="Normal 37 2 4" xfId="34640"/>
    <cellStyle name="Normal 37 2 5" xfId="34641"/>
    <cellStyle name="Normal 37 2 6" xfId="34642"/>
    <cellStyle name="Normal 37 2 7" xfId="34643"/>
    <cellStyle name="Normal 37 2 8" xfId="34644"/>
    <cellStyle name="Normal 37 3" xfId="34645"/>
    <cellStyle name="Normal 37 3 2" xfId="34646"/>
    <cellStyle name="Normal 37 3 3" xfId="34647"/>
    <cellStyle name="Normal 37 3 4" xfId="34648"/>
    <cellStyle name="Normal 37 3 5" xfId="34649"/>
    <cellStyle name="Normal 37 3 6" xfId="34650"/>
    <cellStyle name="Normal 37 4" xfId="34651"/>
    <cellStyle name="Normal 37 4 2" xfId="34652"/>
    <cellStyle name="Normal 37 4 3" xfId="34653"/>
    <cellStyle name="Normal 37 4 4" xfId="34654"/>
    <cellStyle name="Normal 37 5" xfId="34655"/>
    <cellStyle name="Normal 37 6" xfId="34656"/>
    <cellStyle name="Normal 37 7" xfId="34657"/>
    <cellStyle name="Normal 37 8" xfId="34658"/>
    <cellStyle name="Normal 37 9" xfId="34659"/>
    <cellStyle name="Normal 38" xfId="34660"/>
    <cellStyle name="Normal 38 10" xfId="34661"/>
    <cellStyle name="Normal 38 11" xfId="34662"/>
    <cellStyle name="Normal 38 2" xfId="34663"/>
    <cellStyle name="Normal 38 2 2" xfId="34664"/>
    <cellStyle name="Normal 38 2 2 2" xfId="34665"/>
    <cellStyle name="Normal 38 2 2 3" xfId="34666"/>
    <cellStyle name="Normal 38 2 2 4" xfId="34667"/>
    <cellStyle name="Normal 38 2 2 5" xfId="34668"/>
    <cellStyle name="Normal 38 2 2 6" xfId="34669"/>
    <cellStyle name="Normal 38 2 3" xfId="34670"/>
    <cellStyle name="Normal 38 2 3 2" xfId="34671"/>
    <cellStyle name="Normal 38 2 3 3" xfId="34672"/>
    <cellStyle name="Normal 38 2 3 4" xfId="34673"/>
    <cellStyle name="Normal 38 2 4" xfId="34674"/>
    <cellStyle name="Normal 38 2 5" xfId="34675"/>
    <cellStyle name="Normal 38 2 6" xfId="34676"/>
    <cellStyle name="Normal 38 2 7" xfId="34677"/>
    <cellStyle name="Normal 38 2 8" xfId="34678"/>
    <cellStyle name="Normal 38 3" xfId="34679"/>
    <cellStyle name="Normal 38 3 2" xfId="34680"/>
    <cellStyle name="Normal 38 3 3" xfId="34681"/>
    <cellStyle name="Normal 38 3 4" xfId="34682"/>
    <cellStyle name="Normal 38 3 5" xfId="34683"/>
    <cellStyle name="Normal 38 3 6" xfId="34684"/>
    <cellStyle name="Normal 38 4" xfId="34685"/>
    <cellStyle name="Normal 38 4 2" xfId="34686"/>
    <cellStyle name="Normal 38 4 3" xfId="34687"/>
    <cellStyle name="Normal 38 4 4" xfId="34688"/>
    <cellStyle name="Normal 38 5" xfId="34689"/>
    <cellStyle name="Normal 38 6" xfId="34690"/>
    <cellStyle name="Normal 38 7" xfId="34691"/>
    <cellStyle name="Normal 38 8" xfId="34692"/>
    <cellStyle name="Normal 38 9" xfId="34693"/>
    <cellStyle name="Normal 39" xfId="34694"/>
    <cellStyle name="Normal 39 10" xfId="34695"/>
    <cellStyle name="Normal 39 11" xfId="34696"/>
    <cellStyle name="Normal 39 2" xfId="34697"/>
    <cellStyle name="Normal 39 2 2" xfId="34698"/>
    <cellStyle name="Normal 39 2 2 2" xfId="34699"/>
    <cellStyle name="Normal 39 2 2 3" xfId="34700"/>
    <cellStyle name="Normal 39 2 2 4" xfId="34701"/>
    <cellStyle name="Normal 39 2 2 5" xfId="34702"/>
    <cellStyle name="Normal 39 2 2 6" xfId="34703"/>
    <cellStyle name="Normal 39 2 3" xfId="34704"/>
    <cellStyle name="Normal 39 2 3 2" xfId="34705"/>
    <cellStyle name="Normal 39 2 3 3" xfId="34706"/>
    <cellStyle name="Normal 39 2 3 4" xfId="34707"/>
    <cellStyle name="Normal 39 2 4" xfId="34708"/>
    <cellStyle name="Normal 39 2 5" xfId="34709"/>
    <cellStyle name="Normal 39 2 6" xfId="34710"/>
    <cellStyle name="Normal 39 2 7" xfId="34711"/>
    <cellStyle name="Normal 39 2 8" xfId="34712"/>
    <cellStyle name="Normal 39 3" xfId="34713"/>
    <cellStyle name="Normal 39 3 2" xfId="34714"/>
    <cellStyle name="Normal 39 3 3" xfId="34715"/>
    <cellStyle name="Normal 39 3 4" xfId="34716"/>
    <cellStyle name="Normal 39 3 5" xfId="34717"/>
    <cellStyle name="Normal 39 3 6" xfId="34718"/>
    <cellStyle name="Normal 39 4" xfId="34719"/>
    <cellStyle name="Normal 39 4 2" xfId="34720"/>
    <cellStyle name="Normal 39 4 3" xfId="34721"/>
    <cellStyle name="Normal 39 4 4" xfId="34722"/>
    <cellStyle name="Normal 39 5" xfId="34723"/>
    <cellStyle name="Normal 39 6" xfId="34724"/>
    <cellStyle name="Normal 39 7" xfId="34725"/>
    <cellStyle name="Normal 39 8" xfId="34726"/>
    <cellStyle name="Normal 39 9" xfId="34727"/>
    <cellStyle name="Normal 4" xfId="34728"/>
    <cellStyle name="Normal 4 10" xfId="34729"/>
    <cellStyle name="Normal 4 11" xfId="34730"/>
    <cellStyle name="Normal 4 2" xfId="34731"/>
    <cellStyle name="Normal 4 2 2" xfId="34732"/>
    <cellStyle name="Normal 4 2 2 2" xfId="34733"/>
    <cellStyle name="Normal 4 2 2 3" xfId="34734"/>
    <cellStyle name="Normal 4 2 2 4" xfId="34735"/>
    <cellStyle name="Normal 4 2 2 5" xfId="34736"/>
    <cellStyle name="Normal 4 2 2 6" xfId="34737"/>
    <cellStyle name="Normal 4 2 3" xfId="34738"/>
    <cellStyle name="Normal 4 2 3 2" xfId="34739"/>
    <cellStyle name="Normal 4 2 3 3" xfId="34740"/>
    <cellStyle name="Normal 4 2 3 4" xfId="34741"/>
    <cellStyle name="Normal 4 2 4" xfId="34742"/>
    <cellStyle name="Normal 4 2 5" xfId="34743"/>
    <cellStyle name="Normal 4 2 6" xfId="34744"/>
    <cellStyle name="Normal 4 2 7" xfId="34745"/>
    <cellStyle name="Normal 4 2 8" xfId="34746"/>
    <cellStyle name="Normal 4 3" xfId="34747"/>
    <cellStyle name="Normal 4 3 2" xfId="34748"/>
    <cellStyle name="Normal 4 3 3" xfId="34749"/>
    <cellStyle name="Normal 4 3 4" xfId="34750"/>
    <cellStyle name="Normal 4 3 5" xfId="34751"/>
    <cellStyle name="Normal 4 3 6" xfId="34752"/>
    <cellStyle name="Normal 4 4" xfId="34753"/>
    <cellStyle name="Normal 4 4 2" xfId="34754"/>
    <cellStyle name="Normal 4 4 3" xfId="34755"/>
    <cellStyle name="Normal 4 4 4" xfId="34756"/>
    <cellStyle name="Normal 4 4 5" xfId="34757"/>
    <cellStyle name="Normal 4 4 6" xfId="34758"/>
    <cellStyle name="Normal 4 5" xfId="34759"/>
    <cellStyle name="Normal 4 5 2" xfId="34760"/>
    <cellStyle name="Normal 4 5 3" xfId="34761"/>
    <cellStyle name="Normal 4 6" xfId="34762"/>
    <cellStyle name="Normal 4 7" xfId="34763"/>
    <cellStyle name="Normal 4 8" xfId="34764"/>
    <cellStyle name="Normal 4 9" xfId="34765"/>
    <cellStyle name="Normal 40" xfId="34766"/>
    <cellStyle name="Normal 40 10" xfId="34767"/>
    <cellStyle name="Normal 40 11" xfId="34768"/>
    <cellStyle name="Normal 40 2" xfId="34769"/>
    <cellStyle name="Normal 40 2 2" xfId="34770"/>
    <cellStyle name="Normal 40 2 2 2" xfId="34771"/>
    <cellStyle name="Normal 40 2 2 3" xfId="34772"/>
    <cellStyle name="Normal 40 2 2 4" xfId="34773"/>
    <cellStyle name="Normal 40 2 2 5" xfId="34774"/>
    <cellStyle name="Normal 40 2 2 6" xfId="34775"/>
    <cellStyle name="Normal 40 2 3" xfId="34776"/>
    <cellStyle name="Normal 40 2 3 2" xfId="34777"/>
    <cellStyle name="Normal 40 2 3 3" xfId="34778"/>
    <cellStyle name="Normal 40 2 3 4" xfId="34779"/>
    <cellStyle name="Normal 40 2 4" xfId="34780"/>
    <cellStyle name="Normal 40 2 5" xfId="34781"/>
    <cellStyle name="Normal 40 2 6" xfId="34782"/>
    <cellStyle name="Normal 40 2 7" xfId="34783"/>
    <cellStyle name="Normal 40 2 8" xfId="34784"/>
    <cellStyle name="Normal 40 3" xfId="34785"/>
    <cellStyle name="Normal 40 3 2" xfId="34786"/>
    <cellStyle name="Normal 40 3 3" xfId="34787"/>
    <cellStyle name="Normal 40 3 4" xfId="34788"/>
    <cellStyle name="Normal 40 3 5" xfId="34789"/>
    <cellStyle name="Normal 40 3 6" xfId="34790"/>
    <cellStyle name="Normal 40 4" xfId="34791"/>
    <cellStyle name="Normal 40 4 2" xfId="34792"/>
    <cellStyle name="Normal 40 4 3" xfId="34793"/>
    <cellStyle name="Normal 40 4 4" xfId="34794"/>
    <cellStyle name="Normal 40 5" xfId="34795"/>
    <cellStyle name="Normal 40 6" xfId="34796"/>
    <cellStyle name="Normal 40 7" xfId="34797"/>
    <cellStyle name="Normal 40 8" xfId="34798"/>
    <cellStyle name="Normal 40 9" xfId="34799"/>
    <cellStyle name="Normal 41" xfId="34800"/>
    <cellStyle name="Normal 41 10" xfId="34801"/>
    <cellStyle name="Normal 41 2" xfId="34802"/>
    <cellStyle name="Normal 41 2 2" xfId="34803"/>
    <cellStyle name="Normal 41 2 2 2" xfId="34804"/>
    <cellStyle name="Normal 41 2 2 3" xfId="34805"/>
    <cellStyle name="Normal 41 2 2 4" xfId="34806"/>
    <cellStyle name="Normal 41 2 2 5" xfId="34807"/>
    <cellStyle name="Normal 41 2 2 6" xfId="34808"/>
    <cellStyle name="Normal 41 2 3" xfId="34809"/>
    <cellStyle name="Normal 41 2 3 2" xfId="34810"/>
    <cellStyle name="Normal 41 2 3 3" xfId="34811"/>
    <cellStyle name="Normal 41 2 3 4" xfId="34812"/>
    <cellStyle name="Normal 41 2 4" xfId="34813"/>
    <cellStyle name="Normal 41 2 5" xfId="34814"/>
    <cellStyle name="Normal 41 2 6" xfId="34815"/>
    <cellStyle name="Normal 41 2 7" xfId="34816"/>
    <cellStyle name="Normal 41 2 8" xfId="34817"/>
    <cellStyle name="Normal 41 3" xfId="34818"/>
    <cellStyle name="Normal 41 3 2" xfId="34819"/>
    <cellStyle name="Normal 41 3 3" xfId="34820"/>
    <cellStyle name="Normal 41 3 4" xfId="34821"/>
    <cellStyle name="Normal 41 3 5" xfId="34822"/>
    <cellStyle name="Normal 41 3 6" xfId="34823"/>
    <cellStyle name="Normal 41 4" xfId="34824"/>
    <cellStyle name="Normal 41 4 2" xfId="34825"/>
    <cellStyle name="Normal 41 4 3" xfId="34826"/>
    <cellStyle name="Normal 41 4 4" xfId="34827"/>
    <cellStyle name="Normal 41 5" xfId="34828"/>
    <cellStyle name="Normal 41 6" xfId="34829"/>
    <cellStyle name="Normal 41 7" xfId="34830"/>
    <cellStyle name="Normal 41 8" xfId="34831"/>
    <cellStyle name="Normal 41 9" xfId="34832"/>
    <cellStyle name="Normal 42" xfId="34833"/>
    <cellStyle name="Normal 42 10" xfId="34834"/>
    <cellStyle name="Normal 42 11" xfId="34835"/>
    <cellStyle name="Normal 42 2" xfId="34836"/>
    <cellStyle name="Normal 42 2 2" xfId="34837"/>
    <cellStyle name="Normal 42 2 2 2" xfId="34838"/>
    <cellStyle name="Normal 42 2 2 3" xfId="34839"/>
    <cellStyle name="Normal 42 2 2 4" xfId="34840"/>
    <cellStyle name="Normal 42 2 2 5" xfId="34841"/>
    <cellStyle name="Normal 42 2 2 6" xfId="34842"/>
    <cellStyle name="Normal 42 2 3" xfId="34843"/>
    <cellStyle name="Normal 42 2 3 2" xfId="34844"/>
    <cellStyle name="Normal 42 2 3 3" xfId="34845"/>
    <cellStyle name="Normal 42 2 3 4" xfId="34846"/>
    <cellStyle name="Normal 42 2 4" xfId="34847"/>
    <cellStyle name="Normal 42 2 5" xfId="34848"/>
    <cellStyle name="Normal 42 2 6" xfId="34849"/>
    <cellStyle name="Normal 42 2 7" xfId="34850"/>
    <cellStyle name="Normal 42 2 8" xfId="34851"/>
    <cellStyle name="Normal 42 3" xfId="34852"/>
    <cellStyle name="Normal 42 3 2" xfId="34853"/>
    <cellStyle name="Normal 42 3 3" xfId="34854"/>
    <cellStyle name="Normal 42 3 4" xfId="34855"/>
    <cellStyle name="Normal 42 3 5" xfId="34856"/>
    <cellStyle name="Normal 42 3 6" xfId="34857"/>
    <cellStyle name="Normal 42 4" xfId="34858"/>
    <cellStyle name="Normal 42 4 2" xfId="34859"/>
    <cellStyle name="Normal 42 4 3" xfId="34860"/>
    <cellStyle name="Normal 42 4 4" xfId="34861"/>
    <cellStyle name="Normal 42 5" xfId="34862"/>
    <cellStyle name="Normal 42 6" xfId="34863"/>
    <cellStyle name="Normal 42 7" xfId="34864"/>
    <cellStyle name="Normal 42 8" xfId="34865"/>
    <cellStyle name="Normal 42 9" xfId="34866"/>
    <cellStyle name="Normal 43" xfId="34867"/>
    <cellStyle name="Normal 43 10" xfId="34868"/>
    <cellStyle name="Normal 43 11" xfId="34869"/>
    <cellStyle name="Normal 43 2" xfId="34870"/>
    <cellStyle name="Normal 43 2 2" xfId="34871"/>
    <cellStyle name="Normal 43 2 2 2" xfId="34872"/>
    <cellStyle name="Normal 43 2 2 3" xfId="34873"/>
    <cellStyle name="Normal 43 2 2 4" xfId="34874"/>
    <cellStyle name="Normal 43 2 2 5" xfId="34875"/>
    <cellStyle name="Normal 43 2 2 6" xfId="34876"/>
    <cellStyle name="Normal 43 2 3" xfId="34877"/>
    <cellStyle name="Normal 43 2 3 2" xfId="34878"/>
    <cellStyle name="Normal 43 2 3 3" xfId="34879"/>
    <cellStyle name="Normal 43 2 3 4" xfId="34880"/>
    <cellStyle name="Normal 43 2 4" xfId="34881"/>
    <cellStyle name="Normal 43 2 5" xfId="34882"/>
    <cellStyle name="Normal 43 2 6" xfId="34883"/>
    <cellStyle name="Normal 43 2 7" xfId="34884"/>
    <cellStyle name="Normal 43 2 8" xfId="34885"/>
    <cellStyle name="Normal 43 3" xfId="34886"/>
    <cellStyle name="Normal 43 3 2" xfId="34887"/>
    <cellStyle name="Normal 43 3 3" xfId="34888"/>
    <cellStyle name="Normal 43 3 4" xfId="34889"/>
    <cellStyle name="Normal 43 3 5" xfId="34890"/>
    <cellStyle name="Normal 43 3 6" xfId="34891"/>
    <cellStyle name="Normal 43 4" xfId="34892"/>
    <cellStyle name="Normal 43 4 2" xfId="34893"/>
    <cellStyle name="Normal 43 4 3" xfId="34894"/>
    <cellStyle name="Normal 43 4 4" xfId="34895"/>
    <cellStyle name="Normal 43 5" xfId="34896"/>
    <cellStyle name="Normal 43 6" xfId="34897"/>
    <cellStyle name="Normal 43 7" xfId="34898"/>
    <cellStyle name="Normal 43 8" xfId="34899"/>
    <cellStyle name="Normal 43 9" xfId="34900"/>
    <cellStyle name="Normal 44" xfId="34901"/>
    <cellStyle name="Normal 44 10" xfId="34902"/>
    <cellStyle name="Normal 44 11" xfId="34903"/>
    <cellStyle name="Normal 44 2" xfId="34904"/>
    <cellStyle name="Normal 44 2 2" xfId="34905"/>
    <cellStyle name="Normal 44 2 2 2" xfId="34906"/>
    <cellStyle name="Normal 44 2 2 3" xfId="34907"/>
    <cellStyle name="Normal 44 2 2 4" xfId="34908"/>
    <cellStyle name="Normal 44 2 2 5" xfId="34909"/>
    <cellStyle name="Normal 44 2 2 6" xfId="34910"/>
    <cellStyle name="Normal 44 2 3" xfId="34911"/>
    <cellStyle name="Normal 44 2 3 2" xfId="34912"/>
    <cellStyle name="Normal 44 2 3 3" xfId="34913"/>
    <cellStyle name="Normal 44 2 3 4" xfId="34914"/>
    <cellStyle name="Normal 44 2 4" xfId="34915"/>
    <cellStyle name="Normal 44 2 5" xfId="34916"/>
    <cellStyle name="Normal 44 2 6" xfId="34917"/>
    <cellStyle name="Normal 44 2 7" xfId="34918"/>
    <cellStyle name="Normal 44 2 8" xfId="34919"/>
    <cellStyle name="Normal 44 3" xfId="34920"/>
    <cellStyle name="Normal 44 3 2" xfId="34921"/>
    <cellStyle name="Normal 44 3 3" xfId="34922"/>
    <cellStyle name="Normal 44 3 4" xfId="34923"/>
    <cellStyle name="Normal 44 3 5" xfId="34924"/>
    <cellStyle name="Normal 44 3 6" xfId="34925"/>
    <cellStyle name="Normal 44 4" xfId="34926"/>
    <cellStyle name="Normal 44 4 2" xfId="34927"/>
    <cellStyle name="Normal 44 4 3" xfId="34928"/>
    <cellStyle name="Normal 44 4 4" xfId="34929"/>
    <cellStyle name="Normal 44 4 5" xfId="34930"/>
    <cellStyle name="Normal 44 4 6" xfId="34931"/>
    <cellStyle name="Normal 44 5" xfId="34932"/>
    <cellStyle name="Normal 44 5 2" xfId="34933"/>
    <cellStyle name="Normal 44 5 3" xfId="34934"/>
    <cellStyle name="Normal 44 6" xfId="34935"/>
    <cellStyle name="Normal 44 7" xfId="34936"/>
    <cellStyle name="Normal 44 8" xfId="34937"/>
    <cellStyle name="Normal 44 9" xfId="34938"/>
    <cellStyle name="Normal 45" xfId="34939"/>
    <cellStyle name="Normal 45 10" xfId="34940"/>
    <cellStyle name="Normal 45 11" xfId="34941"/>
    <cellStyle name="Normal 45 2" xfId="34942"/>
    <cellStyle name="Normal 45 2 2" xfId="34943"/>
    <cellStyle name="Normal 45 2 2 2" xfId="34944"/>
    <cellStyle name="Normal 45 2 2 3" xfId="34945"/>
    <cellStyle name="Normal 45 2 2 4" xfId="34946"/>
    <cellStyle name="Normal 45 2 2 5" xfId="34947"/>
    <cellStyle name="Normal 45 2 2 6" xfId="34948"/>
    <cellStyle name="Normal 45 2 3" xfId="34949"/>
    <cellStyle name="Normal 45 2 3 2" xfId="34950"/>
    <cellStyle name="Normal 45 2 3 3" xfId="34951"/>
    <cellStyle name="Normal 45 2 3 4" xfId="34952"/>
    <cellStyle name="Normal 45 2 4" xfId="34953"/>
    <cellStyle name="Normal 45 2 5" xfId="34954"/>
    <cellStyle name="Normal 45 2 6" xfId="34955"/>
    <cellStyle name="Normal 45 2 7" xfId="34956"/>
    <cellStyle name="Normal 45 2 8" xfId="34957"/>
    <cellStyle name="Normal 45 3" xfId="34958"/>
    <cellStyle name="Normal 45 3 2" xfId="34959"/>
    <cellStyle name="Normal 45 3 3" xfId="34960"/>
    <cellStyle name="Normal 45 3 4" xfId="34961"/>
    <cellStyle name="Normal 45 3 5" xfId="34962"/>
    <cellStyle name="Normal 45 3 6" xfId="34963"/>
    <cellStyle name="Normal 45 4" xfId="34964"/>
    <cellStyle name="Normal 45 4 2" xfId="34965"/>
    <cellStyle name="Normal 45 4 3" xfId="34966"/>
    <cellStyle name="Normal 45 4 4" xfId="34967"/>
    <cellStyle name="Normal 45 5" xfId="34968"/>
    <cellStyle name="Normal 45 6" xfId="34969"/>
    <cellStyle name="Normal 45 7" xfId="34970"/>
    <cellStyle name="Normal 45 8" xfId="34971"/>
    <cellStyle name="Normal 45 9" xfId="34972"/>
    <cellStyle name="Normal 46" xfId="34973"/>
    <cellStyle name="Normal 46 10" xfId="34974"/>
    <cellStyle name="Normal 46 11" xfId="34975"/>
    <cellStyle name="Normal 46 2" xfId="34976"/>
    <cellStyle name="Normal 46 2 2" xfId="34977"/>
    <cellStyle name="Normal 46 2 2 2" xfId="34978"/>
    <cellStyle name="Normal 46 2 2 3" xfId="34979"/>
    <cellStyle name="Normal 46 2 2 4" xfId="34980"/>
    <cellStyle name="Normal 46 2 2 5" xfId="34981"/>
    <cellStyle name="Normal 46 2 2 6" xfId="34982"/>
    <cellStyle name="Normal 46 2 3" xfId="34983"/>
    <cellStyle name="Normal 46 2 3 2" xfId="34984"/>
    <cellStyle name="Normal 46 2 3 3" xfId="34985"/>
    <cellStyle name="Normal 46 2 3 4" xfId="34986"/>
    <cellStyle name="Normal 46 2 4" xfId="34987"/>
    <cellStyle name="Normal 46 2 5" xfId="34988"/>
    <cellStyle name="Normal 46 2 6" xfId="34989"/>
    <cellStyle name="Normal 46 2 7" xfId="34990"/>
    <cellStyle name="Normal 46 2 8" xfId="34991"/>
    <cellStyle name="Normal 46 3" xfId="34992"/>
    <cellStyle name="Normal 46 3 2" xfId="34993"/>
    <cellStyle name="Normal 46 3 3" xfId="34994"/>
    <cellStyle name="Normal 46 3 4" xfId="34995"/>
    <cellStyle name="Normal 46 3 5" xfId="34996"/>
    <cellStyle name="Normal 46 3 6" xfId="34997"/>
    <cellStyle name="Normal 46 4" xfId="34998"/>
    <cellStyle name="Normal 46 4 2" xfId="34999"/>
    <cellStyle name="Normal 46 4 3" xfId="35000"/>
    <cellStyle name="Normal 46 4 4" xfId="35001"/>
    <cellStyle name="Normal 46 4 5" xfId="35002"/>
    <cellStyle name="Normal 46 4 6" xfId="35003"/>
    <cellStyle name="Normal 46 5" xfId="35004"/>
    <cellStyle name="Normal 46 5 2" xfId="35005"/>
    <cellStyle name="Normal 46 5 3" xfId="35006"/>
    <cellStyle name="Normal 46 6" xfId="35007"/>
    <cellStyle name="Normal 46 7" xfId="35008"/>
    <cellStyle name="Normal 46 8" xfId="35009"/>
    <cellStyle name="Normal 46 9" xfId="35010"/>
    <cellStyle name="Normal 47" xfId="35011"/>
    <cellStyle name="Normal 47 10" xfId="35012"/>
    <cellStyle name="Normal 47 11" xfId="35013"/>
    <cellStyle name="Normal 47 2" xfId="35014"/>
    <cellStyle name="Normal 47 2 2" xfId="35015"/>
    <cellStyle name="Normal 47 2 2 2" xfId="35016"/>
    <cellStyle name="Normal 47 2 2 3" xfId="35017"/>
    <cellStyle name="Normal 47 2 2 4" xfId="35018"/>
    <cellStyle name="Normal 47 2 2 5" xfId="35019"/>
    <cellStyle name="Normal 47 2 2 6" xfId="35020"/>
    <cellStyle name="Normal 47 2 3" xfId="35021"/>
    <cellStyle name="Normal 47 2 3 2" xfId="35022"/>
    <cellStyle name="Normal 47 2 3 3" xfId="35023"/>
    <cellStyle name="Normal 47 2 3 4" xfId="35024"/>
    <cellStyle name="Normal 47 2 4" xfId="35025"/>
    <cellStyle name="Normal 47 2 5" xfId="35026"/>
    <cellStyle name="Normal 47 2 6" xfId="35027"/>
    <cellStyle name="Normal 47 2 7" xfId="35028"/>
    <cellStyle name="Normal 47 2 8" xfId="35029"/>
    <cellStyle name="Normal 47 3" xfId="35030"/>
    <cellStyle name="Normal 47 3 2" xfId="35031"/>
    <cellStyle name="Normal 47 3 3" xfId="35032"/>
    <cellStyle name="Normal 47 3 4" xfId="35033"/>
    <cellStyle name="Normal 47 3 5" xfId="35034"/>
    <cellStyle name="Normal 47 3 6" xfId="35035"/>
    <cellStyle name="Normal 47 4" xfId="35036"/>
    <cellStyle name="Normal 47 4 2" xfId="35037"/>
    <cellStyle name="Normal 47 4 3" xfId="35038"/>
    <cellStyle name="Normal 47 4 4" xfId="35039"/>
    <cellStyle name="Normal 47 5" xfId="35040"/>
    <cellStyle name="Normal 47 6" xfId="35041"/>
    <cellStyle name="Normal 47 7" xfId="35042"/>
    <cellStyle name="Normal 47 8" xfId="35043"/>
    <cellStyle name="Normal 47 9" xfId="35044"/>
    <cellStyle name="Normal 48" xfId="35045"/>
    <cellStyle name="Normal 48 10" xfId="35046"/>
    <cellStyle name="Normal 48 11" xfId="35047"/>
    <cellStyle name="Normal 48 2" xfId="35048"/>
    <cellStyle name="Normal 48 2 2" xfId="35049"/>
    <cellStyle name="Normal 48 2 2 2" xfId="35050"/>
    <cellStyle name="Normal 48 2 2 3" xfId="35051"/>
    <cellStyle name="Normal 48 2 2 4" xfId="35052"/>
    <cellStyle name="Normal 48 2 2 5" xfId="35053"/>
    <cellStyle name="Normal 48 2 2 6" xfId="35054"/>
    <cellStyle name="Normal 48 2 3" xfId="35055"/>
    <cellStyle name="Normal 48 2 3 2" xfId="35056"/>
    <cellStyle name="Normal 48 2 3 3" xfId="35057"/>
    <cellStyle name="Normal 48 2 3 4" xfId="35058"/>
    <cellStyle name="Normal 48 2 4" xfId="35059"/>
    <cellStyle name="Normal 48 2 5" xfId="35060"/>
    <cellStyle name="Normal 48 2 6" xfId="35061"/>
    <cellStyle name="Normal 48 2 7" xfId="35062"/>
    <cellStyle name="Normal 48 2 8" xfId="35063"/>
    <cellStyle name="Normal 48 3" xfId="35064"/>
    <cellStyle name="Normal 48 3 2" xfId="35065"/>
    <cellStyle name="Normal 48 3 3" xfId="35066"/>
    <cellStyle name="Normal 48 3 4" xfId="35067"/>
    <cellStyle name="Normal 48 3 5" xfId="35068"/>
    <cellStyle name="Normal 48 3 6" xfId="35069"/>
    <cellStyle name="Normal 48 4" xfId="35070"/>
    <cellStyle name="Normal 48 4 2" xfId="35071"/>
    <cellStyle name="Normal 48 4 3" xfId="35072"/>
    <cellStyle name="Normal 48 4 4" xfId="35073"/>
    <cellStyle name="Normal 48 5" xfId="35074"/>
    <cellStyle name="Normal 48 6" xfId="35075"/>
    <cellStyle name="Normal 48 7" xfId="35076"/>
    <cellStyle name="Normal 48 8" xfId="35077"/>
    <cellStyle name="Normal 48 9" xfId="35078"/>
    <cellStyle name="Normal 49" xfId="35079"/>
    <cellStyle name="Normal 49 10" xfId="35080"/>
    <cellStyle name="Normal 49 11" xfId="35081"/>
    <cellStyle name="Normal 49 2" xfId="35082"/>
    <cellStyle name="Normal 49 2 2" xfId="35083"/>
    <cellStyle name="Normal 49 2 2 2" xfId="35084"/>
    <cellStyle name="Normal 49 2 2 3" xfId="35085"/>
    <cellStyle name="Normal 49 2 2 4" xfId="35086"/>
    <cellStyle name="Normal 49 2 2 5" xfId="35087"/>
    <cellStyle name="Normal 49 2 2 6" xfId="35088"/>
    <cellStyle name="Normal 49 2 3" xfId="35089"/>
    <cellStyle name="Normal 49 2 3 2" xfId="35090"/>
    <cellStyle name="Normal 49 2 3 3" xfId="35091"/>
    <cellStyle name="Normal 49 2 3 4" xfId="35092"/>
    <cellStyle name="Normal 49 2 4" xfId="35093"/>
    <cellStyle name="Normal 49 2 5" xfId="35094"/>
    <cellStyle name="Normal 49 2 6" xfId="35095"/>
    <cellStyle name="Normal 49 2 7" xfId="35096"/>
    <cellStyle name="Normal 49 2 8" xfId="35097"/>
    <cellStyle name="Normal 49 3" xfId="35098"/>
    <cellStyle name="Normal 49 3 2" xfId="35099"/>
    <cellStyle name="Normal 49 3 3" xfId="35100"/>
    <cellStyle name="Normal 49 3 4" xfId="35101"/>
    <cellStyle name="Normal 49 3 5" xfId="35102"/>
    <cellStyle name="Normal 49 3 6" xfId="35103"/>
    <cellStyle name="Normal 49 4" xfId="35104"/>
    <cellStyle name="Normal 49 4 2" xfId="35105"/>
    <cellStyle name="Normal 49 4 3" xfId="35106"/>
    <cellStyle name="Normal 49 4 4" xfId="35107"/>
    <cellStyle name="Normal 49 5" xfId="35108"/>
    <cellStyle name="Normal 49 6" xfId="35109"/>
    <cellStyle name="Normal 49 7" xfId="35110"/>
    <cellStyle name="Normal 49 8" xfId="35111"/>
    <cellStyle name="Normal 49 9" xfId="35112"/>
    <cellStyle name="Normal 5" xfId="35113"/>
    <cellStyle name="Normal 5 10" xfId="35114"/>
    <cellStyle name="Normal 5 11" xfId="35115"/>
    <cellStyle name="Normal 5 2" xfId="35116"/>
    <cellStyle name="Normal 5 2 2" xfId="35117"/>
    <cellStyle name="Normal 5 2 2 2" xfId="35118"/>
    <cellStyle name="Normal 5 2 2 3" xfId="35119"/>
    <cellStyle name="Normal 5 2 2 4" xfId="35120"/>
    <cellStyle name="Normal 5 2 2 5" xfId="35121"/>
    <cellStyle name="Normal 5 2 2 6" xfId="35122"/>
    <cellStyle name="Normal 5 2 3" xfId="35123"/>
    <cellStyle name="Normal 5 2 3 2" xfId="35124"/>
    <cellStyle name="Normal 5 2 3 3" xfId="35125"/>
    <cellStyle name="Normal 5 2 3 4" xfId="35126"/>
    <cellStyle name="Normal 5 2 4" xfId="35127"/>
    <cellStyle name="Normal 5 2 5" xfId="35128"/>
    <cellStyle name="Normal 5 2 6" xfId="35129"/>
    <cellStyle name="Normal 5 2 7" xfId="35130"/>
    <cellStyle name="Normal 5 2 8" xfId="35131"/>
    <cellStyle name="Normal 5 3" xfId="35132"/>
    <cellStyle name="Normal 5 3 2" xfId="35133"/>
    <cellStyle name="Normal 5 3 3" xfId="35134"/>
    <cellStyle name="Normal 5 3 4" xfId="35135"/>
    <cellStyle name="Normal 5 3 5" xfId="35136"/>
    <cellStyle name="Normal 5 3 6" xfId="35137"/>
    <cellStyle name="Normal 5 4" xfId="35138"/>
    <cellStyle name="Normal 5 4 2" xfId="35139"/>
    <cellStyle name="Normal 5 4 3" xfId="35140"/>
    <cellStyle name="Normal 5 4 4" xfId="35141"/>
    <cellStyle name="Normal 5 4 5" xfId="35142"/>
    <cellStyle name="Normal 5 4 6" xfId="35143"/>
    <cellStyle name="Normal 5 5" xfId="35144"/>
    <cellStyle name="Normal 5 5 2" xfId="35145"/>
    <cellStyle name="Normal 5 5 3" xfId="35146"/>
    <cellStyle name="Normal 5 6" xfId="35147"/>
    <cellStyle name="Normal 5 7" xfId="35148"/>
    <cellStyle name="Normal 5 8" xfId="35149"/>
    <cellStyle name="Normal 5 9" xfId="35150"/>
    <cellStyle name="Normal 50" xfId="35151"/>
    <cellStyle name="Normal 50 10" xfId="35152"/>
    <cellStyle name="Normal 50 11" xfId="35153"/>
    <cellStyle name="Normal 50 2" xfId="35154"/>
    <cellStyle name="Normal 50 2 2" xfId="35155"/>
    <cellStyle name="Normal 50 2 2 2" xfId="35156"/>
    <cellStyle name="Normal 50 2 2 3" xfId="35157"/>
    <cellStyle name="Normal 50 2 2 4" xfId="35158"/>
    <cellStyle name="Normal 50 2 2 5" xfId="35159"/>
    <cellStyle name="Normal 50 2 2 6" xfId="35160"/>
    <cellStyle name="Normal 50 2 3" xfId="35161"/>
    <cellStyle name="Normal 50 2 3 2" xfId="35162"/>
    <cellStyle name="Normal 50 2 3 3" xfId="35163"/>
    <cellStyle name="Normal 50 2 3 4" xfId="35164"/>
    <cellStyle name="Normal 50 2 4" xfId="35165"/>
    <cellStyle name="Normal 50 2 5" xfId="35166"/>
    <cellStyle name="Normal 50 2 6" xfId="35167"/>
    <cellStyle name="Normal 50 2 7" xfId="35168"/>
    <cellStyle name="Normal 50 2 8" xfId="35169"/>
    <cellStyle name="Normal 50 3" xfId="35170"/>
    <cellStyle name="Normal 50 3 2" xfId="35171"/>
    <cellStyle name="Normal 50 3 3" xfId="35172"/>
    <cellStyle name="Normal 50 3 4" xfId="35173"/>
    <cellStyle name="Normal 50 3 5" xfId="35174"/>
    <cellStyle name="Normal 50 3 6" xfId="35175"/>
    <cellStyle name="Normal 50 4" xfId="35176"/>
    <cellStyle name="Normal 50 4 2" xfId="35177"/>
    <cellStyle name="Normal 50 4 3" xfId="35178"/>
    <cellStyle name="Normal 50 4 4" xfId="35179"/>
    <cellStyle name="Normal 50 5" xfId="35180"/>
    <cellStyle name="Normal 50 6" xfId="35181"/>
    <cellStyle name="Normal 50 7" xfId="35182"/>
    <cellStyle name="Normal 50 8" xfId="35183"/>
    <cellStyle name="Normal 50 9" xfId="35184"/>
    <cellStyle name="Normal 51" xfId="35185"/>
    <cellStyle name="Normal 51 10" xfId="35186"/>
    <cellStyle name="Normal 51 11" xfId="35187"/>
    <cellStyle name="Normal 51 2" xfId="35188"/>
    <cellStyle name="Normal 51 2 2" xfId="35189"/>
    <cellStyle name="Normal 51 2 2 2" xfId="35190"/>
    <cellStyle name="Normal 51 2 2 3" xfId="35191"/>
    <cellStyle name="Normal 51 2 2 4" xfId="35192"/>
    <cellStyle name="Normal 51 2 2 5" xfId="35193"/>
    <cellStyle name="Normal 51 2 2 6" xfId="35194"/>
    <cellStyle name="Normal 51 2 3" xfId="35195"/>
    <cellStyle name="Normal 51 2 3 2" xfId="35196"/>
    <cellStyle name="Normal 51 2 3 3" xfId="35197"/>
    <cellStyle name="Normal 51 2 3 4" xfId="35198"/>
    <cellStyle name="Normal 51 2 4" xfId="35199"/>
    <cellStyle name="Normal 51 2 5" xfId="35200"/>
    <cellStyle name="Normal 51 2 6" xfId="35201"/>
    <cellStyle name="Normal 51 2 7" xfId="35202"/>
    <cellStyle name="Normal 51 2 8" xfId="35203"/>
    <cellStyle name="Normal 51 3" xfId="35204"/>
    <cellStyle name="Normal 51 3 2" xfId="35205"/>
    <cellStyle name="Normal 51 3 3" xfId="35206"/>
    <cellStyle name="Normal 51 3 4" xfId="35207"/>
    <cellStyle name="Normal 51 3 5" xfId="35208"/>
    <cellStyle name="Normal 51 3 6" xfId="35209"/>
    <cellStyle name="Normal 51 4" xfId="35210"/>
    <cellStyle name="Normal 51 4 2" xfId="35211"/>
    <cellStyle name="Normal 51 4 3" xfId="35212"/>
    <cellStyle name="Normal 51 4 4" xfId="35213"/>
    <cellStyle name="Normal 51 5" xfId="35214"/>
    <cellStyle name="Normal 51 6" xfId="35215"/>
    <cellStyle name="Normal 51 7" xfId="35216"/>
    <cellStyle name="Normal 51 8" xfId="35217"/>
    <cellStyle name="Normal 51 9" xfId="35218"/>
    <cellStyle name="Normal 52" xfId="35219"/>
    <cellStyle name="Normal 52 10" xfId="35220"/>
    <cellStyle name="Normal 52 11" xfId="35221"/>
    <cellStyle name="Normal 52 2" xfId="35222"/>
    <cellStyle name="Normal 52 2 2" xfId="35223"/>
    <cellStyle name="Normal 52 2 2 2" xfId="35224"/>
    <cellStyle name="Normal 52 2 2 3" xfId="35225"/>
    <cellStyle name="Normal 52 2 2 4" xfId="35226"/>
    <cellStyle name="Normal 52 2 2 5" xfId="35227"/>
    <cellStyle name="Normal 52 2 2 6" xfId="35228"/>
    <cellStyle name="Normal 52 2 3" xfId="35229"/>
    <cellStyle name="Normal 52 2 3 2" xfId="35230"/>
    <cellStyle name="Normal 52 2 3 3" xfId="35231"/>
    <cellStyle name="Normal 52 2 3 4" xfId="35232"/>
    <cellStyle name="Normal 52 2 4" xfId="35233"/>
    <cellStyle name="Normal 52 2 5" xfId="35234"/>
    <cellStyle name="Normal 52 2 6" xfId="35235"/>
    <cellStyle name="Normal 52 2 7" xfId="35236"/>
    <cellStyle name="Normal 52 2 8" xfId="35237"/>
    <cellStyle name="Normal 52 3" xfId="35238"/>
    <cellStyle name="Normal 52 3 2" xfId="35239"/>
    <cellStyle name="Normal 52 3 3" xfId="35240"/>
    <cellStyle name="Normal 52 3 4" xfId="35241"/>
    <cellStyle name="Normal 52 3 5" xfId="35242"/>
    <cellStyle name="Normal 52 3 6" xfId="35243"/>
    <cellStyle name="Normal 52 4" xfId="35244"/>
    <cellStyle name="Normal 52 4 2" xfId="35245"/>
    <cellStyle name="Normal 52 4 3" xfId="35246"/>
    <cellStyle name="Normal 52 4 4" xfId="35247"/>
    <cellStyle name="Normal 52 5" xfId="35248"/>
    <cellStyle name="Normal 52 6" xfId="35249"/>
    <cellStyle name="Normal 52 7" xfId="35250"/>
    <cellStyle name="Normal 52 8" xfId="35251"/>
    <cellStyle name="Normal 52 9" xfId="35252"/>
    <cellStyle name="Normal 53" xfId="35253"/>
    <cellStyle name="Normal 53 10" xfId="35254"/>
    <cellStyle name="Normal 53 11" xfId="35255"/>
    <cellStyle name="Normal 53 2" xfId="35256"/>
    <cellStyle name="Normal 53 2 2" xfId="35257"/>
    <cellStyle name="Normal 53 2 2 2" xfId="35258"/>
    <cellStyle name="Normal 53 2 2 3" xfId="35259"/>
    <cellStyle name="Normal 53 2 2 4" xfId="35260"/>
    <cellStyle name="Normal 53 2 2 5" xfId="35261"/>
    <cellStyle name="Normal 53 2 2 6" xfId="35262"/>
    <cellStyle name="Normal 53 2 3" xfId="35263"/>
    <cellStyle name="Normal 53 2 3 2" xfId="35264"/>
    <cellStyle name="Normal 53 2 3 3" xfId="35265"/>
    <cellStyle name="Normal 53 2 3 4" xfId="35266"/>
    <cellStyle name="Normal 53 2 4" xfId="35267"/>
    <cellStyle name="Normal 53 2 5" xfId="35268"/>
    <cellStyle name="Normal 53 2 6" xfId="35269"/>
    <cellStyle name="Normal 53 2 7" xfId="35270"/>
    <cellStyle name="Normal 53 2 8" xfId="35271"/>
    <cellStyle name="Normal 53 3" xfId="35272"/>
    <cellStyle name="Normal 53 3 2" xfId="35273"/>
    <cellStyle name="Normal 53 3 3" xfId="35274"/>
    <cellStyle name="Normal 53 3 4" xfId="35275"/>
    <cellStyle name="Normal 53 3 5" xfId="35276"/>
    <cellStyle name="Normal 53 3 6" xfId="35277"/>
    <cellStyle name="Normal 53 4" xfId="35278"/>
    <cellStyle name="Normal 53 4 2" xfId="35279"/>
    <cellStyle name="Normal 53 4 3" xfId="35280"/>
    <cellStyle name="Normal 53 4 4" xfId="35281"/>
    <cellStyle name="Normal 53 5" xfId="35282"/>
    <cellStyle name="Normal 53 6" xfId="35283"/>
    <cellStyle name="Normal 53 7" xfId="35284"/>
    <cellStyle name="Normal 53 8" xfId="35285"/>
    <cellStyle name="Normal 53 9" xfId="35286"/>
    <cellStyle name="Normal 54" xfId="35287"/>
    <cellStyle name="Normal 54 10" xfId="35288"/>
    <cellStyle name="Normal 54 11" xfId="35289"/>
    <cellStyle name="Normal 54 2" xfId="35290"/>
    <cellStyle name="Normal 54 2 2" xfId="35291"/>
    <cellStyle name="Normal 54 2 2 2" xfId="35292"/>
    <cellStyle name="Normal 54 2 2 3" xfId="35293"/>
    <cellStyle name="Normal 54 2 2 4" xfId="35294"/>
    <cellStyle name="Normal 54 2 2 5" xfId="35295"/>
    <cellStyle name="Normal 54 2 2 6" xfId="35296"/>
    <cellStyle name="Normal 54 2 3" xfId="35297"/>
    <cellStyle name="Normal 54 2 3 2" xfId="35298"/>
    <cellStyle name="Normal 54 2 3 3" xfId="35299"/>
    <cellStyle name="Normal 54 2 3 4" xfId="35300"/>
    <cellStyle name="Normal 54 2 4" xfId="35301"/>
    <cellStyle name="Normal 54 2 5" xfId="35302"/>
    <cellStyle name="Normal 54 2 6" xfId="35303"/>
    <cellStyle name="Normal 54 2 7" xfId="35304"/>
    <cellStyle name="Normal 54 2 8" xfId="35305"/>
    <cellStyle name="Normal 54 3" xfId="35306"/>
    <cellStyle name="Normal 54 3 2" xfId="35307"/>
    <cellStyle name="Normal 54 3 3" xfId="35308"/>
    <cellStyle name="Normal 54 3 4" xfId="35309"/>
    <cellStyle name="Normal 54 3 5" xfId="35310"/>
    <cellStyle name="Normal 54 3 6" xfId="35311"/>
    <cellStyle name="Normal 54 4" xfId="35312"/>
    <cellStyle name="Normal 54 4 2" xfId="35313"/>
    <cellStyle name="Normal 54 4 3" xfId="35314"/>
    <cellStyle name="Normal 54 4 4" xfId="35315"/>
    <cellStyle name="Normal 54 5" xfId="35316"/>
    <cellStyle name="Normal 54 6" xfId="35317"/>
    <cellStyle name="Normal 54 7" xfId="35318"/>
    <cellStyle name="Normal 54 8" xfId="35319"/>
    <cellStyle name="Normal 54 9" xfId="35320"/>
    <cellStyle name="Normal 55" xfId="35321"/>
    <cellStyle name="Normal 55 10" xfId="35322"/>
    <cellStyle name="Normal 55 2" xfId="35323"/>
    <cellStyle name="Normal 55 2 2" xfId="35324"/>
    <cellStyle name="Normal 55 2 2 2" xfId="35325"/>
    <cellStyle name="Normal 55 2 2 3" xfId="35326"/>
    <cellStyle name="Normal 55 2 2 4" xfId="35327"/>
    <cellStyle name="Normal 55 2 2 5" xfId="35328"/>
    <cellStyle name="Normal 55 2 2 6" xfId="35329"/>
    <cellStyle name="Normal 55 2 3" xfId="35330"/>
    <cellStyle name="Normal 55 2 3 2" xfId="35331"/>
    <cellStyle name="Normal 55 2 3 3" xfId="35332"/>
    <cellStyle name="Normal 55 2 3 4" xfId="35333"/>
    <cellStyle name="Normal 55 2 4" xfId="35334"/>
    <cellStyle name="Normal 55 2 5" xfId="35335"/>
    <cellStyle name="Normal 55 2 6" xfId="35336"/>
    <cellStyle name="Normal 55 2 7" xfId="35337"/>
    <cellStyle name="Normal 55 2 8" xfId="35338"/>
    <cellStyle name="Normal 55 3" xfId="35339"/>
    <cellStyle name="Normal 55 3 2" xfId="35340"/>
    <cellStyle name="Normal 55 3 3" xfId="35341"/>
    <cellStyle name="Normal 55 3 4" xfId="35342"/>
    <cellStyle name="Normal 55 3 5" xfId="35343"/>
    <cellStyle name="Normal 55 3 6" xfId="35344"/>
    <cellStyle name="Normal 55 4" xfId="35345"/>
    <cellStyle name="Normal 55 4 2" xfId="35346"/>
    <cellStyle name="Normal 55 4 3" xfId="35347"/>
    <cellStyle name="Normal 55 4 4" xfId="35348"/>
    <cellStyle name="Normal 55 5" xfId="35349"/>
    <cellStyle name="Normal 55 6" xfId="35350"/>
    <cellStyle name="Normal 55 7" xfId="35351"/>
    <cellStyle name="Normal 55 8" xfId="35352"/>
    <cellStyle name="Normal 55 9" xfId="35353"/>
    <cellStyle name="Normal 56" xfId="35354"/>
    <cellStyle name="Normal 56 2" xfId="35355"/>
    <cellStyle name="Normal 56 2 2" xfId="35356"/>
    <cellStyle name="Normal 56 2 2 2" xfId="35357"/>
    <cellStyle name="Normal 56 2 2 3" xfId="35358"/>
    <cellStyle name="Normal 56 2 2 4" xfId="35359"/>
    <cellStyle name="Normal 56 2 2 5" xfId="35360"/>
    <cellStyle name="Normal 56 2 2 6" xfId="35361"/>
    <cellStyle name="Normal 56 2 3" xfId="35362"/>
    <cellStyle name="Normal 56 2 3 2" xfId="35363"/>
    <cellStyle name="Normal 56 2 3 3" xfId="35364"/>
    <cellStyle name="Normal 56 2 3 4" xfId="35365"/>
    <cellStyle name="Normal 56 2 4" xfId="35366"/>
    <cellStyle name="Normal 56 2 5" xfId="35367"/>
    <cellStyle name="Normal 56 2 6" xfId="35368"/>
    <cellStyle name="Normal 56 2 7" xfId="35369"/>
    <cellStyle name="Normal 56 2 8" xfId="35370"/>
    <cellStyle name="Normal 56 3" xfId="35371"/>
    <cellStyle name="Normal 56 3 2" xfId="35372"/>
    <cellStyle name="Normal 56 3 3" xfId="35373"/>
    <cellStyle name="Normal 56 3 4" xfId="35374"/>
    <cellStyle name="Normal 56 3 5" xfId="35375"/>
    <cellStyle name="Normal 56 3 6" xfId="35376"/>
    <cellStyle name="Normal 56 4" xfId="35377"/>
    <cellStyle name="Normal 56 4 2" xfId="35378"/>
    <cellStyle name="Normal 56 4 3" xfId="35379"/>
    <cellStyle name="Normal 56 4 4" xfId="35380"/>
    <cellStyle name="Normal 56 5" xfId="35381"/>
    <cellStyle name="Normal 56 6" xfId="35382"/>
    <cellStyle name="Normal 56 7" xfId="35383"/>
    <cellStyle name="Normal 56 8" xfId="35384"/>
    <cellStyle name="Normal 56 9" xfId="35385"/>
    <cellStyle name="Normal 57" xfId="35386"/>
    <cellStyle name="Normal 57 2" xfId="35387"/>
    <cellStyle name="Normal 57 2 2" xfId="35388"/>
    <cellStyle name="Normal 57 2 2 2" xfId="35389"/>
    <cellStyle name="Normal 57 2 2 3" xfId="35390"/>
    <cellStyle name="Normal 57 2 2 4" xfId="35391"/>
    <cellStyle name="Normal 57 2 2 5" xfId="35392"/>
    <cellStyle name="Normal 57 2 2 6" xfId="35393"/>
    <cellStyle name="Normal 57 2 3" xfId="35394"/>
    <cellStyle name="Normal 57 2 3 2" xfId="35395"/>
    <cellStyle name="Normal 57 2 3 3" xfId="35396"/>
    <cellStyle name="Normal 57 2 3 4" xfId="35397"/>
    <cellStyle name="Normal 57 2 4" xfId="35398"/>
    <cellStyle name="Normal 57 2 5" xfId="35399"/>
    <cellStyle name="Normal 57 2 6" xfId="35400"/>
    <cellStyle name="Normal 57 2 7" xfId="35401"/>
    <cellStyle name="Normal 57 2 8" xfId="35402"/>
    <cellStyle name="Normal 57 3" xfId="35403"/>
    <cellStyle name="Normal 57 3 2" xfId="35404"/>
    <cellStyle name="Normal 57 3 3" xfId="35405"/>
    <cellStyle name="Normal 57 3 4" xfId="35406"/>
    <cellStyle name="Normal 57 3 5" xfId="35407"/>
    <cellStyle name="Normal 57 3 6" xfId="35408"/>
    <cellStyle name="Normal 57 4" xfId="35409"/>
    <cellStyle name="Normal 57 4 2" xfId="35410"/>
    <cellStyle name="Normal 57 4 3" xfId="35411"/>
    <cellStyle name="Normal 57 4 4" xfId="35412"/>
    <cellStyle name="Normal 57 5" xfId="35413"/>
    <cellStyle name="Normal 57 6" xfId="35414"/>
    <cellStyle name="Normal 57 7" xfId="35415"/>
    <cellStyle name="Normal 57 8" xfId="35416"/>
    <cellStyle name="Normal 57 9" xfId="35417"/>
    <cellStyle name="Normal 58" xfId="35418"/>
    <cellStyle name="Normal 58 2" xfId="35419"/>
    <cellStyle name="Normal 58 2 2" xfId="35420"/>
    <cellStyle name="Normal 58 2 2 2" xfId="35421"/>
    <cellStyle name="Normal 58 2 2 3" xfId="35422"/>
    <cellStyle name="Normal 58 2 2 4" xfId="35423"/>
    <cellStyle name="Normal 58 2 2 5" xfId="35424"/>
    <cellStyle name="Normal 58 2 2 6" xfId="35425"/>
    <cellStyle name="Normal 58 2 3" xfId="35426"/>
    <cellStyle name="Normal 58 2 3 2" xfId="35427"/>
    <cellStyle name="Normal 58 2 3 3" xfId="35428"/>
    <cellStyle name="Normal 58 2 3 4" xfId="35429"/>
    <cellStyle name="Normal 58 2 4" xfId="35430"/>
    <cellStyle name="Normal 58 2 5" xfId="35431"/>
    <cellStyle name="Normal 58 2 6" xfId="35432"/>
    <cellStyle name="Normal 58 2 7" xfId="35433"/>
    <cellStyle name="Normal 58 2 8" xfId="35434"/>
    <cellStyle name="Normal 58 3" xfId="35435"/>
    <cellStyle name="Normal 58 3 2" xfId="35436"/>
    <cellStyle name="Normal 58 3 3" xfId="35437"/>
    <cellStyle name="Normal 58 3 4" xfId="35438"/>
    <cellStyle name="Normal 58 3 5" xfId="35439"/>
    <cellStyle name="Normal 58 3 6" xfId="35440"/>
    <cellStyle name="Normal 58 4" xfId="35441"/>
    <cellStyle name="Normal 58 4 2" xfId="35442"/>
    <cellStyle name="Normal 58 4 3" xfId="35443"/>
    <cellStyle name="Normal 58 4 4" xfId="35444"/>
    <cellStyle name="Normal 58 5" xfId="35445"/>
    <cellStyle name="Normal 58 6" xfId="35446"/>
    <cellStyle name="Normal 58 7" xfId="35447"/>
    <cellStyle name="Normal 58 8" xfId="35448"/>
    <cellStyle name="Normal 58 9" xfId="35449"/>
    <cellStyle name="Normal 59" xfId="35450"/>
    <cellStyle name="Normal 59 2" xfId="35451"/>
    <cellStyle name="Normal 59 2 2" xfId="35452"/>
    <cellStyle name="Normal 59 2 2 2" xfId="35453"/>
    <cellStyle name="Normal 59 2 2 3" xfId="35454"/>
    <cellStyle name="Normal 59 2 2 4" xfId="35455"/>
    <cellStyle name="Normal 59 2 2 5" xfId="35456"/>
    <cellStyle name="Normal 59 2 2 6" xfId="35457"/>
    <cellStyle name="Normal 59 2 3" xfId="35458"/>
    <cellStyle name="Normal 59 2 3 2" xfId="35459"/>
    <cellStyle name="Normal 59 2 3 3" xfId="35460"/>
    <cellStyle name="Normal 59 2 3 4" xfId="35461"/>
    <cellStyle name="Normal 59 2 4" xfId="35462"/>
    <cellStyle name="Normal 59 2 5" xfId="35463"/>
    <cellStyle name="Normal 59 2 6" xfId="35464"/>
    <cellStyle name="Normal 59 2 7" xfId="35465"/>
    <cellStyle name="Normal 59 2 8" xfId="35466"/>
    <cellStyle name="Normal 59 3" xfId="35467"/>
    <cellStyle name="Normal 59 3 2" xfId="35468"/>
    <cellStyle name="Normal 59 3 3" xfId="35469"/>
    <cellStyle name="Normal 59 3 4" xfId="35470"/>
    <cellStyle name="Normal 59 3 5" xfId="35471"/>
    <cellStyle name="Normal 59 3 6" xfId="35472"/>
    <cellStyle name="Normal 59 4" xfId="35473"/>
    <cellStyle name="Normal 59 4 2" xfId="35474"/>
    <cellStyle name="Normal 59 4 3" xfId="35475"/>
    <cellStyle name="Normal 59 4 4" xfId="35476"/>
    <cellStyle name="Normal 59 5" xfId="35477"/>
    <cellStyle name="Normal 59 6" xfId="35478"/>
    <cellStyle name="Normal 59 7" xfId="35479"/>
    <cellStyle name="Normal 59 8" xfId="35480"/>
    <cellStyle name="Normal 59 9" xfId="35481"/>
    <cellStyle name="Normal 6" xfId="35482"/>
    <cellStyle name="Normal 6 10" xfId="35483"/>
    <cellStyle name="Normal 6 11" xfId="35484"/>
    <cellStyle name="Normal 6 2" xfId="35485"/>
    <cellStyle name="Normal 6 2 2" xfId="35486"/>
    <cellStyle name="Normal 6 2 2 2" xfId="35487"/>
    <cellStyle name="Normal 6 2 2 3" xfId="35488"/>
    <cellStyle name="Normal 6 2 2 4" xfId="35489"/>
    <cellStyle name="Normal 6 2 2 5" xfId="35490"/>
    <cellStyle name="Normal 6 2 2 6" xfId="35491"/>
    <cellStyle name="Normal 6 2 3" xfId="35492"/>
    <cellStyle name="Normal 6 2 3 2" xfId="35493"/>
    <cellStyle name="Normal 6 2 3 3" xfId="35494"/>
    <cellStyle name="Normal 6 2 3 4" xfId="35495"/>
    <cellStyle name="Normal 6 2 4" xfId="35496"/>
    <cellStyle name="Normal 6 2 5" xfId="35497"/>
    <cellStyle name="Normal 6 2 6" xfId="35498"/>
    <cellStyle name="Normal 6 2 7" xfId="35499"/>
    <cellStyle name="Normal 6 2 8" xfId="35500"/>
    <cellStyle name="Normal 6 3" xfId="35501"/>
    <cellStyle name="Normal 6 3 2" xfId="35502"/>
    <cellStyle name="Normal 6 3 3" xfId="35503"/>
    <cellStyle name="Normal 6 3 4" xfId="35504"/>
    <cellStyle name="Normal 6 3 5" xfId="35505"/>
    <cellStyle name="Normal 6 3 6" xfId="35506"/>
    <cellStyle name="Normal 6 4" xfId="35507"/>
    <cellStyle name="Normal 6 4 2" xfId="35508"/>
    <cellStyle name="Normal 6 4 3" xfId="35509"/>
    <cellStyle name="Normal 6 4 4" xfId="35510"/>
    <cellStyle name="Normal 6 4 5" xfId="35511"/>
    <cellStyle name="Normal 6 4 6" xfId="35512"/>
    <cellStyle name="Normal 6 5" xfId="35513"/>
    <cellStyle name="Normal 6 5 2" xfId="35514"/>
    <cellStyle name="Normal 6 5 3" xfId="35515"/>
    <cellStyle name="Normal 6 6" xfId="35516"/>
    <cellStyle name="Normal 6 7" xfId="35517"/>
    <cellStyle name="Normal 6 8" xfId="35518"/>
    <cellStyle name="Normal 6 9" xfId="35519"/>
    <cellStyle name="Normal 60" xfId="35520"/>
    <cellStyle name="Normal 60 2" xfId="35521"/>
    <cellStyle name="Normal 60 2 2" xfId="35522"/>
    <cellStyle name="Normal 60 2 2 2" xfId="35523"/>
    <cellStyle name="Normal 60 2 2 3" xfId="35524"/>
    <cellStyle name="Normal 60 2 2 4" xfId="35525"/>
    <cellStyle name="Normal 60 2 2 5" xfId="35526"/>
    <cellStyle name="Normal 60 2 2 6" xfId="35527"/>
    <cellStyle name="Normal 60 2 3" xfId="35528"/>
    <cellStyle name="Normal 60 2 3 2" xfId="35529"/>
    <cellStyle name="Normal 60 2 3 3" xfId="35530"/>
    <cellStyle name="Normal 60 2 3 4" xfId="35531"/>
    <cellStyle name="Normal 60 2 4" xfId="35532"/>
    <cellStyle name="Normal 60 2 5" xfId="35533"/>
    <cellStyle name="Normal 60 2 6" xfId="35534"/>
    <cellStyle name="Normal 60 2 7" xfId="35535"/>
    <cellStyle name="Normal 60 2 8" xfId="35536"/>
    <cellStyle name="Normal 60 3" xfId="35537"/>
    <cellStyle name="Normal 60 3 2" xfId="35538"/>
    <cellStyle name="Normal 60 3 3" xfId="35539"/>
    <cellStyle name="Normal 60 3 4" xfId="35540"/>
    <cellStyle name="Normal 60 3 5" xfId="35541"/>
    <cellStyle name="Normal 60 3 6" xfId="35542"/>
    <cellStyle name="Normal 60 4" xfId="35543"/>
    <cellStyle name="Normal 60 4 2" xfId="35544"/>
    <cellStyle name="Normal 60 4 3" xfId="35545"/>
    <cellStyle name="Normal 60 4 4" xfId="35546"/>
    <cellStyle name="Normal 60 5" xfId="35547"/>
    <cellStyle name="Normal 60 6" xfId="35548"/>
    <cellStyle name="Normal 60 7" xfId="35549"/>
    <cellStyle name="Normal 60 8" xfId="35550"/>
    <cellStyle name="Normal 60 9" xfId="35551"/>
    <cellStyle name="Normal 61" xfId="35552"/>
    <cellStyle name="Normal 61 2" xfId="35553"/>
    <cellStyle name="Normal 61 2 2" xfId="35554"/>
    <cellStyle name="Normal 61 2 2 2" xfId="35555"/>
    <cellStyle name="Normal 61 2 2 3" xfId="35556"/>
    <cellStyle name="Normal 61 2 2 4" xfId="35557"/>
    <cellStyle name="Normal 61 2 2 5" xfId="35558"/>
    <cellStyle name="Normal 61 2 2 6" xfId="35559"/>
    <cellStyle name="Normal 61 2 3" xfId="35560"/>
    <cellStyle name="Normal 61 2 3 2" xfId="35561"/>
    <cellStyle name="Normal 61 2 3 3" xfId="35562"/>
    <cellStyle name="Normal 61 2 3 4" xfId="35563"/>
    <cellStyle name="Normal 61 2 4" xfId="35564"/>
    <cellStyle name="Normal 61 2 5" xfId="35565"/>
    <cellStyle name="Normal 61 2 6" xfId="35566"/>
    <cellStyle name="Normal 61 2 7" xfId="35567"/>
    <cellStyle name="Normal 61 2 8" xfId="35568"/>
    <cellStyle name="Normal 61 3" xfId="35569"/>
    <cellStyle name="Normal 61 3 2" xfId="35570"/>
    <cellStyle name="Normal 61 3 3" xfId="35571"/>
    <cellStyle name="Normal 61 3 4" xfId="35572"/>
    <cellStyle name="Normal 61 3 5" xfId="35573"/>
    <cellStyle name="Normal 61 3 6" xfId="35574"/>
    <cellStyle name="Normal 61 4" xfId="35575"/>
    <cellStyle name="Normal 61 4 2" xfId="35576"/>
    <cellStyle name="Normal 61 4 3" xfId="35577"/>
    <cellStyle name="Normal 61 4 4" xfId="35578"/>
    <cellStyle name="Normal 61 5" xfId="35579"/>
    <cellStyle name="Normal 61 6" xfId="35580"/>
    <cellStyle name="Normal 61 7" xfId="35581"/>
    <cellStyle name="Normal 61 8" xfId="35582"/>
    <cellStyle name="Normal 61 9" xfId="35583"/>
    <cellStyle name="Normal 62" xfId="35584"/>
    <cellStyle name="Normal 62 2" xfId="35585"/>
    <cellStyle name="Normal 62 2 2" xfId="35586"/>
    <cellStyle name="Normal 62 2 2 2" xfId="35587"/>
    <cellStyle name="Normal 62 2 2 3" xfId="35588"/>
    <cellStyle name="Normal 62 2 2 4" xfId="35589"/>
    <cellStyle name="Normal 62 2 2 5" xfId="35590"/>
    <cellStyle name="Normal 62 2 2 6" xfId="35591"/>
    <cellStyle name="Normal 62 2 3" xfId="35592"/>
    <cellStyle name="Normal 62 2 3 2" xfId="35593"/>
    <cellStyle name="Normal 62 2 3 3" xfId="35594"/>
    <cellStyle name="Normal 62 2 3 4" xfId="35595"/>
    <cellStyle name="Normal 62 2 4" xfId="35596"/>
    <cellStyle name="Normal 62 2 5" xfId="35597"/>
    <cellStyle name="Normal 62 2 6" xfId="35598"/>
    <cellStyle name="Normal 62 2 7" xfId="35599"/>
    <cellStyle name="Normal 62 2 8" xfId="35600"/>
    <cellStyle name="Normal 62 3" xfId="35601"/>
    <cellStyle name="Normal 62 3 2" xfId="35602"/>
    <cellStyle name="Normal 62 3 3" xfId="35603"/>
    <cellStyle name="Normal 62 3 4" xfId="35604"/>
    <cellStyle name="Normal 62 3 5" xfId="35605"/>
    <cellStyle name="Normal 62 3 6" xfId="35606"/>
    <cellStyle name="Normal 62 4" xfId="35607"/>
    <cellStyle name="Normal 62 4 2" xfId="35608"/>
    <cellStyle name="Normal 62 4 3" xfId="35609"/>
    <cellStyle name="Normal 62 4 4" xfId="35610"/>
    <cellStyle name="Normal 62 5" xfId="35611"/>
    <cellStyle name="Normal 62 6" xfId="35612"/>
    <cellStyle name="Normal 62 7" xfId="35613"/>
    <cellStyle name="Normal 62 8" xfId="35614"/>
    <cellStyle name="Normal 62 9" xfId="35615"/>
    <cellStyle name="Normal 63" xfId="35616"/>
    <cellStyle name="Normal 63 2" xfId="35617"/>
    <cellStyle name="Normal 63 2 2" xfId="35618"/>
    <cellStyle name="Normal 63 2 2 2" xfId="35619"/>
    <cellStyle name="Normal 63 2 2 3" xfId="35620"/>
    <cellStyle name="Normal 63 2 2 4" xfId="35621"/>
    <cellStyle name="Normal 63 2 2 5" xfId="35622"/>
    <cellStyle name="Normal 63 2 2 6" xfId="35623"/>
    <cellStyle name="Normal 63 2 3" xfId="35624"/>
    <cellStyle name="Normal 63 2 3 2" xfId="35625"/>
    <cellStyle name="Normal 63 2 3 3" xfId="35626"/>
    <cellStyle name="Normal 63 2 3 4" xfId="35627"/>
    <cellStyle name="Normal 63 2 4" xfId="35628"/>
    <cellStyle name="Normal 63 2 5" xfId="35629"/>
    <cellStyle name="Normal 63 2 6" xfId="35630"/>
    <cellStyle name="Normal 63 2 7" xfId="35631"/>
    <cellStyle name="Normal 63 2 8" xfId="35632"/>
    <cellStyle name="Normal 63 3" xfId="35633"/>
    <cellStyle name="Normal 63 3 2" xfId="35634"/>
    <cellStyle name="Normal 63 3 3" xfId="35635"/>
    <cellStyle name="Normal 63 3 4" xfId="35636"/>
    <cellStyle name="Normal 63 3 5" xfId="35637"/>
    <cellStyle name="Normal 63 3 6" xfId="35638"/>
    <cellStyle name="Normal 63 4" xfId="35639"/>
    <cellStyle name="Normal 63 4 2" xfId="35640"/>
    <cellStyle name="Normal 63 4 3" xfId="35641"/>
    <cellStyle name="Normal 63 4 4" xfId="35642"/>
    <cellStyle name="Normal 63 5" xfId="35643"/>
    <cellStyle name="Normal 63 6" xfId="35644"/>
    <cellStyle name="Normal 63 7" xfId="35645"/>
    <cellStyle name="Normal 63 8" xfId="35646"/>
    <cellStyle name="Normal 63 9" xfId="35647"/>
    <cellStyle name="Normal 64" xfId="35648"/>
    <cellStyle name="Normal 64 2" xfId="35649"/>
    <cellStyle name="Normal 64 2 2" xfId="35650"/>
    <cellStyle name="Normal 64 2 2 2" xfId="35651"/>
    <cellStyle name="Normal 64 2 2 3" xfId="35652"/>
    <cellStyle name="Normal 64 2 2 4" xfId="35653"/>
    <cellStyle name="Normal 64 2 2 5" xfId="35654"/>
    <cellStyle name="Normal 64 2 2 6" xfId="35655"/>
    <cellStyle name="Normal 64 2 3" xfId="35656"/>
    <cellStyle name="Normal 64 2 3 2" xfId="35657"/>
    <cellStyle name="Normal 64 2 3 3" xfId="35658"/>
    <cellStyle name="Normal 64 2 3 4" xfId="35659"/>
    <cellStyle name="Normal 64 2 4" xfId="35660"/>
    <cellStyle name="Normal 64 2 5" xfId="35661"/>
    <cellStyle name="Normal 64 2 6" xfId="35662"/>
    <cellStyle name="Normal 64 2 7" xfId="35663"/>
    <cellStyle name="Normal 64 2 8" xfId="35664"/>
    <cellStyle name="Normal 64 3" xfId="35665"/>
    <cellStyle name="Normal 64 3 2" xfId="35666"/>
    <cellStyle name="Normal 64 3 3" xfId="35667"/>
    <cellStyle name="Normal 64 3 4" xfId="35668"/>
    <cellStyle name="Normal 64 3 5" xfId="35669"/>
    <cellStyle name="Normal 64 3 6" xfId="35670"/>
    <cellStyle name="Normal 64 4" xfId="35671"/>
    <cellStyle name="Normal 64 4 2" xfId="35672"/>
    <cellStyle name="Normal 64 4 3" xfId="35673"/>
    <cellStyle name="Normal 64 4 4" xfId="35674"/>
    <cellStyle name="Normal 64 5" xfId="35675"/>
    <cellStyle name="Normal 64 6" xfId="35676"/>
    <cellStyle name="Normal 64 7" xfId="35677"/>
    <cellStyle name="Normal 64 8" xfId="35678"/>
    <cellStyle name="Normal 64 9" xfId="35679"/>
    <cellStyle name="Normal 65" xfId="35680"/>
    <cellStyle name="Normal 65 2" xfId="35681"/>
    <cellStyle name="Normal 65 2 2" xfId="35682"/>
    <cellStyle name="Normal 65 2 2 2" xfId="35683"/>
    <cellStyle name="Normal 65 2 2 3" xfId="35684"/>
    <cellStyle name="Normal 65 2 2 4" xfId="35685"/>
    <cellStyle name="Normal 65 2 2 5" xfId="35686"/>
    <cellStyle name="Normal 65 2 2 6" xfId="35687"/>
    <cellStyle name="Normal 65 2 3" xfId="35688"/>
    <cellStyle name="Normal 65 2 3 2" xfId="35689"/>
    <cellStyle name="Normal 65 2 3 3" xfId="35690"/>
    <cellStyle name="Normal 65 2 3 4" xfId="35691"/>
    <cellStyle name="Normal 65 2 4" xfId="35692"/>
    <cellStyle name="Normal 65 2 5" xfId="35693"/>
    <cellStyle name="Normal 65 2 6" xfId="35694"/>
    <cellStyle name="Normal 65 2 7" xfId="35695"/>
    <cellStyle name="Normal 65 2 8" xfId="35696"/>
    <cellStyle name="Normal 65 3" xfId="35697"/>
    <cellStyle name="Normal 65 3 2" xfId="35698"/>
    <cellStyle name="Normal 65 3 3" xfId="35699"/>
    <cellStyle name="Normal 65 3 4" xfId="35700"/>
    <cellStyle name="Normal 65 3 5" xfId="35701"/>
    <cellStyle name="Normal 65 3 6" xfId="35702"/>
    <cellStyle name="Normal 65 4" xfId="35703"/>
    <cellStyle name="Normal 65 4 2" xfId="35704"/>
    <cellStyle name="Normal 65 4 3" xfId="35705"/>
    <cellStyle name="Normal 65 4 4" xfId="35706"/>
    <cellStyle name="Normal 65 4 5" xfId="35707"/>
    <cellStyle name="Normal 65 4 6" xfId="35708"/>
    <cellStyle name="Normal 65 5" xfId="35709"/>
    <cellStyle name="Normal 65 6" xfId="35710"/>
    <cellStyle name="Normal 65 7" xfId="35711"/>
    <cellStyle name="Normal 65 8" xfId="35712"/>
    <cellStyle name="Normal 65 9" xfId="35713"/>
    <cellStyle name="Normal 66" xfId="35714"/>
    <cellStyle name="Normal 66 2" xfId="35715"/>
    <cellStyle name="Normal 66 2 2" xfId="35716"/>
    <cellStyle name="Normal 66 2 2 2" xfId="35717"/>
    <cellStyle name="Normal 66 2 2 3" xfId="35718"/>
    <cellStyle name="Normal 66 2 2 4" xfId="35719"/>
    <cellStyle name="Normal 66 2 2 5" xfId="35720"/>
    <cellStyle name="Normal 66 2 2 6" xfId="35721"/>
    <cellStyle name="Normal 66 2 3" xfId="35722"/>
    <cellStyle name="Normal 66 2 3 2" xfId="35723"/>
    <cellStyle name="Normal 66 2 3 3" xfId="35724"/>
    <cellStyle name="Normal 66 2 3 4" xfId="35725"/>
    <cellStyle name="Normal 66 2 4" xfId="35726"/>
    <cellStyle name="Normal 66 2 5" xfId="35727"/>
    <cellStyle name="Normal 66 2 6" xfId="35728"/>
    <cellStyle name="Normal 66 2 7" xfId="35729"/>
    <cellStyle name="Normal 66 2 8" xfId="35730"/>
    <cellStyle name="Normal 66 3" xfId="35731"/>
    <cellStyle name="Normal 66 3 2" xfId="35732"/>
    <cellStyle name="Normal 66 3 3" xfId="35733"/>
    <cellStyle name="Normal 66 3 4" xfId="35734"/>
    <cellStyle name="Normal 66 3 5" xfId="35735"/>
    <cellStyle name="Normal 66 3 6" xfId="35736"/>
    <cellStyle name="Normal 66 4" xfId="35737"/>
    <cellStyle name="Normal 66 4 2" xfId="35738"/>
    <cellStyle name="Normal 66 4 3" xfId="35739"/>
    <cellStyle name="Normal 66 4 4" xfId="35740"/>
    <cellStyle name="Normal 66 4 5" xfId="35741"/>
    <cellStyle name="Normal 66 4 6" xfId="35742"/>
    <cellStyle name="Normal 66 5" xfId="35743"/>
    <cellStyle name="Normal 66 6" xfId="35744"/>
    <cellStyle name="Normal 66 7" xfId="35745"/>
    <cellStyle name="Normal 66 8" xfId="35746"/>
    <cellStyle name="Normal 66 9" xfId="35747"/>
    <cellStyle name="Normal 67" xfId="35748"/>
    <cellStyle name="Normal 67 2" xfId="35749"/>
    <cellStyle name="Normal 67 2 2" xfId="35750"/>
    <cellStyle name="Normal 67 2 2 2" xfId="35751"/>
    <cellStyle name="Normal 67 2 2 3" xfId="35752"/>
    <cellStyle name="Normal 67 2 2 4" xfId="35753"/>
    <cellStyle name="Normal 67 2 2 5" xfId="35754"/>
    <cellStyle name="Normal 67 2 2 6" xfId="35755"/>
    <cellStyle name="Normal 67 2 3" xfId="35756"/>
    <cellStyle name="Normal 67 2 3 2" xfId="35757"/>
    <cellStyle name="Normal 67 2 3 3" xfId="35758"/>
    <cellStyle name="Normal 67 2 3 4" xfId="35759"/>
    <cellStyle name="Normal 67 2 4" xfId="35760"/>
    <cellStyle name="Normal 67 2 5" xfId="35761"/>
    <cellStyle name="Normal 67 2 6" xfId="35762"/>
    <cellStyle name="Normal 67 2 7" xfId="35763"/>
    <cellStyle name="Normal 67 2 8" xfId="35764"/>
    <cellStyle name="Normal 67 3" xfId="35765"/>
    <cellStyle name="Normal 67 3 2" xfId="35766"/>
    <cellStyle name="Normal 67 3 3" xfId="35767"/>
    <cellStyle name="Normal 67 3 4" xfId="35768"/>
    <cellStyle name="Normal 67 3 5" xfId="35769"/>
    <cellStyle name="Normal 67 3 6" xfId="35770"/>
    <cellStyle name="Normal 67 4" xfId="35771"/>
    <cellStyle name="Normal 67 4 2" xfId="35772"/>
    <cellStyle name="Normal 67 4 3" xfId="35773"/>
    <cellStyle name="Normal 67 4 4" xfId="35774"/>
    <cellStyle name="Normal 67 5" xfId="35775"/>
    <cellStyle name="Normal 67 6" xfId="35776"/>
    <cellStyle name="Normal 67 7" xfId="35777"/>
    <cellStyle name="Normal 67 8" xfId="35778"/>
    <cellStyle name="Normal 67 9" xfId="35779"/>
    <cellStyle name="Normal 68" xfId="35780"/>
    <cellStyle name="Normal 68 2" xfId="35781"/>
    <cellStyle name="Normal 68 2 2" xfId="35782"/>
    <cellStyle name="Normal 68 2 2 2" xfId="35783"/>
    <cellStyle name="Normal 68 2 2 3" xfId="35784"/>
    <cellStyle name="Normal 68 2 2 4" xfId="35785"/>
    <cellStyle name="Normal 68 2 2 5" xfId="35786"/>
    <cellStyle name="Normal 68 2 2 6" xfId="35787"/>
    <cellStyle name="Normal 68 2 3" xfId="35788"/>
    <cellStyle name="Normal 68 2 3 2" xfId="35789"/>
    <cellStyle name="Normal 68 2 3 3" xfId="35790"/>
    <cellStyle name="Normal 68 2 3 4" xfId="35791"/>
    <cellStyle name="Normal 68 2 4" xfId="35792"/>
    <cellStyle name="Normal 68 2 5" xfId="35793"/>
    <cellStyle name="Normal 68 2 6" xfId="35794"/>
    <cellStyle name="Normal 68 2 7" xfId="35795"/>
    <cellStyle name="Normal 68 2 8" xfId="35796"/>
    <cellStyle name="Normal 68 3" xfId="35797"/>
    <cellStyle name="Normal 68 3 2" xfId="35798"/>
    <cellStyle name="Normal 68 3 3" xfId="35799"/>
    <cellStyle name="Normal 68 3 4" xfId="35800"/>
    <cellStyle name="Normal 68 3 5" xfId="35801"/>
    <cellStyle name="Normal 68 3 6" xfId="35802"/>
    <cellStyle name="Normal 68 4" xfId="35803"/>
    <cellStyle name="Normal 68 4 2" xfId="35804"/>
    <cellStyle name="Normal 68 4 3" xfId="35805"/>
    <cellStyle name="Normal 68 4 4" xfId="35806"/>
    <cellStyle name="Normal 68 5" xfId="35807"/>
    <cellStyle name="Normal 68 6" xfId="35808"/>
    <cellStyle name="Normal 68 7" xfId="35809"/>
    <cellStyle name="Normal 68 8" xfId="35810"/>
    <cellStyle name="Normal 68 9" xfId="35811"/>
    <cellStyle name="Normal 69" xfId="35812"/>
    <cellStyle name="Normal 69 2" xfId="35813"/>
    <cellStyle name="Normal 69 2 2" xfId="35814"/>
    <cellStyle name="Normal 69 2 2 2" xfId="35815"/>
    <cellStyle name="Normal 69 2 2 3" xfId="35816"/>
    <cellStyle name="Normal 69 2 2 4" xfId="35817"/>
    <cellStyle name="Normal 69 2 2 5" xfId="35818"/>
    <cellStyle name="Normal 69 2 2 6" xfId="35819"/>
    <cellStyle name="Normal 69 2 3" xfId="35820"/>
    <cellStyle name="Normal 69 2 3 2" xfId="35821"/>
    <cellStyle name="Normal 69 2 3 3" xfId="35822"/>
    <cellStyle name="Normal 69 2 3 4" xfId="35823"/>
    <cellStyle name="Normal 69 2 4" xfId="35824"/>
    <cellStyle name="Normal 69 2 5" xfId="35825"/>
    <cellStyle name="Normal 69 2 6" xfId="35826"/>
    <cellStyle name="Normal 69 2 7" xfId="35827"/>
    <cellStyle name="Normal 69 2 8" xfId="35828"/>
    <cellStyle name="Normal 69 3" xfId="35829"/>
    <cellStyle name="Normal 69 3 2" xfId="35830"/>
    <cellStyle name="Normal 69 3 3" xfId="35831"/>
    <cellStyle name="Normal 69 3 4" xfId="35832"/>
    <cellStyle name="Normal 69 3 5" xfId="35833"/>
    <cellStyle name="Normal 69 3 6" xfId="35834"/>
    <cellStyle name="Normal 69 4" xfId="35835"/>
    <cellStyle name="Normal 69 4 2" xfId="35836"/>
    <cellStyle name="Normal 69 4 3" xfId="35837"/>
    <cellStyle name="Normal 69 4 4" xfId="35838"/>
    <cellStyle name="Normal 69 5" xfId="35839"/>
    <cellStyle name="Normal 69 6" xfId="35840"/>
    <cellStyle name="Normal 69 7" xfId="35841"/>
    <cellStyle name="Normal 69 8" xfId="35842"/>
    <cellStyle name="Normal 69 9" xfId="35843"/>
    <cellStyle name="Normal 7" xfId="35844"/>
    <cellStyle name="Normal 7 10" xfId="35845"/>
    <cellStyle name="Normal 7 11" xfId="35846"/>
    <cellStyle name="Normal 7 2" xfId="35847"/>
    <cellStyle name="Normal 7 2 2" xfId="35848"/>
    <cellStyle name="Normal 7 2 2 2" xfId="35849"/>
    <cellStyle name="Normal 7 2 2 3" xfId="35850"/>
    <cellStyle name="Normal 7 2 2 4" xfId="35851"/>
    <cellStyle name="Normal 7 2 2 5" xfId="35852"/>
    <cellStyle name="Normal 7 2 2 6" xfId="35853"/>
    <cellStyle name="Normal 7 2 3" xfId="35854"/>
    <cellStyle name="Normal 7 2 3 2" xfId="35855"/>
    <cellStyle name="Normal 7 2 3 3" xfId="35856"/>
    <cellStyle name="Normal 7 2 3 4" xfId="35857"/>
    <cellStyle name="Normal 7 2 4" xfId="35858"/>
    <cellStyle name="Normal 7 2 5" xfId="35859"/>
    <cellStyle name="Normal 7 2 6" xfId="35860"/>
    <cellStyle name="Normal 7 2 7" xfId="35861"/>
    <cellStyle name="Normal 7 2 8" xfId="35862"/>
    <cellStyle name="Normal 7 3" xfId="35863"/>
    <cellStyle name="Normal 7 3 2" xfId="35864"/>
    <cellStyle name="Normal 7 3 3" xfId="35865"/>
    <cellStyle name="Normal 7 3 4" xfId="35866"/>
    <cellStyle name="Normal 7 3 5" xfId="35867"/>
    <cellStyle name="Normal 7 3 6" xfId="35868"/>
    <cellStyle name="Normal 7 4" xfId="35869"/>
    <cellStyle name="Normal 7 4 2" xfId="35870"/>
    <cellStyle name="Normal 7 4 3" xfId="35871"/>
    <cellStyle name="Normal 7 4 4" xfId="35872"/>
    <cellStyle name="Normal 7 4 5" xfId="35873"/>
    <cellStyle name="Normal 7 4 6" xfId="35874"/>
    <cellStyle name="Normal 7 5" xfId="35875"/>
    <cellStyle name="Normal 7 5 2" xfId="35876"/>
    <cellStyle name="Normal 7 5 3" xfId="35877"/>
    <cellStyle name="Normal 7 6" xfId="35878"/>
    <cellStyle name="Normal 7 7" xfId="35879"/>
    <cellStyle name="Normal 7 8" xfId="35880"/>
    <cellStyle name="Normal 7 9" xfId="35881"/>
    <cellStyle name="Normal 70" xfId="35882"/>
    <cellStyle name="Normal 70 2" xfId="35883"/>
    <cellStyle name="Normal 70 2 2" xfId="35884"/>
    <cellStyle name="Normal 70 2 3" xfId="35885"/>
    <cellStyle name="Normal 70 2 4" xfId="35886"/>
    <cellStyle name="Normal 70 2 5" xfId="35887"/>
    <cellStyle name="Normal 70 2 6" xfId="35888"/>
    <cellStyle name="Normal 70 3" xfId="35889"/>
    <cellStyle name="Normal 70 3 2" xfId="35890"/>
    <cellStyle name="Normal 70 3 3" xfId="35891"/>
    <cellStyle name="Normal 70 3 4" xfId="35892"/>
    <cellStyle name="Normal 70 4" xfId="35893"/>
    <cellStyle name="Normal 70 5" xfId="35894"/>
    <cellStyle name="Normal 70 6" xfId="35895"/>
    <cellStyle name="Normal 70 7" xfId="35896"/>
    <cellStyle name="Normal 70 8" xfId="35897"/>
    <cellStyle name="Normal 70 9" xfId="35898"/>
    <cellStyle name="Normal 71" xfId="35899"/>
    <cellStyle name="Normal 71 2" xfId="35900"/>
    <cellStyle name="Normal 71 2 2" xfId="35901"/>
    <cellStyle name="Normal 71 2 3" xfId="35902"/>
    <cellStyle name="Normal 71 2 4" xfId="35903"/>
    <cellStyle name="Normal 71 2 5" xfId="35904"/>
    <cellStyle name="Normal 71 2 6" xfId="35905"/>
    <cellStyle name="Normal 71 3" xfId="35906"/>
    <cellStyle name="Normal 71 3 2" xfId="35907"/>
    <cellStyle name="Normal 71 3 3" xfId="35908"/>
    <cellStyle name="Normal 71 3 4" xfId="35909"/>
    <cellStyle name="Normal 71 4" xfId="35910"/>
    <cellStyle name="Normal 71 5" xfId="35911"/>
    <cellStyle name="Normal 71 6" xfId="35912"/>
    <cellStyle name="Normal 71 7" xfId="35913"/>
    <cellStyle name="Normal 71 8" xfId="35914"/>
    <cellStyle name="Normal 71 9" xfId="35915"/>
    <cellStyle name="Normal 72" xfId="35916"/>
    <cellStyle name="Normal 72 2" xfId="35917"/>
    <cellStyle name="Normal 72 2 2" xfId="35918"/>
    <cellStyle name="Normal 72 2 3" xfId="35919"/>
    <cellStyle name="Normal 72 2 4" xfId="35920"/>
    <cellStyle name="Normal 72 2 5" xfId="35921"/>
    <cellStyle name="Normal 72 2 6" xfId="35922"/>
    <cellStyle name="Normal 72 3" xfId="35923"/>
    <cellStyle name="Normal 72 3 2" xfId="35924"/>
    <cellStyle name="Normal 72 3 3" xfId="35925"/>
    <cellStyle name="Normal 72 3 4" xfId="35926"/>
    <cellStyle name="Normal 72 4" xfId="35927"/>
    <cellStyle name="Normal 72 5" xfId="35928"/>
    <cellStyle name="Normal 72 6" xfId="35929"/>
    <cellStyle name="Normal 72 7" xfId="35930"/>
    <cellStyle name="Normal 72 8" xfId="35931"/>
    <cellStyle name="Normal 72 9" xfId="35932"/>
    <cellStyle name="Normal 73" xfId="35933"/>
    <cellStyle name="Normal 73 2" xfId="35934"/>
    <cellStyle name="Normal 73 2 2" xfId="35935"/>
    <cellStyle name="Normal 73 2 3" xfId="35936"/>
    <cellStyle name="Normal 73 2 4" xfId="35937"/>
    <cellStyle name="Normal 73 2 5" xfId="35938"/>
    <cellStyle name="Normal 73 2 6" xfId="35939"/>
    <cellStyle name="Normal 73 3" xfId="35940"/>
    <cellStyle name="Normal 73 3 2" xfId="35941"/>
    <cellStyle name="Normal 73 3 3" xfId="35942"/>
    <cellStyle name="Normal 73 3 4" xfId="35943"/>
    <cellStyle name="Normal 73 4" xfId="35944"/>
    <cellStyle name="Normal 73 5" xfId="35945"/>
    <cellStyle name="Normal 73 6" xfId="35946"/>
    <cellStyle name="Normal 73 7" xfId="35947"/>
    <cellStyle name="Normal 73 8" xfId="35948"/>
    <cellStyle name="Normal 73 9" xfId="35949"/>
    <cellStyle name="Normal 74" xfId="35950"/>
    <cellStyle name="Normal 74 2" xfId="35951"/>
    <cellStyle name="Normal 74 2 2" xfId="35952"/>
    <cellStyle name="Normal 74 2 3" xfId="35953"/>
    <cellStyle name="Normal 74 2 4" xfId="35954"/>
    <cellStyle name="Normal 74 2 5" xfId="35955"/>
    <cellStyle name="Normal 74 2 6" xfId="35956"/>
    <cellStyle name="Normal 74 3" xfId="35957"/>
    <cellStyle name="Normal 74 3 2" xfId="35958"/>
    <cellStyle name="Normal 74 3 3" xfId="35959"/>
    <cellStyle name="Normal 74 3 4" xfId="35960"/>
    <cellStyle name="Normal 74 4" xfId="35961"/>
    <cellStyle name="Normal 74 5" xfId="35962"/>
    <cellStyle name="Normal 74 6" xfId="35963"/>
    <cellStyle name="Normal 74 7" xfId="35964"/>
    <cellStyle name="Normal 74 8" xfId="35965"/>
    <cellStyle name="Normal 74 9" xfId="35966"/>
    <cellStyle name="Normal 75" xfId="35967"/>
    <cellStyle name="Normal 75 2" xfId="35968"/>
    <cellStyle name="Normal 75 2 2" xfId="35969"/>
    <cellStyle name="Normal 75 2 3" xfId="35970"/>
    <cellStyle name="Normal 75 2 4" xfId="35971"/>
    <cellStyle name="Normal 75 2 5" xfId="35972"/>
    <cellStyle name="Normal 75 2 6" xfId="35973"/>
    <cellStyle name="Normal 75 3" xfId="35974"/>
    <cellStyle name="Normal 75 3 2" xfId="35975"/>
    <cellStyle name="Normal 75 3 3" xfId="35976"/>
    <cellStyle name="Normal 75 3 4" xfId="35977"/>
    <cellStyle name="Normal 75 3 5" xfId="35978"/>
    <cellStyle name="Normal 75 3 6" xfId="35979"/>
    <cellStyle name="Normal 75 4" xfId="35980"/>
    <cellStyle name="Normal 75 4 2" xfId="35981"/>
    <cellStyle name="Normal 75 4 3" xfId="35982"/>
    <cellStyle name="Normal 75 5" xfId="35983"/>
    <cellStyle name="Normal 75 6" xfId="35984"/>
    <cellStyle name="Normal 75 7" xfId="35985"/>
    <cellStyle name="Normal 75 8" xfId="35986"/>
    <cellStyle name="Normal 75 9" xfId="35987"/>
    <cellStyle name="Normal 76" xfId="35988"/>
    <cellStyle name="Normal 76 2" xfId="35989"/>
    <cellStyle name="Normal 76 2 2" xfId="35990"/>
    <cellStyle name="Normal 76 2 3" xfId="35991"/>
    <cellStyle name="Normal 76 2 4" xfId="35992"/>
    <cellStyle name="Normal 76 2 5" xfId="35993"/>
    <cellStyle name="Normal 76 2 6" xfId="35994"/>
    <cellStyle name="Normal 76 3" xfId="35995"/>
    <cellStyle name="Normal 76 3 2" xfId="35996"/>
    <cellStyle name="Normal 76 3 3" xfId="35997"/>
    <cellStyle name="Normal 76 3 4" xfId="35998"/>
    <cellStyle name="Normal 76 3 5" xfId="35999"/>
    <cellStyle name="Normal 76 3 6" xfId="36000"/>
    <cellStyle name="Normal 76 4" xfId="36001"/>
    <cellStyle name="Normal 76 4 2" xfId="36002"/>
    <cellStyle name="Normal 76 4 3" xfId="36003"/>
    <cellStyle name="Normal 76 5" xfId="36004"/>
    <cellStyle name="Normal 76 6" xfId="36005"/>
    <cellStyle name="Normal 76 7" xfId="36006"/>
    <cellStyle name="Normal 76 8" xfId="36007"/>
    <cellStyle name="Normal 76 9" xfId="36008"/>
    <cellStyle name="Normal 77" xfId="36009"/>
    <cellStyle name="Normal 77 2" xfId="36010"/>
    <cellStyle name="Normal 77 2 2" xfId="36011"/>
    <cellStyle name="Normal 77 2 3" xfId="36012"/>
    <cellStyle name="Normal 77 2 4" xfId="36013"/>
    <cellStyle name="Normal 77 2 5" xfId="36014"/>
    <cellStyle name="Normal 77 2 6" xfId="36015"/>
    <cellStyle name="Normal 77 3" xfId="36016"/>
    <cellStyle name="Normal 77 3 2" xfId="36017"/>
    <cellStyle name="Normal 77 3 3" xfId="36018"/>
    <cellStyle name="Normal 77 3 4" xfId="36019"/>
    <cellStyle name="Normal 77 4" xfId="36020"/>
    <cellStyle name="Normal 77 5" xfId="36021"/>
    <cellStyle name="Normal 77 6" xfId="36022"/>
    <cellStyle name="Normal 77 7" xfId="36023"/>
    <cellStyle name="Normal 77 8" xfId="36024"/>
    <cellStyle name="Normal 77 9" xfId="36025"/>
    <cellStyle name="Normal 78" xfId="36026"/>
    <cellStyle name="Normal 78 2" xfId="36027"/>
    <cellStyle name="Normal 78 2 2" xfId="36028"/>
    <cellStyle name="Normal 78 2 3" xfId="36029"/>
    <cellStyle name="Normal 78 2 4" xfId="36030"/>
    <cellStyle name="Normal 78 2 5" xfId="36031"/>
    <cellStyle name="Normal 78 2 6" xfId="36032"/>
    <cellStyle name="Normal 78 3" xfId="36033"/>
    <cellStyle name="Normal 78 3 2" xfId="36034"/>
    <cellStyle name="Normal 78 3 3" xfId="36035"/>
    <cellStyle name="Normal 78 3 4" xfId="36036"/>
    <cellStyle name="Normal 78 4" xfId="36037"/>
    <cellStyle name="Normal 78 5" xfId="36038"/>
    <cellStyle name="Normal 78 6" xfId="36039"/>
    <cellStyle name="Normal 78 7" xfId="36040"/>
    <cellStyle name="Normal 78 8" xfId="36041"/>
    <cellStyle name="Normal 79" xfId="36042"/>
    <cellStyle name="Normal 79 2" xfId="36043"/>
    <cellStyle name="Normal 79 2 2" xfId="36044"/>
    <cellStyle name="Normal 79 2 3" xfId="36045"/>
    <cellStyle name="Normal 79 2 4" xfId="36046"/>
    <cellStyle name="Normal 79 2 5" xfId="36047"/>
    <cellStyle name="Normal 79 2 6" xfId="36048"/>
    <cellStyle name="Normal 79 3" xfId="36049"/>
    <cellStyle name="Normal 79 3 2" xfId="36050"/>
    <cellStyle name="Normal 79 3 3" xfId="36051"/>
    <cellStyle name="Normal 79 3 4" xfId="36052"/>
    <cellStyle name="Normal 79 4" xfId="36053"/>
    <cellStyle name="Normal 79 5" xfId="36054"/>
    <cellStyle name="Normal 79 6" xfId="36055"/>
    <cellStyle name="Normal 79 7" xfId="36056"/>
    <cellStyle name="Normal 79 8" xfId="36057"/>
    <cellStyle name="Normal 8" xfId="36058"/>
    <cellStyle name="Normal 8 10" xfId="36059"/>
    <cellStyle name="Normal 8 11" xfId="36060"/>
    <cellStyle name="Normal 8 2" xfId="36061"/>
    <cellStyle name="Normal 8 2 2" xfId="36062"/>
    <cellStyle name="Normal 8 2 2 2" xfId="36063"/>
    <cellStyle name="Normal 8 2 2 3" xfId="36064"/>
    <cellStyle name="Normal 8 2 2 4" xfId="36065"/>
    <cellStyle name="Normal 8 2 2 5" xfId="36066"/>
    <cellStyle name="Normal 8 2 2 6" xfId="36067"/>
    <cellStyle name="Normal 8 2 3" xfId="36068"/>
    <cellStyle name="Normal 8 2 3 2" xfId="36069"/>
    <cellStyle name="Normal 8 2 3 3" xfId="36070"/>
    <cellStyle name="Normal 8 2 3 4" xfId="36071"/>
    <cellStyle name="Normal 8 2 4" xfId="36072"/>
    <cellStyle name="Normal 8 2 5" xfId="36073"/>
    <cellStyle name="Normal 8 2 6" xfId="36074"/>
    <cellStyle name="Normal 8 2 7" xfId="36075"/>
    <cellStyle name="Normal 8 2 8" xfId="36076"/>
    <cellStyle name="Normal 8 3" xfId="36077"/>
    <cellStyle name="Normal 8 3 2" xfId="36078"/>
    <cellStyle name="Normal 8 3 3" xfId="36079"/>
    <cellStyle name="Normal 8 3 4" xfId="36080"/>
    <cellStyle name="Normal 8 3 5" xfId="36081"/>
    <cellStyle name="Normal 8 3 6" xfId="36082"/>
    <cellStyle name="Normal 8 4" xfId="36083"/>
    <cellStyle name="Normal 8 4 2" xfId="36084"/>
    <cellStyle name="Normal 8 4 3" xfId="36085"/>
    <cellStyle name="Normal 8 4 4" xfId="36086"/>
    <cellStyle name="Normal 8 4 5" xfId="36087"/>
    <cellStyle name="Normal 8 4 6" xfId="36088"/>
    <cellStyle name="Normal 8 5" xfId="36089"/>
    <cellStyle name="Normal 8 5 2" xfId="36090"/>
    <cellStyle name="Normal 8 5 3" xfId="36091"/>
    <cellStyle name="Normal 8 6" xfId="36092"/>
    <cellStyle name="Normal 8 7" xfId="36093"/>
    <cellStyle name="Normal 8 8" xfId="36094"/>
    <cellStyle name="Normal 8 9" xfId="36095"/>
    <cellStyle name="Normal 80" xfId="36096"/>
    <cellStyle name="Normal 80 2" xfId="36097"/>
    <cellStyle name="Normal 80 2 2" xfId="36098"/>
    <cellStyle name="Normal 80 2 3" xfId="36099"/>
    <cellStyle name="Normal 80 2 4" xfId="36100"/>
    <cellStyle name="Normal 80 2 5" xfId="36101"/>
    <cellStyle name="Normal 80 2 6" xfId="36102"/>
    <cellStyle name="Normal 80 3" xfId="36103"/>
    <cellStyle name="Normal 80 3 2" xfId="36104"/>
    <cellStyle name="Normal 80 3 3" xfId="36105"/>
    <cellStyle name="Normal 80 3 4" xfId="36106"/>
    <cellStyle name="Normal 80 4" xfId="36107"/>
    <cellStyle name="Normal 80 5" xfId="36108"/>
    <cellStyle name="Normal 80 6" xfId="36109"/>
    <cellStyle name="Normal 80 7" xfId="36110"/>
    <cellStyle name="Normal 80 8" xfId="36111"/>
    <cellStyle name="Normal 81" xfId="36112"/>
    <cellStyle name="Normal 81 2" xfId="36113"/>
    <cellStyle name="Normal 81 2 2" xfId="36114"/>
    <cellStyle name="Normal 81 2 3" xfId="36115"/>
    <cellStyle name="Normal 81 2 4" xfId="36116"/>
    <cellStyle name="Normal 81 2 5" xfId="36117"/>
    <cellStyle name="Normal 81 2 6" xfId="36118"/>
    <cellStyle name="Normal 81 3" xfId="36119"/>
    <cellStyle name="Normal 81 3 2" xfId="36120"/>
    <cellStyle name="Normal 81 3 3" xfId="36121"/>
    <cellStyle name="Normal 81 3 4" xfId="36122"/>
    <cellStyle name="Normal 81 4" xfId="36123"/>
    <cellStyle name="Normal 81 5" xfId="36124"/>
    <cellStyle name="Normal 81 6" xfId="36125"/>
    <cellStyle name="Normal 81 7" xfId="36126"/>
    <cellStyle name="Normal 81 8" xfId="36127"/>
    <cellStyle name="Normal 82" xfId="36128"/>
    <cellStyle name="Normal 82 2" xfId="36129"/>
    <cellStyle name="Normal 82 2 2" xfId="36130"/>
    <cellStyle name="Normal 82 2 3" xfId="36131"/>
    <cellStyle name="Normal 82 2 4" xfId="36132"/>
    <cellStyle name="Normal 82 2 5" xfId="36133"/>
    <cellStyle name="Normal 82 2 6" xfId="36134"/>
    <cellStyle name="Normal 82 3" xfId="36135"/>
    <cellStyle name="Normal 82 3 2" xfId="36136"/>
    <cellStyle name="Normal 82 3 3" xfId="36137"/>
    <cellStyle name="Normal 82 3 4" xfId="36138"/>
    <cellStyle name="Normal 82 4" xfId="36139"/>
    <cellStyle name="Normal 82 5" xfId="36140"/>
    <cellStyle name="Normal 82 6" xfId="36141"/>
    <cellStyle name="Normal 82 7" xfId="36142"/>
    <cellStyle name="Normal 82 8" xfId="36143"/>
    <cellStyle name="Normal 83" xfId="36144"/>
    <cellStyle name="Normal 83 2" xfId="36145"/>
    <cellStyle name="Normal 83 2 2" xfId="36146"/>
    <cellStyle name="Normal 83 2 3" xfId="36147"/>
    <cellStyle name="Normal 83 2 4" xfId="36148"/>
    <cellStyle name="Normal 83 2 5" xfId="36149"/>
    <cellStyle name="Normal 83 2 6" xfId="36150"/>
    <cellStyle name="Normal 83 3" xfId="36151"/>
    <cellStyle name="Normal 83 3 2" xfId="36152"/>
    <cellStyle name="Normal 83 3 3" xfId="36153"/>
    <cellStyle name="Normal 83 3 4" xfId="36154"/>
    <cellStyle name="Normal 83 4" xfId="36155"/>
    <cellStyle name="Normal 83 5" xfId="36156"/>
    <cellStyle name="Normal 83 6" xfId="36157"/>
    <cellStyle name="Normal 83 7" xfId="36158"/>
    <cellStyle name="Normal 83 8" xfId="36159"/>
    <cellStyle name="Normal 84" xfId="36160"/>
    <cellStyle name="Normal 84 2" xfId="36161"/>
    <cellStyle name="Normal 84 2 2" xfId="36162"/>
    <cellStyle name="Normal 84 2 3" xfId="36163"/>
    <cellStyle name="Normal 84 2 4" xfId="36164"/>
    <cellStyle name="Normal 84 2 5" xfId="36165"/>
    <cellStyle name="Normal 84 2 6" xfId="36166"/>
    <cellStyle name="Normal 84 3" xfId="36167"/>
    <cellStyle name="Normal 84 3 2" xfId="36168"/>
    <cellStyle name="Normal 84 3 3" xfId="36169"/>
    <cellStyle name="Normal 84 3 4" xfId="36170"/>
    <cellStyle name="Normal 84 4" xfId="36171"/>
    <cellStyle name="Normal 84 5" xfId="36172"/>
    <cellStyle name="Normal 84 6" xfId="36173"/>
    <cellStyle name="Normal 84 7" xfId="36174"/>
    <cellStyle name="Normal 84 8" xfId="36175"/>
    <cellStyle name="Normal 85" xfId="36176"/>
    <cellStyle name="Normal 85 2" xfId="36177"/>
    <cellStyle name="Normal 85 2 2" xfId="36178"/>
    <cellStyle name="Normal 85 2 3" xfId="36179"/>
    <cellStyle name="Normal 85 2 4" xfId="36180"/>
    <cellStyle name="Normal 85 2 5" xfId="36181"/>
    <cellStyle name="Normal 85 2 6" xfId="36182"/>
    <cellStyle name="Normal 85 3" xfId="36183"/>
    <cellStyle name="Normal 85 3 2" xfId="36184"/>
    <cellStyle name="Normal 85 3 3" xfId="36185"/>
    <cellStyle name="Normal 85 3 4" xfId="36186"/>
    <cellStyle name="Normal 85 4" xfId="36187"/>
    <cellStyle name="Normal 85 5" xfId="36188"/>
    <cellStyle name="Normal 85 6" xfId="36189"/>
    <cellStyle name="Normal 85 7" xfId="36190"/>
    <cellStyle name="Normal 85 8" xfId="36191"/>
    <cellStyle name="Normal 86" xfId="36192"/>
    <cellStyle name="Normal 86 2" xfId="36193"/>
    <cellStyle name="Normal 86 2 2" xfId="36194"/>
    <cellStyle name="Normal 86 2 3" xfId="36195"/>
    <cellStyle name="Normal 86 2 4" xfId="36196"/>
    <cellStyle name="Normal 86 2 5" xfId="36197"/>
    <cellStyle name="Normal 86 2 6" xfId="36198"/>
    <cellStyle name="Normal 86 3" xfId="36199"/>
    <cellStyle name="Normal 86 3 2" xfId="36200"/>
    <cellStyle name="Normal 86 3 3" xfId="36201"/>
    <cellStyle name="Normal 86 3 4" xfId="36202"/>
    <cellStyle name="Normal 86 4" xfId="36203"/>
    <cellStyle name="Normal 86 5" xfId="36204"/>
    <cellStyle name="Normal 86 6" xfId="36205"/>
    <cellStyle name="Normal 86 7" xfId="36206"/>
    <cellStyle name="Normal 86 8" xfId="36207"/>
    <cellStyle name="Normal 87" xfId="36208"/>
    <cellStyle name="Normal 87 2" xfId="36209"/>
    <cellStyle name="Normal 87 2 2" xfId="36210"/>
    <cellStyle name="Normal 87 2 3" xfId="36211"/>
    <cellStyle name="Normal 87 2 4" xfId="36212"/>
    <cellStyle name="Normal 87 2 5" xfId="36213"/>
    <cellStyle name="Normal 87 2 6" xfId="36214"/>
    <cellStyle name="Normal 87 3" xfId="36215"/>
    <cellStyle name="Normal 87 3 2" xfId="36216"/>
    <cellStyle name="Normal 87 3 3" xfId="36217"/>
    <cellStyle name="Normal 87 3 4" xfId="36218"/>
    <cellStyle name="Normal 87 4" xfId="36219"/>
    <cellStyle name="Normal 87 5" xfId="36220"/>
    <cellStyle name="Normal 87 6" xfId="36221"/>
    <cellStyle name="Normal 87 7" xfId="36222"/>
    <cellStyle name="Normal 87 8" xfId="36223"/>
    <cellStyle name="Normal 88" xfId="36224"/>
    <cellStyle name="Normal 88 2" xfId="36225"/>
    <cellStyle name="Normal 88 2 2" xfId="36226"/>
    <cellStyle name="Normal 88 2 3" xfId="36227"/>
    <cellStyle name="Normal 88 2 4" xfId="36228"/>
    <cellStyle name="Normal 88 2 5" xfId="36229"/>
    <cellStyle name="Normal 88 2 6" xfId="36230"/>
    <cellStyle name="Normal 88 3" xfId="36231"/>
    <cellStyle name="Normal 88 3 2" xfId="36232"/>
    <cellStyle name="Normal 88 3 3" xfId="36233"/>
    <cellStyle name="Normal 88 3 4" xfId="36234"/>
    <cellStyle name="Normal 88 4" xfId="36235"/>
    <cellStyle name="Normal 88 5" xfId="36236"/>
    <cellStyle name="Normal 88 6" xfId="36237"/>
    <cellStyle name="Normal 88 7" xfId="36238"/>
    <cellStyle name="Normal 88 8" xfId="36239"/>
    <cellStyle name="Normal 89" xfId="36240"/>
    <cellStyle name="Normal 89 2" xfId="36241"/>
    <cellStyle name="Normal 89 2 2" xfId="36242"/>
    <cellStyle name="Normal 89 2 3" xfId="36243"/>
    <cellStyle name="Normal 89 2 4" xfId="36244"/>
    <cellStyle name="Normal 89 2 5" xfId="36245"/>
    <cellStyle name="Normal 89 2 6" xfId="36246"/>
    <cellStyle name="Normal 89 3" xfId="36247"/>
    <cellStyle name="Normal 89 3 2" xfId="36248"/>
    <cellStyle name="Normal 89 3 3" xfId="36249"/>
    <cellStyle name="Normal 89 3 4" xfId="36250"/>
    <cellStyle name="Normal 89 4" xfId="36251"/>
    <cellStyle name="Normal 89 5" xfId="36252"/>
    <cellStyle name="Normal 89 6" xfId="36253"/>
    <cellStyle name="Normal 89 7" xfId="36254"/>
    <cellStyle name="Normal 89 8" xfId="36255"/>
    <cellStyle name="Normal 9" xfId="36256"/>
    <cellStyle name="Normal 9 10" xfId="36257"/>
    <cellStyle name="Normal 9 10 2" xfId="36258"/>
    <cellStyle name="Normal 9 10 3" xfId="36259"/>
    <cellStyle name="Normal 9 11" xfId="36260"/>
    <cellStyle name="Normal 9 11 2" xfId="36261"/>
    <cellStyle name="Normal 9 11 3" xfId="36262"/>
    <cellStyle name="Normal 9 12" xfId="36263"/>
    <cellStyle name="Normal 9 13" xfId="36264"/>
    <cellStyle name="Normal 9 14" xfId="36265"/>
    <cellStyle name="Normal 9 15" xfId="36266"/>
    <cellStyle name="Normal 9 16" xfId="36267"/>
    <cellStyle name="Normal 9 17" xfId="36268"/>
    <cellStyle name="Normal 9 18" xfId="36269"/>
    <cellStyle name="Normal 9 19" xfId="36270"/>
    <cellStyle name="Normal 9 2" xfId="36271"/>
    <cellStyle name="Normal 9 2 10" xfId="36272"/>
    <cellStyle name="Normal 9 2 11" xfId="36273"/>
    <cellStyle name="Normal 9 2 12" xfId="36274"/>
    <cellStyle name="Normal 9 2 2" xfId="36275"/>
    <cellStyle name="Normal 9 2 2 2" xfId="36276"/>
    <cellStyle name="Normal 9 2 2 3" xfId="36277"/>
    <cellStyle name="Normal 9 2 2 4" xfId="36278"/>
    <cellStyle name="Normal 9 2 2 5" xfId="36279"/>
    <cellStyle name="Normal 9 2 2 6" xfId="36280"/>
    <cellStyle name="Normal 9 2 3" xfId="36281"/>
    <cellStyle name="Normal 9 2 3 2" xfId="36282"/>
    <cellStyle name="Normal 9 2 3 3" xfId="36283"/>
    <cellStyle name="Normal 9 2 3 4" xfId="36284"/>
    <cellStyle name="Normal 9 2 3 5" xfId="36285"/>
    <cellStyle name="Normal 9 2 3 6" xfId="36286"/>
    <cellStyle name="Normal 9 2 4" xfId="36287"/>
    <cellStyle name="Normal 9 2 4 2" xfId="36288"/>
    <cellStyle name="Normal 9 2 4 3" xfId="36289"/>
    <cellStyle name="Normal 9 2 5" xfId="36290"/>
    <cellStyle name="Normal 9 2 6" xfId="36291"/>
    <cellStyle name="Normal 9 2 7" xfId="36292"/>
    <cellStyle name="Normal 9 2 8" xfId="36293"/>
    <cellStyle name="Normal 9 2 9" xfId="36294"/>
    <cellStyle name="Normal 9 20" xfId="36295"/>
    <cellStyle name="Normal 9 21" xfId="36296"/>
    <cellStyle name="Normal 9 22" xfId="36297"/>
    <cellStyle name="Normal 9 23" xfId="36298"/>
    <cellStyle name="Normal 9 24" xfId="36299"/>
    <cellStyle name="Normal 9 3" xfId="36300"/>
    <cellStyle name="Normal 9 3 2" xfId="36301"/>
    <cellStyle name="Normal 9 3 2 2" xfId="36302"/>
    <cellStyle name="Normal 9 3 2 3" xfId="36303"/>
    <cellStyle name="Normal 9 3 2 4" xfId="36304"/>
    <cellStyle name="Normal 9 3 2 5" xfId="36305"/>
    <cellStyle name="Normal 9 3 2 6" xfId="36306"/>
    <cellStyle name="Normal 9 3 3" xfId="36307"/>
    <cellStyle name="Normal 9 3 3 2" xfId="36308"/>
    <cellStyle name="Normal 9 3 3 3" xfId="36309"/>
    <cellStyle name="Normal 9 3 3 4" xfId="36310"/>
    <cellStyle name="Normal 9 3 4" xfId="36311"/>
    <cellStyle name="Normal 9 3 5" xfId="36312"/>
    <cellStyle name="Normal 9 3 6" xfId="36313"/>
    <cellStyle name="Normal 9 3 7" xfId="36314"/>
    <cellStyle name="Normal 9 3 8" xfId="36315"/>
    <cellStyle name="Normal 9 3 9" xfId="36316"/>
    <cellStyle name="Normal 9 4" xfId="36317"/>
    <cellStyle name="Normal 9 4 2" xfId="36318"/>
    <cellStyle name="Normal 9 4 2 2" xfId="36319"/>
    <cellStyle name="Normal 9 4 2 3" xfId="36320"/>
    <cellStyle name="Normal 9 4 2 4" xfId="36321"/>
    <cellStyle name="Normal 9 4 2 5" xfId="36322"/>
    <cellStyle name="Normal 9 4 2 6" xfId="36323"/>
    <cellStyle name="Normal 9 4 3" xfId="36324"/>
    <cellStyle name="Normal 9 4 3 2" xfId="36325"/>
    <cellStyle name="Normal 9 4 3 3" xfId="36326"/>
    <cellStyle name="Normal 9 4 3 4" xfId="36327"/>
    <cellStyle name="Normal 9 4 4" xfId="36328"/>
    <cellStyle name="Normal 9 4 5" xfId="36329"/>
    <cellStyle name="Normal 9 4 6" xfId="36330"/>
    <cellStyle name="Normal 9 4 7" xfId="36331"/>
    <cellStyle name="Normal 9 4 8" xfId="36332"/>
    <cellStyle name="Normal 9 5" xfId="36333"/>
    <cellStyle name="Normal 9 5 2" xfId="36334"/>
    <cellStyle name="Normal 9 5 2 2" xfId="36335"/>
    <cellStyle name="Normal 9 5 2 3" xfId="36336"/>
    <cellStyle name="Normal 9 5 2 4" xfId="36337"/>
    <cellStyle name="Normal 9 5 2 5" xfId="36338"/>
    <cellStyle name="Normal 9 5 2 6" xfId="36339"/>
    <cellStyle name="Normal 9 5 3" xfId="36340"/>
    <cellStyle name="Normal 9 5 3 2" xfId="36341"/>
    <cellStyle name="Normal 9 5 3 3" xfId="36342"/>
    <cellStyle name="Normal 9 5 3 4" xfId="36343"/>
    <cellStyle name="Normal 9 5 4" xfId="36344"/>
    <cellStyle name="Normal 9 5 5" xfId="36345"/>
    <cellStyle name="Normal 9 5 6" xfId="36346"/>
    <cellStyle name="Normal 9 5 7" xfId="36347"/>
    <cellStyle name="Normal 9 5 8" xfId="36348"/>
    <cellStyle name="Normal 9 6" xfId="36349"/>
    <cellStyle name="Normal 9 6 2" xfId="36350"/>
    <cellStyle name="Normal 9 6 3" xfId="36351"/>
    <cellStyle name="Normal 9 6 4" xfId="36352"/>
    <cellStyle name="Normal 9 6 5" xfId="36353"/>
    <cellStyle name="Normal 9 6 6" xfId="36354"/>
    <cellStyle name="Normal 9 7" xfId="36355"/>
    <cellStyle name="Normal 9 7 2" xfId="36356"/>
    <cellStyle name="Normal 9 7 3" xfId="36357"/>
    <cellStyle name="Normal 9 7 4" xfId="36358"/>
    <cellStyle name="Normal 9 7 5" xfId="36359"/>
    <cellStyle name="Normal 9 7 6" xfId="36360"/>
    <cellStyle name="Normal 9 8" xfId="36361"/>
    <cellStyle name="Normal 9 8 2" xfId="36362"/>
    <cellStyle name="Normal 9 8 3" xfId="36363"/>
    <cellStyle name="Normal 9 9" xfId="36364"/>
    <cellStyle name="Normal 9 9 2" xfId="36365"/>
    <cellStyle name="Normal 9 9 3" xfId="36366"/>
    <cellStyle name="Normal 90" xfId="36367"/>
    <cellStyle name="Normal 90 2" xfId="36368"/>
    <cellStyle name="Normal 90 2 2" xfId="36369"/>
    <cellStyle name="Normal 90 2 3" xfId="36370"/>
    <cellStyle name="Normal 90 2 4" xfId="36371"/>
    <cellStyle name="Normal 90 2 5" xfId="36372"/>
    <cellStyle name="Normal 90 2 6" xfId="36373"/>
    <cellStyle name="Normal 90 3" xfId="36374"/>
    <cellStyle name="Normal 90 3 2" xfId="36375"/>
    <cellStyle name="Normal 90 3 3" xfId="36376"/>
    <cellStyle name="Normal 90 3 4" xfId="36377"/>
    <cellStyle name="Normal 90 4" xfId="36378"/>
    <cellStyle name="Normal 90 5" xfId="36379"/>
    <cellStyle name="Normal 90 6" xfId="36380"/>
    <cellStyle name="Normal 90 7" xfId="36381"/>
    <cellStyle name="Normal 90 8" xfId="36382"/>
    <cellStyle name="Normal 91" xfId="36383"/>
    <cellStyle name="Normal 91 2" xfId="36384"/>
    <cellStyle name="Normal 91 2 2" xfId="36385"/>
    <cellStyle name="Normal 91 2 3" xfId="36386"/>
    <cellStyle name="Normal 91 2 4" xfId="36387"/>
    <cellStyle name="Normal 91 2 5" xfId="36388"/>
    <cellStyle name="Normal 91 2 6" xfId="36389"/>
    <cellStyle name="Normal 91 3" xfId="36390"/>
    <cellStyle name="Normal 91 3 2" xfId="36391"/>
    <cellStyle name="Normal 91 3 3" xfId="36392"/>
    <cellStyle name="Normal 91 3 4" xfId="36393"/>
    <cellStyle name="Normal 91 4" xfId="36394"/>
    <cellStyle name="Normal 91 5" xfId="36395"/>
    <cellStyle name="Normal 91 6" xfId="36396"/>
    <cellStyle name="Normal 91 7" xfId="36397"/>
    <cellStyle name="Normal 91 8" xfId="36398"/>
    <cellStyle name="Normal 92" xfId="36399"/>
    <cellStyle name="Normal 92 2" xfId="36400"/>
    <cellStyle name="Normal 92 2 2" xfId="36401"/>
    <cellStyle name="Normal 92 2 3" xfId="36402"/>
    <cellStyle name="Normal 92 2 4" xfId="36403"/>
    <cellStyle name="Normal 92 2 5" xfId="36404"/>
    <cellStyle name="Normal 92 2 6" xfId="36405"/>
    <cellStyle name="Normal 92 3" xfId="36406"/>
    <cellStyle name="Normal 92 3 2" xfId="36407"/>
    <cellStyle name="Normal 92 3 3" xfId="36408"/>
    <cellStyle name="Normal 92 3 4" xfId="36409"/>
    <cellStyle name="Normal 92 4" xfId="36410"/>
    <cellStyle name="Normal 92 5" xfId="36411"/>
    <cellStyle name="Normal 92 6" xfId="36412"/>
    <cellStyle name="Normal 92 7" xfId="36413"/>
    <cellStyle name="Normal 92 8" xfId="36414"/>
    <cellStyle name="Normal 93" xfId="36415"/>
    <cellStyle name="Normal 93 2" xfId="36416"/>
    <cellStyle name="Normal 93 2 2" xfId="36417"/>
    <cellStyle name="Normal 93 2 3" xfId="36418"/>
    <cellStyle name="Normal 93 2 4" xfId="36419"/>
    <cellStyle name="Normal 93 2 5" xfId="36420"/>
    <cellStyle name="Normal 93 2 6" xfId="36421"/>
    <cellStyle name="Normal 93 3" xfId="36422"/>
    <cellStyle name="Normal 93 3 2" xfId="36423"/>
    <cellStyle name="Normal 93 3 3" xfId="36424"/>
    <cellStyle name="Normal 93 3 4" xfId="36425"/>
    <cellStyle name="Normal 93 4" xfId="36426"/>
    <cellStyle name="Normal 93 5" xfId="36427"/>
    <cellStyle name="Normal 93 6" xfId="36428"/>
    <cellStyle name="Normal 93 7" xfId="36429"/>
    <cellStyle name="Normal 93 8" xfId="36430"/>
    <cellStyle name="Normal 94" xfId="36431"/>
    <cellStyle name="Normal 94 2" xfId="36432"/>
    <cellStyle name="Normal 94 2 2" xfId="36433"/>
    <cellStyle name="Normal 94 2 3" xfId="36434"/>
    <cellStyle name="Normal 94 2 4" xfId="36435"/>
    <cellStyle name="Normal 94 2 5" xfId="36436"/>
    <cellStyle name="Normal 94 2 6" xfId="36437"/>
    <cellStyle name="Normal 94 3" xfId="36438"/>
    <cellStyle name="Normal 94 3 2" xfId="36439"/>
    <cellStyle name="Normal 94 3 3" xfId="36440"/>
    <cellStyle name="Normal 94 3 4" xfId="36441"/>
    <cellStyle name="Normal 94 4" xfId="36442"/>
    <cellStyle name="Normal 94 5" xfId="36443"/>
    <cellStyle name="Normal 94 6" xfId="36444"/>
    <cellStyle name="Normal 94 7" xfId="36445"/>
    <cellStyle name="Normal 94 8" xfId="36446"/>
    <cellStyle name="Normal 95" xfId="36447"/>
    <cellStyle name="Normal 95 2" xfId="36448"/>
    <cellStyle name="Normal 95 2 2" xfId="36449"/>
    <cellStyle name="Normal 95 2 3" xfId="36450"/>
    <cellStyle name="Normal 95 2 4" xfId="36451"/>
    <cellStyle name="Normal 95 2 5" xfId="36452"/>
    <cellStyle name="Normal 95 2 6" xfId="36453"/>
    <cellStyle name="Normal 95 3" xfId="36454"/>
    <cellStyle name="Normal 95 3 2" xfId="36455"/>
    <cellStyle name="Normal 95 3 3" xfId="36456"/>
    <cellStyle name="Normal 95 3 4" xfId="36457"/>
    <cellStyle name="Normal 95 4" xfId="36458"/>
    <cellStyle name="Normal 95 5" xfId="36459"/>
    <cellStyle name="Normal 95 6" xfId="36460"/>
    <cellStyle name="Normal 95 7" xfId="36461"/>
    <cellStyle name="Normal 95 8" xfId="36462"/>
    <cellStyle name="Normal 96" xfId="36463"/>
    <cellStyle name="Normal 96 2" xfId="36464"/>
    <cellStyle name="Normal 96 2 2" xfId="36465"/>
    <cellStyle name="Normal 96 2 3" xfId="36466"/>
    <cellStyle name="Normal 96 2 4" xfId="36467"/>
    <cellStyle name="Normal 96 2 5" xfId="36468"/>
    <cellStyle name="Normal 96 2 6" xfId="36469"/>
    <cellStyle name="Normal 96 3" xfId="36470"/>
    <cellStyle name="Normal 96 3 2" xfId="36471"/>
    <cellStyle name="Normal 96 3 3" xfId="36472"/>
    <cellStyle name="Normal 96 3 4" xfId="36473"/>
    <cellStyle name="Normal 96 4" xfId="36474"/>
    <cellStyle name="Normal 96 5" xfId="36475"/>
    <cellStyle name="Normal 96 6" xfId="36476"/>
    <cellStyle name="Normal 96 7" xfId="36477"/>
    <cellStyle name="Normal 96 8" xfId="36478"/>
    <cellStyle name="Normal 97" xfId="36479"/>
    <cellStyle name="Normal 97 2" xfId="36480"/>
    <cellStyle name="Normal 97 2 2" xfId="36481"/>
    <cellStyle name="Normal 97 2 3" xfId="36482"/>
    <cellStyle name="Normal 97 2 4" xfId="36483"/>
    <cellStyle name="Normal 97 2 5" xfId="36484"/>
    <cellStyle name="Normal 97 2 6" xfId="36485"/>
    <cellStyle name="Normal 97 3" xfId="36486"/>
    <cellStyle name="Normal 97 3 2" xfId="36487"/>
    <cellStyle name="Normal 97 3 3" xfId="36488"/>
    <cellStyle name="Normal 97 3 4" xfId="36489"/>
    <cellStyle name="Normal 97 4" xfId="36490"/>
    <cellStyle name="Normal 97 5" xfId="36491"/>
    <cellStyle name="Normal 97 6" xfId="36492"/>
    <cellStyle name="Normal 97 7" xfId="36493"/>
    <cellStyle name="Normal 97 8" xfId="36494"/>
    <cellStyle name="Normal 98" xfId="36495"/>
    <cellStyle name="Normal 98 2" xfId="36496"/>
    <cellStyle name="Normal 98 2 2" xfId="36497"/>
    <cellStyle name="Normal 98 2 3" xfId="36498"/>
    <cellStyle name="Normal 98 2 4" xfId="36499"/>
    <cellStyle name="Normal 98 2 5" xfId="36500"/>
    <cellStyle name="Normal 98 2 6" xfId="36501"/>
    <cellStyle name="Normal 98 3" xfId="36502"/>
    <cellStyle name="Normal 98 3 2" xfId="36503"/>
    <cellStyle name="Normal 98 3 3" xfId="36504"/>
    <cellStyle name="Normal 98 3 4" xfId="36505"/>
    <cellStyle name="Normal 98 4" xfId="36506"/>
    <cellStyle name="Normal 98 5" xfId="36507"/>
    <cellStyle name="Normal 98 6" xfId="36508"/>
    <cellStyle name="Normal 98 7" xfId="36509"/>
    <cellStyle name="Normal 98 8" xfId="36510"/>
    <cellStyle name="Normal 99" xfId="36511"/>
    <cellStyle name="Normal 99 2" xfId="36512"/>
    <cellStyle name="Normal 99 2 2" xfId="36513"/>
    <cellStyle name="Normal 99 2 3" xfId="36514"/>
    <cellStyle name="Normal 99 2 4" xfId="36515"/>
    <cellStyle name="Normal 99 2 5" xfId="36516"/>
    <cellStyle name="Normal 99 2 6" xfId="36517"/>
    <cellStyle name="Normal 99 3" xfId="36518"/>
    <cellStyle name="Normal 99 3 2" xfId="36519"/>
    <cellStyle name="Normal 99 3 3" xfId="36520"/>
    <cellStyle name="Normal 99 3 4" xfId="36521"/>
    <cellStyle name="Normal 99 4" xfId="36522"/>
    <cellStyle name="Normal 99 5" xfId="36523"/>
    <cellStyle name="Normal 99 6" xfId="36524"/>
    <cellStyle name="Normal 99 7" xfId="36525"/>
    <cellStyle name="Normal 99 8" xfId="36526"/>
    <cellStyle name="Nota 10" xfId="36527"/>
    <cellStyle name="Nota 10 10" xfId="36528"/>
    <cellStyle name="Nota 10 11" xfId="36529"/>
    <cellStyle name="Nota 10 2" xfId="36530"/>
    <cellStyle name="Nota 10 2 2" xfId="36531"/>
    <cellStyle name="Nota 10 2 2 2" xfId="36532"/>
    <cellStyle name="Nota 10 2 2 3" xfId="36533"/>
    <cellStyle name="Nota 10 2 2 4" xfId="36534"/>
    <cellStyle name="Nota 10 2 2 5" xfId="36535"/>
    <cellStyle name="Nota 10 2 2 6" xfId="36536"/>
    <cellStyle name="Nota 10 2 3" xfId="36537"/>
    <cellStyle name="Nota 10 2 3 2" xfId="36538"/>
    <cellStyle name="Nota 10 2 3 3" xfId="36539"/>
    <cellStyle name="Nota 10 2 3 4" xfId="36540"/>
    <cellStyle name="Nota 10 2 4" xfId="36541"/>
    <cellStyle name="Nota 10 2 5" xfId="36542"/>
    <cellStyle name="Nota 10 2 6" xfId="36543"/>
    <cellStyle name="Nota 10 2 7" xfId="36544"/>
    <cellStyle name="Nota 10 2 8" xfId="36545"/>
    <cellStyle name="Nota 10 3" xfId="36546"/>
    <cellStyle name="Nota 10 3 2" xfId="36547"/>
    <cellStyle name="Nota 10 3 3" xfId="36548"/>
    <cellStyle name="Nota 10 3 4" xfId="36549"/>
    <cellStyle name="Nota 10 3 5" xfId="36550"/>
    <cellStyle name="Nota 10 3 6" xfId="36551"/>
    <cellStyle name="Nota 10 4" xfId="36552"/>
    <cellStyle name="Nota 10 4 2" xfId="36553"/>
    <cellStyle name="Nota 10 4 3" xfId="36554"/>
    <cellStyle name="Nota 10 4 4" xfId="36555"/>
    <cellStyle name="Nota 10 4 5" xfId="36556"/>
    <cellStyle name="Nota 10 4 6" xfId="36557"/>
    <cellStyle name="Nota 10 5" xfId="36558"/>
    <cellStyle name="Nota 10 5 2" xfId="36559"/>
    <cellStyle name="Nota 10 5 3" xfId="36560"/>
    <cellStyle name="Nota 10 6" xfId="36561"/>
    <cellStyle name="Nota 10 7" xfId="36562"/>
    <cellStyle name="Nota 10 8" xfId="36563"/>
    <cellStyle name="Nota 10 9" xfId="36564"/>
    <cellStyle name="Nota 100" xfId="36565"/>
    <cellStyle name="Nota 100 2" xfId="36566"/>
    <cellStyle name="Nota 100 2 2" xfId="36567"/>
    <cellStyle name="Nota 100 2 3" xfId="36568"/>
    <cellStyle name="Nota 100 2 4" xfId="36569"/>
    <cellStyle name="Nota 100 2 5" xfId="36570"/>
    <cellStyle name="Nota 100 2 6" xfId="36571"/>
    <cellStyle name="Nota 100 3" xfId="36572"/>
    <cellStyle name="Nota 100 3 2" xfId="36573"/>
    <cellStyle name="Nota 100 3 3" xfId="36574"/>
    <cellStyle name="Nota 100 3 4" xfId="36575"/>
    <cellStyle name="Nota 100 4" xfId="36576"/>
    <cellStyle name="Nota 100 5" xfId="36577"/>
    <cellStyle name="Nota 100 6" xfId="36578"/>
    <cellStyle name="Nota 100 7" xfId="36579"/>
    <cellStyle name="Nota 100 8" xfId="36580"/>
    <cellStyle name="Nota 101" xfId="36581"/>
    <cellStyle name="Nota 101 2" xfId="36582"/>
    <cellStyle name="Nota 101 2 2" xfId="36583"/>
    <cellStyle name="Nota 101 2 3" xfId="36584"/>
    <cellStyle name="Nota 101 2 4" xfId="36585"/>
    <cellStyle name="Nota 101 2 5" xfId="36586"/>
    <cellStyle name="Nota 101 2 6" xfId="36587"/>
    <cellStyle name="Nota 101 3" xfId="36588"/>
    <cellStyle name="Nota 101 3 2" xfId="36589"/>
    <cellStyle name="Nota 101 3 3" xfId="36590"/>
    <cellStyle name="Nota 101 3 4" xfId="36591"/>
    <cellStyle name="Nota 101 4" xfId="36592"/>
    <cellStyle name="Nota 101 5" xfId="36593"/>
    <cellStyle name="Nota 101 6" xfId="36594"/>
    <cellStyle name="Nota 101 7" xfId="36595"/>
    <cellStyle name="Nota 101 8" xfId="36596"/>
    <cellStyle name="Nota 102" xfId="36597"/>
    <cellStyle name="Nota 102 2" xfId="36598"/>
    <cellStyle name="Nota 102 2 2" xfId="36599"/>
    <cellStyle name="Nota 102 2 3" xfId="36600"/>
    <cellStyle name="Nota 102 2 4" xfId="36601"/>
    <cellStyle name="Nota 102 2 5" xfId="36602"/>
    <cellStyle name="Nota 102 2 6" xfId="36603"/>
    <cellStyle name="Nota 102 3" xfId="36604"/>
    <cellStyle name="Nota 102 3 2" xfId="36605"/>
    <cellStyle name="Nota 102 3 3" xfId="36606"/>
    <cellStyle name="Nota 102 3 4" xfId="36607"/>
    <cellStyle name="Nota 102 4" xfId="36608"/>
    <cellStyle name="Nota 102 5" xfId="36609"/>
    <cellStyle name="Nota 102 6" xfId="36610"/>
    <cellStyle name="Nota 102 7" xfId="36611"/>
    <cellStyle name="Nota 102 8" xfId="36612"/>
    <cellStyle name="Nota 103" xfId="36613"/>
    <cellStyle name="Nota 103 2" xfId="36614"/>
    <cellStyle name="Nota 103 2 2" xfId="36615"/>
    <cellStyle name="Nota 103 2 3" xfId="36616"/>
    <cellStyle name="Nota 103 2 4" xfId="36617"/>
    <cellStyle name="Nota 103 2 5" xfId="36618"/>
    <cellStyle name="Nota 103 2 6" xfId="36619"/>
    <cellStyle name="Nota 103 3" xfId="36620"/>
    <cellStyle name="Nota 103 3 2" xfId="36621"/>
    <cellStyle name="Nota 103 3 3" xfId="36622"/>
    <cellStyle name="Nota 103 3 4" xfId="36623"/>
    <cellStyle name="Nota 103 4" xfId="36624"/>
    <cellStyle name="Nota 103 5" xfId="36625"/>
    <cellStyle name="Nota 103 6" xfId="36626"/>
    <cellStyle name="Nota 103 7" xfId="36627"/>
    <cellStyle name="Nota 103 8" xfId="36628"/>
    <cellStyle name="Nota 104" xfId="36629"/>
    <cellStyle name="Nota 104 2" xfId="36630"/>
    <cellStyle name="Nota 104 2 2" xfId="36631"/>
    <cellStyle name="Nota 104 2 3" xfId="36632"/>
    <cellStyle name="Nota 104 2 4" xfId="36633"/>
    <cellStyle name="Nota 104 2 5" xfId="36634"/>
    <cellStyle name="Nota 104 2 6" xfId="36635"/>
    <cellStyle name="Nota 104 3" xfId="36636"/>
    <cellStyle name="Nota 104 3 2" xfId="36637"/>
    <cellStyle name="Nota 104 3 3" xfId="36638"/>
    <cellStyle name="Nota 104 3 4" xfId="36639"/>
    <cellStyle name="Nota 104 4" xfId="36640"/>
    <cellStyle name="Nota 104 5" xfId="36641"/>
    <cellStyle name="Nota 104 6" xfId="36642"/>
    <cellStyle name="Nota 104 7" xfId="36643"/>
    <cellStyle name="Nota 104 8" xfId="36644"/>
    <cellStyle name="Nota 105" xfId="36645"/>
    <cellStyle name="Nota 105 2" xfId="36646"/>
    <cellStyle name="Nota 105 2 2" xfId="36647"/>
    <cellStyle name="Nota 105 2 3" xfId="36648"/>
    <cellStyle name="Nota 105 2 4" xfId="36649"/>
    <cellStyle name="Nota 105 2 5" xfId="36650"/>
    <cellStyle name="Nota 105 2 6" xfId="36651"/>
    <cellStyle name="Nota 105 3" xfId="36652"/>
    <cellStyle name="Nota 105 3 2" xfId="36653"/>
    <cellStyle name="Nota 105 3 3" xfId="36654"/>
    <cellStyle name="Nota 105 3 4" xfId="36655"/>
    <cellStyle name="Nota 105 4" xfId="36656"/>
    <cellStyle name="Nota 105 5" xfId="36657"/>
    <cellStyle name="Nota 105 6" xfId="36658"/>
    <cellStyle name="Nota 105 7" xfId="36659"/>
    <cellStyle name="Nota 105 8" xfId="36660"/>
    <cellStyle name="Nota 106" xfId="36661"/>
    <cellStyle name="Nota 106 2" xfId="36662"/>
    <cellStyle name="Nota 106 2 2" xfId="36663"/>
    <cellStyle name="Nota 106 2 3" xfId="36664"/>
    <cellStyle name="Nota 106 2 4" xfId="36665"/>
    <cellStyle name="Nota 106 2 5" xfId="36666"/>
    <cellStyle name="Nota 106 2 6" xfId="36667"/>
    <cellStyle name="Nota 106 3" xfId="36668"/>
    <cellStyle name="Nota 106 3 2" xfId="36669"/>
    <cellStyle name="Nota 106 3 3" xfId="36670"/>
    <cellStyle name="Nota 106 3 4" xfId="36671"/>
    <cellStyle name="Nota 106 4" xfId="36672"/>
    <cellStyle name="Nota 106 5" xfId="36673"/>
    <cellStyle name="Nota 106 6" xfId="36674"/>
    <cellStyle name="Nota 106 7" xfId="36675"/>
    <cellStyle name="Nota 106 8" xfId="36676"/>
    <cellStyle name="Nota 107" xfId="36677"/>
    <cellStyle name="Nota 107 2" xfId="36678"/>
    <cellStyle name="Nota 107 2 2" xfId="36679"/>
    <cellStyle name="Nota 107 2 3" xfId="36680"/>
    <cellStyle name="Nota 107 2 4" xfId="36681"/>
    <cellStyle name="Nota 107 2 5" xfId="36682"/>
    <cellStyle name="Nota 107 2 6" xfId="36683"/>
    <cellStyle name="Nota 107 3" xfId="36684"/>
    <cellStyle name="Nota 107 3 2" xfId="36685"/>
    <cellStyle name="Nota 107 3 3" xfId="36686"/>
    <cellStyle name="Nota 107 3 4" xfId="36687"/>
    <cellStyle name="Nota 107 4" xfId="36688"/>
    <cellStyle name="Nota 107 5" xfId="36689"/>
    <cellStyle name="Nota 107 6" xfId="36690"/>
    <cellStyle name="Nota 107 7" xfId="36691"/>
    <cellStyle name="Nota 107 8" xfId="36692"/>
    <cellStyle name="Nota 108" xfId="36693"/>
    <cellStyle name="Nota 108 2" xfId="36694"/>
    <cellStyle name="Nota 108 2 2" xfId="36695"/>
    <cellStyle name="Nota 108 2 3" xfId="36696"/>
    <cellStyle name="Nota 108 2 4" xfId="36697"/>
    <cellStyle name="Nota 108 2 5" xfId="36698"/>
    <cellStyle name="Nota 108 2 6" xfId="36699"/>
    <cellStyle name="Nota 108 3" xfId="36700"/>
    <cellStyle name="Nota 108 3 2" xfId="36701"/>
    <cellStyle name="Nota 108 3 3" xfId="36702"/>
    <cellStyle name="Nota 108 3 4" xfId="36703"/>
    <cellStyle name="Nota 108 4" xfId="36704"/>
    <cellStyle name="Nota 108 5" xfId="36705"/>
    <cellStyle name="Nota 108 6" xfId="36706"/>
    <cellStyle name="Nota 108 7" xfId="36707"/>
    <cellStyle name="Nota 108 8" xfId="36708"/>
    <cellStyle name="Nota 109" xfId="36709"/>
    <cellStyle name="Nota 109 2" xfId="36710"/>
    <cellStyle name="Nota 109 2 2" xfId="36711"/>
    <cellStyle name="Nota 109 2 3" xfId="36712"/>
    <cellStyle name="Nota 109 2 4" xfId="36713"/>
    <cellStyle name="Nota 109 2 5" xfId="36714"/>
    <cellStyle name="Nota 109 2 6" xfId="36715"/>
    <cellStyle name="Nota 109 3" xfId="36716"/>
    <cellStyle name="Nota 109 3 2" xfId="36717"/>
    <cellStyle name="Nota 109 3 3" xfId="36718"/>
    <cellStyle name="Nota 109 3 4" xfId="36719"/>
    <cellStyle name="Nota 109 4" xfId="36720"/>
    <cellStyle name="Nota 109 5" xfId="36721"/>
    <cellStyle name="Nota 109 6" xfId="36722"/>
    <cellStyle name="Nota 109 7" xfId="36723"/>
    <cellStyle name="Nota 109 8" xfId="36724"/>
    <cellStyle name="Nota 11" xfId="36725"/>
    <cellStyle name="Nota 11 10" xfId="36726"/>
    <cellStyle name="Nota 11 11" xfId="36727"/>
    <cellStyle name="Nota 11 2" xfId="36728"/>
    <cellStyle name="Nota 11 2 2" xfId="36729"/>
    <cellStyle name="Nota 11 2 2 2" xfId="36730"/>
    <cellStyle name="Nota 11 2 2 3" xfId="36731"/>
    <cellStyle name="Nota 11 2 2 4" xfId="36732"/>
    <cellStyle name="Nota 11 2 2 5" xfId="36733"/>
    <cellStyle name="Nota 11 2 2 6" xfId="36734"/>
    <cellStyle name="Nota 11 2 3" xfId="36735"/>
    <cellStyle name="Nota 11 2 3 2" xfId="36736"/>
    <cellStyle name="Nota 11 2 3 3" xfId="36737"/>
    <cellStyle name="Nota 11 2 3 4" xfId="36738"/>
    <cellStyle name="Nota 11 2 4" xfId="36739"/>
    <cellStyle name="Nota 11 2 5" xfId="36740"/>
    <cellStyle name="Nota 11 2 6" xfId="36741"/>
    <cellStyle name="Nota 11 2 7" xfId="36742"/>
    <cellStyle name="Nota 11 2 8" xfId="36743"/>
    <cellStyle name="Nota 11 3" xfId="36744"/>
    <cellStyle name="Nota 11 3 2" xfId="36745"/>
    <cellStyle name="Nota 11 3 3" xfId="36746"/>
    <cellStyle name="Nota 11 3 4" xfId="36747"/>
    <cellStyle name="Nota 11 3 5" xfId="36748"/>
    <cellStyle name="Nota 11 3 6" xfId="36749"/>
    <cellStyle name="Nota 11 4" xfId="36750"/>
    <cellStyle name="Nota 11 4 2" xfId="36751"/>
    <cellStyle name="Nota 11 4 3" xfId="36752"/>
    <cellStyle name="Nota 11 4 4" xfId="36753"/>
    <cellStyle name="Nota 11 4 5" xfId="36754"/>
    <cellStyle name="Nota 11 4 6" xfId="36755"/>
    <cellStyle name="Nota 11 5" xfId="36756"/>
    <cellStyle name="Nota 11 5 2" xfId="36757"/>
    <cellStyle name="Nota 11 5 3" xfId="36758"/>
    <cellStyle name="Nota 11 6" xfId="36759"/>
    <cellStyle name="Nota 11 7" xfId="36760"/>
    <cellStyle name="Nota 11 8" xfId="36761"/>
    <cellStyle name="Nota 11 9" xfId="36762"/>
    <cellStyle name="Nota 110" xfId="36763"/>
    <cellStyle name="Nota 110 2" xfId="36764"/>
    <cellStyle name="Nota 110 2 2" xfId="36765"/>
    <cellStyle name="Nota 110 2 3" xfId="36766"/>
    <cellStyle name="Nota 110 2 4" xfId="36767"/>
    <cellStyle name="Nota 110 2 5" xfId="36768"/>
    <cellStyle name="Nota 110 2 6" xfId="36769"/>
    <cellStyle name="Nota 110 3" xfId="36770"/>
    <cellStyle name="Nota 110 3 2" xfId="36771"/>
    <cellStyle name="Nota 110 3 3" xfId="36772"/>
    <cellStyle name="Nota 110 3 4" xfId="36773"/>
    <cellStyle name="Nota 110 4" xfId="36774"/>
    <cellStyle name="Nota 110 5" xfId="36775"/>
    <cellStyle name="Nota 110 6" xfId="36776"/>
    <cellStyle name="Nota 110 7" xfId="36777"/>
    <cellStyle name="Nota 110 8" xfId="36778"/>
    <cellStyle name="Nota 111" xfId="36779"/>
    <cellStyle name="Nota 111 2" xfId="36780"/>
    <cellStyle name="Nota 111 2 2" xfId="36781"/>
    <cellStyle name="Nota 111 2 3" xfId="36782"/>
    <cellStyle name="Nota 111 2 4" xfId="36783"/>
    <cellStyle name="Nota 111 2 5" xfId="36784"/>
    <cellStyle name="Nota 111 2 6" xfId="36785"/>
    <cellStyle name="Nota 111 3" xfId="36786"/>
    <cellStyle name="Nota 111 3 2" xfId="36787"/>
    <cellStyle name="Nota 111 3 3" xfId="36788"/>
    <cellStyle name="Nota 111 3 4" xfId="36789"/>
    <cellStyle name="Nota 111 4" xfId="36790"/>
    <cellStyle name="Nota 111 5" xfId="36791"/>
    <cellStyle name="Nota 111 6" xfId="36792"/>
    <cellStyle name="Nota 111 7" xfId="36793"/>
    <cellStyle name="Nota 111 8" xfId="36794"/>
    <cellStyle name="Nota 112" xfId="36795"/>
    <cellStyle name="Nota 112 2" xfId="36796"/>
    <cellStyle name="Nota 112 2 2" xfId="36797"/>
    <cellStyle name="Nota 112 2 3" xfId="36798"/>
    <cellStyle name="Nota 112 2 4" xfId="36799"/>
    <cellStyle name="Nota 112 2 5" xfId="36800"/>
    <cellStyle name="Nota 112 2 6" xfId="36801"/>
    <cellStyle name="Nota 112 3" xfId="36802"/>
    <cellStyle name="Nota 112 3 2" xfId="36803"/>
    <cellStyle name="Nota 112 3 3" xfId="36804"/>
    <cellStyle name="Nota 112 3 4" xfId="36805"/>
    <cellStyle name="Nota 112 4" xfId="36806"/>
    <cellStyle name="Nota 112 5" xfId="36807"/>
    <cellStyle name="Nota 112 6" xfId="36808"/>
    <cellStyle name="Nota 112 7" xfId="36809"/>
    <cellStyle name="Nota 112 8" xfId="36810"/>
    <cellStyle name="Nota 113" xfId="36811"/>
    <cellStyle name="Nota 113 2" xfId="36812"/>
    <cellStyle name="Nota 113 2 2" xfId="36813"/>
    <cellStyle name="Nota 113 2 3" xfId="36814"/>
    <cellStyle name="Nota 113 2 4" xfId="36815"/>
    <cellStyle name="Nota 113 2 5" xfId="36816"/>
    <cellStyle name="Nota 113 2 6" xfId="36817"/>
    <cellStyle name="Nota 113 3" xfId="36818"/>
    <cellStyle name="Nota 113 3 2" xfId="36819"/>
    <cellStyle name="Nota 113 3 3" xfId="36820"/>
    <cellStyle name="Nota 113 3 4" xfId="36821"/>
    <cellStyle name="Nota 113 4" xfId="36822"/>
    <cellStyle name="Nota 113 5" xfId="36823"/>
    <cellStyle name="Nota 113 6" xfId="36824"/>
    <cellStyle name="Nota 113 7" xfId="36825"/>
    <cellStyle name="Nota 113 8" xfId="36826"/>
    <cellStyle name="Nota 114" xfId="36827"/>
    <cellStyle name="Nota 114 2" xfId="36828"/>
    <cellStyle name="Nota 114 2 2" xfId="36829"/>
    <cellStyle name="Nota 114 2 3" xfId="36830"/>
    <cellStyle name="Nota 114 2 4" xfId="36831"/>
    <cellStyle name="Nota 114 2 5" xfId="36832"/>
    <cellStyle name="Nota 114 2 6" xfId="36833"/>
    <cellStyle name="Nota 114 3" xfId="36834"/>
    <cellStyle name="Nota 114 3 2" xfId="36835"/>
    <cellStyle name="Nota 114 3 3" xfId="36836"/>
    <cellStyle name="Nota 114 3 4" xfId="36837"/>
    <cellStyle name="Nota 114 4" xfId="36838"/>
    <cellStyle name="Nota 114 5" xfId="36839"/>
    <cellStyle name="Nota 114 6" xfId="36840"/>
    <cellStyle name="Nota 114 7" xfId="36841"/>
    <cellStyle name="Nota 114 8" xfId="36842"/>
    <cellStyle name="Nota 115" xfId="36843"/>
    <cellStyle name="Nota 115 2" xfId="36844"/>
    <cellStyle name="Nota 115 2 2" xfId="36845"/>
    <cellStyle name="Nota 115 2 3" xfId="36846"/>
    <cellStyle name="Nota 115 2 4" xfId="36847"/>
    <cellStyle name="Nota 115 2 5" xfId="36848"/>
    <cellStyle name="Nota 115 2 6" xfId="36849"/>
    <cellStyle name="Nota 115 3" xfId="36850"/>
    <cellStyle name="Nota 115 3 2" xfId="36851"/>
    <cellStyle name="Nota 115 3 3" xfId="36852"/>
    <cellStyle name="Nota 115 3 4" xfId="36853"/>
    <cellStyle name="Nota 115 4" xfId="36854"/>
    <cellStyle name="Nota 115 5" xfId="36855"/>
    <cellStyle name="Nota 115 6" xfId="36856"/>
    <cellStyle name="Nota 115 7" xfId="36857"/>
    <cellStyle name="Nota 115 8" xfId="36858"/>
    <cellStyle name="Nota 116" xfId="36859"/>
    <cellStyle name="Nota 116 2" xfId="36860"/>
    <cellStyle name="Nota 116 2 2" xfId="36861"/>
    <cellStyle name="Nota 116 2 3" xfId="36862"/>
    <cellStyle name="Nota 116 2 4" xfId="36863"/>
    <cellStyle name="Nota 116 2 5" xfId="36864"/>
    <cellStyle name="Nota 116 2 6" xfId="36865"/>
    <cellStyle name="Nota 116 3" xfId="36866"/>
    <cellStyle name="Nota 116 3 2" xfId="36867"/>
    <cellStyle name="Nota 116 3 3" xfId="36868"/>
    <cellStyle name="Nota 116 3 4" xfId="36869"/>
    <cellStyle name="Nota 116 4" xfId="36870"/>
    <cellStyle name="Nota 116 5" xfId="36871"/>
    <cellStyle name="Nota 116 6" xfId="36872"/>
    <cellStyle name="Nota 116 7" xfId="36873"/>
    <cellStyle name="Nota 116 8" xfId="36874"/>
    <cellStyle name="Nota 117" xfId="36875"/>
    <cellStyle name="Nota 117 2" xfId="36876"/>
    <cellStyle name="Nota 117 2 2" xfId="36877"/>
    <cellStyle name="Nota 117 2 3" xfId="36878"/>
    <cellStyle name="Nota 117 2 4" xfId="36879"/>
    <cellStyle name="Nota 117 2 5" xfId="36880"/>
    <cellStyle name="Nota 117 2 6" xfId="36881"/>
    <cellStyle name="Nota 117 3" xfId="36882"/>
    <cellStyle name="Nota 117 3 2" xfId="36883"/>
    <cellStyle name="Nota 117 3 3" xfId="36884"/>
    <cellStyle name="Nota 117 3 4" xfId="36885"/>
    <cellStyle name="Nota 117 4" xfId="36886"/>
    <cellStyle name="Nota 117 5" xfId="36887"/>
    <cellStyle name="Nota 117 6" xfId="36888"/>
    <cellStyle name="Nota 117 7" xfId="36889"/>
    <cellStyle name="Nota 117 8" xfId="36890"/>
    <cellStyle name="Nota 118" xfId="36891"/>
    <cellStyle name="Nota 118 2" xfId="36892"/>
    <cellStyle name="Nota 118 2 2" xfId="36893"/>
    <cellStyle name="Nota 118 2 3" xfId="36894"/>
    <cellStyle name="Nota 118 2 4" xfId="36895"/>
    <cellStyle name="Nota 118 2 5" xfId="36896"/>
    <cellStyle name="Nota 118 2 6" xfId="36897"/>
    <cellStyle name="Nota 118 3" xfId="36898"/>
    <cellStyle name="Nota 118 3 2" xfId="36899"/>
    <cellStyle name="Nota 118 3 3" xfId="36900"/>
    <cellStyle name="Nota 118 3 4" xfId="36901"/>
    <cellStyle name="Nota 118 4" xfId="36902"/>
    <cellStyle name="Nota 118 5" xfId="36903"/>
    <cellStyle name="Nota 118 6" xfId="36904"/>
    <cellStyle name="Nota 118 7" xfId="36905"/>
    <cellStyle name="Nota 118 8" xfId="36906"/>
    <cellStyle name="Nota 119" xfId="36907"/>
    <cellStyle name="Nota 119 2" xfId="36908"/>
    <cellStyle name="Nota 119 2 2" xfId="36909"/>
    <cellStyle name="Nota 119 2 3" xfId="36910"/>
    <cellStyle name="Nota 119 2 4" xfId="36911"/>
    <cellStyle name="Nota 119 2 5" xfId="36912"/>
    <cellStyle name="Nota 119 2 6" xfId="36913"/>
    <cellStyle name="Nota 119 3" xfId="36914"/>
    <cellStyle name="Nota 119 3 2" xfId="36915"/>
    <cellStyle name="Nota 119 3 3" xfId="36916"/>
    <cellStyle name="Nota 119 3 4" xfId="36917"/>
    <cellStyle name="Nota 119 4" xfId="36918"/>
    <cellStyle name="Nota 119 5" xfId="36919"/>
    <cellStyle name="Nota 119 6" xfId="36920"/>
    <cellStyle name="Nota 119 7" xfId="36921"/>
    <cellStyle name="Nota 119 8" xfId="36922"/>
    <cellStyle name="Nota 12" xfId="36923"/>
    <cellStyle name="Nota 12 10" xfId="36924"/>
    <cellStyle name="Nota 12 11" xfId="36925"/>
    <cellStyle name="Nota 12 2" xfId="36926"/>
    <cellStyle name="Nota 12 2 2" xfId="36927"/>
    <cellStyle name="Nota 12 2 2 2" xfId="36928"/>
    <cellStyle name="Nota 12 2 2 3" xfId="36929"/>
    <cellStyle name="Nota 12 2 2 4" xfId="36930"/>
    <cellStyle name="Nota 12 2 2 5" xfId="36931"/>
    <cellStyle name="Nota 12 2 2 6" xfId="36932"/>
    <cellStyle name="Nota 12 2 3" xfId="36933"/>
    <cellStyle name="Nota 12 2 3 2" xfId="36934"/>
    <cellStyle name="Nota 12 2 3 3" xfId="36935"/>
    <cellStyle name="Nota 12 2 3 4" xfId="36936"/>
    <cellStyle name="Nota 12 2 4" xfId="36937"/>
    <cellStyle name="Nota 12 2 5" xfId="36938"/>
    <cellStyle name="Nota 12 2 6" xfId="36939"/>
    <cellStyle name="Nota 12 2 7" xfId="36940"/>
    <cellStyle name="Nota 12 2 8" xfId="36941"/>
    <cellStyle name="Nota 12 3" xfId="36942"/>
    <cellStyle name="Nota 12 3 2" xfId="36943"/>
    <cellStyle name="Nota 12 3 3" xfId="36944"/>
    <cellStyle name="Nota 12 3 4" xfId="36945"/>
    <cellStyle name="Nota 12 3 5" xfId="36946"/>
    <cellStyle name="Nota 12 3 6" xfId="36947"/>
    <cellStyle name="Nota 12 4" xfId="36948"/>
    <cellStyle name="Nota 12 4 2" xfId="36949"/>
    <cellStyle name="Nota 12 4 3" xfId="36950"/>
    <cellStyle name="Nota 12 4 4" xfId="36951"/>
    <cellStyle name="Nota 12 4 5" xfId="36952"/>
    <cellStyle name="Nota 12 4 6" xfId="36953"/>
    <cellStyle name="Nota 12 5" xfId="36954"/>
    <cellStyle name="Nota 12 5 2" xfId="36955"/>
    <cellStyle name="Nota 12 5 3" xfId="36956"/>
    <cellStyle name="Nota 12 6" xfId="36957"/>
    <cellStyle name="Nota 12 7" xfId="36958"/>
    <cellStyle name="Nota 12 8" xfId="36959"/>
    <cellStyle name="Nota 12 9" xfId="36960"/>
    <cellStyle name="Nota 120" xfId="36961"/>
    <cellStyle name="Nota 120 2" xfId="36962"/>
    <cellStyle name="Nota 120 2 2" xfId="36963"/>
    <cellStyle name="Nota 120 2 3" xfId="36964"/>
    <cellStyle name="Nota 120 2 4" xfId="36965"/>
    <cellStyle name="Nota 120 2 5" xfId="36966"/>
    <cellStyle name="Nota 120 2 6" xfId="36967"/>
    <cellStyle name="Nota 120 3" xfId="36968"/>
    <cellStyle name="Nota 120 3 2" xfId="36969"/>
    <cellStyle name="Nota 120 3 3" xfId="36970"/>
    <cellStyle name="Nota 120 3 4" xfId="36971"/>
    <cellStyle name="Nota 120 4" xfId="36972"/>
    <cellStyle name="Nota 120 5" xfId="36973"/>
    <cellStyle name="Nota 120 6" xfId="36974"/>
    <cellStyle name="Nota 120 7" xfId="36975"/>
    <cellStyle name="Nota 120 8" xfId="36976"/>
    <cellStyle name="Nota 121" xfId="36977"/>
    <cellStyle name="Nota 121 2" xfId="36978"/>
    <cellStyle name="Nota 121 2 2" xfId="36979"/>
    <cellStyle name="Nota 121 2 3" xfId="36980"/>
    <cellStyle name="Nota 121 2 4" xfId="36981"/>
    <cellStyle name="Nota 121 2 5" xfId="36982"/>
    <cellStyle name="Nota 121 2 6" xfId="36983"/>
    <cellStyle name="Nota 121 3" xfId="36984"/>
    <cellStyle name="Nota 121 3 2" xfId="36985"/>
    <cellStyle name="Nota 121 3 3" xfId="36986"/>
    <cellStyle name="Nota 121 3 4" xfId="36987"/>
    <cellStyle name="Nota 121 4" xfId="36988"/>
    <cellStyle name="Nota 121 5" xfId="36989"/>
    <cellStyle name="Nota 121 6" xfId="36990"/>
    <cellStyle name="Nota 121 7" xfId="36991"/>
    <cellStyle name="Nota 121 8" xfId="36992"/>
    <cellStyle name="Nota 122" xfId="36993"/>
    <cellStyle name="Nota 122 2" xfId="36994"/>
    <cellStyle name="Nota 122 2 2" xfId="36995"/>
    <cellStyle name="Nota 122 2 3" xfId="36996"/>
    <cellStyle name="Nota 122 2 4" xfId="36997"/>
    <cellStyle name="Nota 122 2 5" xfId="36998"/>
    <cellStyle name="Nota 122 2 6" xfId="36999"/>
    <cellStyle name="Nota 122 3" xfId="37000"/>
    <cellStyle name="Nota 122 3 2" xfId="37001"/>
    <cellStyle name="Nota 122 3 3" xfId="37002"/>
    <cellStyle name="Nota 122 3 4" xfId="37003"/>
    <cellStyle name="Nota 122 4" xfId="37004"/>
    <cellStyle name="Nota 122 5" xfId="37005"/>
    <cellStyle name="Nota 122 6" xfId="37006"/>
    <cellStyle name="Nota 122 7" xfId="37007"/>
    <cellStyle name="Nota 122 8" xfId="37008"/>
    <cellStyle name="Nota 123" xfId="37009"/>
    <cellStyle name="Nota 123 2" xfId="37010"/>
    <cellStyle name="Nota 123 2 2" xfId="37011"/>
    <cellStyle name="Nota 123 2 3" xfId="37012"/>
    <cellStyle name="Nota 123 2 4" xfId="37013"/>
    <cellStyle name="Nota 123 2 5" xfId="37014"/>
    <cellStyle name="Nota 123 2 6" xfId="37015"/>
    <cellStyle name="Nota 123 3" xfId="37016"/>
    <cellStyle name="Nota 123 3 2" xfId="37017"/>
    <cellStyle name="Nota 123 3 3" xfId="37018"/>
    <cellStyle name="Nota 123 3 4" xfId="37019"/>
    <cellStyle name="Nota 123 4" xfId="37020"/>
    <cellStyle name="Nota 123 5" xfId="37021"/>
    <cellStyle name="Nota 123 6" xfId="37022"/>
    <cellStyle name="Nota 123 7" xfId="37023"/>
    <cellStyle name="Nota 123 8" xfId="37024"/>
    <cellStyle name="Nota 124" xfId="37025"/>
    <cellStyle name="Nota 124 2" xfId="37026"/>
    <cellStyle name="Nota 124 2 2" xfId="37027"/>
    <cellStyle name="Nota 124 2 3" xfId="37028"/>
    <cellStyle name="Nota 124 2 4" xfId="37029"/>
    <cellStyle name="Nota 124 2 5" xfId="37030"/>
    <cellStyle name="Nota 124 2 6" xfId="37031"/>
    <cellStyle name="Nota 124 3" xfId="37032"/>
    <cellStyle name="Nota 124 3 2" xfId="37033"/>
    <cellStyle name="Nota 124 3 3" xfId="37034"/>
    <cellStyle name="Nota 124 3 4" xfId="37035"/>
    <cellStyle name="Nota 124 4" xfId="37036"/>
    <cellStyle name="Nota 124 5" xfId="37037"/>
    <cellStyle name="Nota 124 6" xfId="37038"/>
    <cellStyle name="Nota 124 7" xfId="37039"/>
    <cellStyle name="Nota 124 8" xfId="37040"/>
    <cellStyle name="Nota 125" xfId="37041"/>
    <cellStyle name="Nota 125 2" xfId="37042"/>
    <cellStyle name="Nota 125 2 2" xfId="37043"/>
    <cellStyle name="Nota 125 2 3" xfId="37044"/>
    <cellStyle name="Nota 125 2 4" xfId="37045"/>
    <cellStyle name="Nota 125 2 5" xfId="37046"/>
    <cellStyle name="Nota 125 2 6" xfId="37047"/>
    <cellStyle name="Nota 125 3" xfId="37048"/>
    <cellStyle name="Nota 125 3 2" xfId="37049"/>
    <cellStyle name="Nota 125 3 3" xfId="37050"/>
    <cellStyle name="Nota 125 3 4" xfId="37051"/>
    <cellStyle name="Nota 125 4" xfId="37052"/>
    <cellStyle name="Nota 125 5" xfId="37053"/>
    <cellStyle name="Nota 125 6" xfId="37054"/>
    <cellStyle name="Nota 125 7" xfId="37055"/>
    <cellStyle name="Nota 125 8" xfId="37056"/>
    <cellStyle name="Nota 126" xfId="37057"/>
    <cellStyle name="Nota 126 2" xfId="37058"/>
    <cellStyle name="Nota 126 2 2" xfId="37059"/>
    <cellStyle name="Nota 126 2 3" xfId="37060"/>
    <cellStyle name="Nota 126 2 4" xfId="37061"/>
    <cellStyle name="Nota 126 2 5" xfId="37062"/>
    <cellStyle name="Nota 126 2 6" xfId="37063"/>
    <cellStyle name="Nota 126 3" xfId="37064"/>
    <cellStyle name="Nota 126 3 2" xfId="37065"/>
    <cellStyle name="Nota 126 3 3" xfId="37066"/>
    <cellStyle name="Nota 126 3 4" xfId="37067"/>
    <cellStyle name="Nota 126 4" xfId="37068"/>
    <cellStyle name="Nota 126 5" xfId="37069"/>
    <cellStyle name="Nota 126 6" xfId="37070"/>
    <cellStyle name="Nota 126 7" xfId="37071"/>
    <cellStyle name="Nota 126 8" xfId="37072"/>
    <cellStyle name="Nota 127" xfId="37073"/>
    <cellStyle name="Nota 127 2" xfId="37074"/>
    <cellStyle name="Nota 127 2 2" xfId="37075"/>
    <cellStyle name="Nota 127 2 3" xfId="37076"/>
    <cellStyle name="Nota 127 2 4" xfId="37077"/>
    <cellStyle name="Nota 127 2 5" xfId="37078"/>
    <cellStyle name="Nota 127 2 6" xfId="37079"/>
    <cellStyle name="Nota 127 3" xfId="37080"/>
    <cellStyle name="Nota 127 3 2" xfId="37081"/>
    <cellStyle name="Nota 127 3 3" xfId="37082"/>
    <cellStyle name="Nota 127 3 4" xfId="37083"/>
    <cellStyle name="Nota 127 4" xfId="37084"/>
    <cellStyle name="Nota 127 5" xfId="37085"/>
    <cellStyle name="Nota 127 6" xfId="37086"/>
    <cellStyle name="Nota 127 7" xfId="37087"/>
    <cellStyle name="Nota 127 8" xfId="37088"/>
    <cellStyle name="Nota 128" xfId="37089"/>
    <cellStyle name="Nota 128 2" xfId="37090"/>
    <cellStyle name="Nota 128 2 2" xfId="37091"/>
    <cellStyle name="Nota 128 2 3" xfId="37092"/>
    <cellStyle name="Nota 128 2 4" xfId="37093"/>
    <cellStyle name="Nota 128 2 5" xfId="37094"/>
    <cellStyle name="Nota 128 2 6" xfId="37095"/>
    <cellStyle name="Nota 128 3" xfId="37096"/>
    <cellStyle name="Nota 128 3 2" xfId="37097"/>
    <cellStyle name="Nota 128 3 3" xfId="37098"/>
    <cellStyle name="Nota 128 3 4" xfId="37099"/>
    <cellStyle name="Nota 128 4" xfId="37100"/>
    <cellStyle name="Nota 128 5" xfId="37101"/>
    <cellStyle name="Nota 128 6" xfId="37102"/>
    <cellStyle name="Nota 128 7" xfId="37103"/>
    <cellStyle name="Nota 128 8" xfId="37104"/>
    <cellStyle name="Nota 129" xfId="37105"/>
    <cellStyle name="Nota 129 2" xfId="37106"/>
    <cellStyle name="Nota 129 2 2" xfId="37107"/>
    <cellStyle name="Nota 129 2 3" xfId="37108"/>
    <cellStyle name="Nota 129 2 4" xfId="37109"/>
    <cellStyle name="Nota 129 2 5" xfId="37110"/>
    <cellStyle name="Nota 129 2 6" xfId="37111"/>
    <cellStyle name="Nota 129 3" xfId="37112"/>
    <cellStyle name="Nota 129 3 2" xfId="37113"/>
    <cellStyle name="Nota 129 3 3" xfId="37114"/>
    <cellStyle name="Nota 129 3 4" xfId="37115"/>
    <cellStyle name="Nota 129 4" xfId="37116"/>
    <cellStyle name="Nota 129 5" xfId="37117"/>
    <cellStyle name="Nota 129 6" xfId="37118"/>
    <cellStyle name="Nota 129 7" xfId="37119"/>
    <cellStyle name="Nota 129 8" xfId="37120"/>
    <cellStyle name="Nota 13" xfId="37121"/>
    <cellStyle name="Nota 13 10" xfId="37122"/>
    <cellStyle name="Nota 13 11" xfId="37123"/>
    <cellStyle name="Nota 13 2" xfId="37124"/>
    <cellStyle name="Nota 13 2 2" xfId="37125"/>
    <cellStyle name="Nota 13 2 2 2" xfId="37126"/>
    <cellStyle name="Nota 13 2 2 3" xfId="37127"/>
    <cellStyle name="Nota 13 2 2 4" xfId="37128"/>
    <cellStyle name="Nota 13 2 2 5" xfId="37129"/>
    <cellStyle name="Nota 13 2 2 6" xfId="37130"/>
    <cellStyle name="Nota 13 2 3" xfId="37131"/>
    <cellStyle name="Nota 13 2 3 2" xfId="37132"/>
    <cellStyle name="Nota 13 2 3 3" xfId="37133"/>
    <cellStyle name="Nota 13 2 3 4" xfId="37134"/>
    <cellStyle name="Nota 13 2 4" xfId="37135"/>
    <cellStyle name="Nota 13 2 5" xfId="37136"/>
    <cellStyle name="Nota 13 2 6" xfId="37137"/>
    <cellStyle name="Nota 13 2 7" xfId="37138"/>
    <cellStyle name="Nota 13 2 8" xfId="37139"/>
    <cellStyle name="Nota 13 3" xfId="37140"/>
    <cellStyle name="Nota 13 3 2" xfId="37141"/>
    <cellStyle name="Nota 13 3 3" xfId="37142"/>
    <cellStyle name="Nota 13 3 4" xfId="37143"/>
    <cellStyle name="Nota 13 3 5" xfId="37144"/>
    <cellStyle name="Nota 13 3 6" xfId="37145"/>
    <cellStyle name="Nota 13 4" xfId="37146"/>
    <cellStyle name="Nota 13 4 2" xfId="37147"/>
    <cellStyle name="Nota 13 4 3" xfId="37148"/>
    <cellStyle name="Nota 13 4 4" xfId="37149"/>
    <cellStyle name="Nota 13 4 5" xfId="37150"/>
    <cellStyle name="Nota 13 4 6" xfId="37151"/>
    <cellStyle name="Nota 13 5" xfId="37152"/>
    <cellStyle name="Nota 13 5 2" xfId="37153"/>
    <cellStyle name="Nota 13 5 3" xfId="37154"/>
    <cellStyle name="Nota 13 6" xfId="37155"/>
    <cellStyle name="Nota 13 7" xfId="37156"/>
    <cellStyle name="Nota 13 8" xfId="37157"/>
    <cellStyle name="Nota 13 9" xfId="37158"/>
    <cellStyle name="Nota 130" xfId="37159"/>
    <cellStyle name="Nota 130 2" xfId="37160"/>
    <cellStyle name="Nota 130 2 2" xfId="37161"/>
    <cellStyle name="Nota 130 2 3" xfId="37162"/>
    <cellStyle name="Nota 130 2 4" xfId="37163"/>
    <cellStyle name="Nota 130 2 5" xfId="37164"/>
    <cellStyle name="Nota 130 2 6" xfId="37165"/>
    <cellStyle name="Nota 130 3" xfId="37166"/>
    <cellStyle name="Nota 130 3 2" xfId="37167"/>
    <cellStyle name="Nota 130 3 3" xfId="37168"/>
    <cellStyle name="Nota 130 3 4" xfId="37169"/>
    <cellStyle name="Nota 130 4" xfId="37170"/>
    <cellStyle name="Nota 130 5" xfId="37171"/>
    <cellStyle name="Nota 130 6" xfId="37172"/>
    <cellStyle name="Nota 130 7" xfId="37173"/>
    <cellStyle name="Nota 130 8" xfId="37174"/>
    <cellStyle name="Nota 131" xfId="37175"/>
    <cellStyle name="Nota 131 2" xfId="37176"/>
    <cellStyle name="Nota 131 2 2" xfId="37177"/>
    <cellStyle name="Nota 131 3" xfId="37178"/>
    <cellStyle name="Nota 131 3 2" xfId="37179"/>
    <cellStyle name="Nota 131 4" xfId="37180"/>
    <cellStyle name="Nota 131 5" xfId="37181"/>
    <cellStyle name="Nota 131 6" xfId="37182"/>
    <cellStyle name="Nota 132" xfId="37183"/>
    <cellStyle name="Nota 132 2" xfId="37184"/>
    <cellStyle name="Nota 132 2 2" xfId="37185"/>
    <cellStyle name="Nota 132 3" xfId="37186"/>
    <cellStyle name="Nota 132 3 2" xfId="37187"/>
    <cellStyle name="Nota 132 4" xfId="37188"/>
    <cellStyle name="Nota 132 5" xfId="37189"/>
    <cellStyle name="Nota 132 6" xfId="37190"/>
    <cellStyle name="Nota 133" xfId="37191"/>
    <cellStyle name="Nota 133 2" xfId="37192"/>
    <cellStyle name="Nota 133 2 2" xfId="37193"/>
    <cellStyle name="Nota 133 3" xfId="37194"/>
    <cellStyle name="Nota 133 3 2" xfId="37195"/>
    <cellStyle name="Nota 133 4" xfId="37196"/>
    <cellStyle name="Nota 133 5" xfId="37197"/>
    <cellStyle name="Nota 133 6" xfId="37198"/>
    <cellStyle name="Nota 134" xfId="37199"/>
    <cellStyle name="Nota 134 2" xfId="37200"/>
    <cellStyle name="Nota 134 2 2" xfId="37201"/>
    <cellStyle name="Nota 134 3" xfId="37202"/>
    <cellStyle name="Nota 134 3 2" xfId="37203"/>
    <cellStyle name="Nota 134 4" xfId="37204"/>
    <cellStyle name="Nota 134 5" xfId="37205"/>
    <cellStyle name="Nota 134 6" xfId="37206"/>
    <cellStyle name="Nota 135" xfId="37207"/>
    <cellStyle name="Nota 135 2" xfId="37208"/>
    <cellStyle name="Nota 135 2 2" xfId="37209"/>
    <cellStyle name="Nota 135 3" xfId="37210"/>
    <cellStyle name="Nota 135 3 2" xfId="37211"/>
    <cellStyle name="Nota 135 4" xfId="37212"/>
    <cellStyle name="Nota 135 5" xfId="37213"/>
    <cellStyle name="Nota 135 6" xfId="37214"/>
    <cellStyle name="Nota 136" xfId="37215"/>
    <cellStyle name="Nota 136 2" xfId="37216"/>
    <cellStyle name="Nota 136 2 2" xfId="37217"/>
    <cellStyle name="Nota 136 3" xfId="37218"/>
    <cellStyle name="Nota 136 3 2" xfId="37219"/>
    <cellStyle name="Nota 136 4" xfId="37220"/>
    <cellStyle name="Nota 136 5" xfId="37221"/>
    <cellStyle name="Nota 136 6" xfId="37222"/>
    <cellStyle name="Nota 137" xfId="37223"/>
    <cellStyle name="Nota 137 2" xfId="37224"/>
    <cellStyle name="Nota 137 2 2" xfId="37225"/>
    <cellStyle name="Nota 137 3" xfId="37226"/>
    <cellStyle name="Nota 137 3 2" xfId="37227"/>
    <cellStyle name="Nota 137 4" xfId="37228"/>
    <cellStyle name="Nota 137 5" xfId="37229"/>
    <cellStyle name="Nota 137 6" xfId="37230"/>
    <cellStyle name="Nota 138" xfId="37231"/>
    <cellStyle name="Nota 138 2" xfId="37232"/>
    <cellStyle name="Nota 138 2 2" xfId="37233"/>
    <cellStyle name="Nota 138 3" xfId="37234"/>
    <cellStyle name="Nota 138 3 2" xfId="37235"/>
    <cellStyle name="Nota 138 4" xfId="37236"/>
    <cellStyle name="Nota 138 5" xfId="37237"/>
    <cellStyle name="Nota 138 6" xfId="37238"/>
    <cellStyle name="Nota 139" xfId="37239"/>
    <cellStyle name="Nota 139 2" xfId="37240"/>
    <cellStyle name="Nota 139 2 2" xfId="37241"/>
    <cellStyle name="Nota 139 3" xfId="37242"/>
    <cellStyle name="Nota 139 3 2" xfId="37243"/>
    <cellStyle name="Nota 139 4" xfId="37244"/>
    <cellStyle name="Nota 139 5" xfId="37245"/>
    <cellStyle name="Nota 139 6" xfId="37246"/>
    <cellStyle name="Nota 14" xfId="37247"/>
    <cellStyle name="Nota 14 10" xfId="37248"/>
    <cellStyle name="Nota 14 11" xfId="37249"/>
    <cellStyle name="Nota 14 2" xfId="37250"/>
    <cellStyle name="Nota 14 2 2" xfId="37251"/>
    <cellStyle name="Nota 14 2 2 2" xfId="37252"/>
    <cellStyle name="Nota 14 2 2 3" xfId="37253"/>
    <cellStyle name="Nota 14 2 2 4" xfId="37254"/>
    <cellStyle name="Nota 14 2 2 5" xfId="37255"/>
    <cellStyle name="Nota 14 2 2 6" xfId="37256"/>
    <cellStyle name="Nota 14 2 3" xfId="37257"/>
    <cellStyle name="Nota 14 2 3 2" xfId="37258"/>
    <cellStyle name="Nota 14 2 3 3" xfId="37259"/>
    <cellStyle name="Nota 14 2 3 4" xfId="37260"/>
    <cellStyle name="Nota 14 2 4" xfId="37261"/>
    <cellStyle name="Nota 14 2 5" xfId="37262"/>
    <cellStyle name="Nota 14 2 6" xfId="37263"/>
    <cellStyle name="Nota 14 2 7" xfId="37264"/>
    <cellStyle name="Nota 14 2 8" xfId="37265"/>
    <cellStyle name="Nota 14 3" xfId="37266"/>
    <cellStyle name="Nota 14 3 2" xfId="37267"/>
    <cellStyle name="Nota 14 3 3" xfId="37268"/>
    <cellStyle name="Nota 14 3 4" xfId="37269"/>
    <cellStyle name="Nota 14 3 5" xfId="37270"/>
    <cellStyle name="Nota 14 3 6" xfId="37271"/>
    <cellStyle name="Nota 14 4" xfId="37272"/>
    <cellStyle name="Nota 14 4 2" xfId="37273"/>
    <cellStyle name="Nota 14 4 3" xfId="37274"/>
    <cellStyle name="Nota 14 4 4" xfId="37275"/>
    <cellStyle name="Nota 14 4 5" xfId="37276"/>
    <cellStyle name="Nota 14 4 6" xfId="37277"/>
    <cellStyle name="Nota 14 5" xfId="37278"/>
    <cellStyle name="Nota 14 5 2" xfId="37279"/>
    <cellStyle name="Nota 14 5 3" xfId="37280"/>
    <cellStyle name="Nota 14 6" xfId="37281"/>
    <cellStyle name="Nota 14 7" xfId="37282"/>
    <cellStyle name="Nota 14 8" xfId="37283"/>
    <cellStyle name="Nota 14 9" xfId="37284"/>
    <cellStyle name="Nota 140" xfId="37285"/>
    <cellStyle name="Nota 140 2" xfId="37286"/>
    <cellStyle name="Nota 140 2 2" xfId="37287"/>
    <cellStyle name="Nota 140 3" xfId="37288"/>
    <cellStyle name="Nota 140 3 2" xfId="37289"/>
    <cellStyle name="Nota 140 4" xfId="37290"/>
    <cellStyle name="Nota 140 5" xfId="37291"/>
    <cellStyle name="Nota 140 6" xfId="37292"/>
    <cellStyle name="Nota 141" xfId="37293"/>
    <cellStyle name="Nota 141 2" xfId="37294"/>
    <cellStyle name="Nota 141 2 2" xfId="37295"/>
    <cellStyle name="Nota 141 3" xfId="37296"/>
    <cellStyle name="Nota 141 3 2" xfId="37297"/>
    <cellStyle name="Nota 141 4" xfId="37298"/>
    <cellStyle name="Nota 141 5" xfId="37299"/>
    <cellStyle name="Nota 141 6" xfId="37300"/>
    <cellStyle name="Nota 142" xfId="37301"/>
    <cellStyle name="Nota 142 2" xfId="37302"/>
    <cellStyle name="Nota 142 2 2" xfId="37303"/>
    <cellStyle name="Nota 142 3" xfId="37304"/>
    <cellStyle name="Nota 142 3 2" xfId="37305"/>
    <cellStyle name="Nota 142 4" xfId="37306"/>
    <cellStyle name="Nota 142 5" xfId="37307"/>
    <cellStyle name="Nota 142 6" xfId="37308"/>
    <cellStyle name="Nota 143" xfId="37309"/>
    <cellStyle name="Nota 143 2" xfId="37310"/>
    <cellStyle name="Nota 143 2 2" xfId="37311"/>
    <cellStyle name="Nota 143 3" xfId="37312"/>
    <cellStyle name="Nota 143 3 2" xfId="37313"/>
    <cellStyle name="Nota 143 4" xfId="37314"/>
    <cellStyle name="Nota 143 5" xfId="37315"/>
    <cellStyle name="Nota 143 6" xfId="37316"/>
    <cellStyle name="Nota 144" xfId="37317"/>
    <cellStyle name="Nota 144 2" xfId="37318"/>
    <cellStyle name="Nota 144 2 2" xfId="37319"/>
    <cellStyle name="Nota 144 3" xfId="37320"/>
    <cellStyle name="Nota 144 3 2" xfId="37321"/>
    <cellStyle name="Nota 144 4" xfId="37322"/>
    <cellStyle name="Nota 144 5" xfId="37323"/>
    <cellStyle name="Nota 144 6" xfId="37324"/>
    <cellStyle name="Nota 145" xfId="37325"/>
    <cellStyle name="Nota 145 2" xfId="37326"/>
    <cellStyle name="Nota 145 2 2" xfId="37327"/>
    <cellStyle name="Nota 145 3" xfId="37328"/>
    <cellStyle name="Nota 145 3 2" xfId="37329"/>
    <cellStyle name="Nota 145 4" xfId="37330"/>
    <cellStyle name="Nota 145 5" xfId="37331"/>
    <cellStyle name="Nota 145 6" xfId="37332"/>
    <cellStyle name="Nota 146" xfId="37333"/>
    <cellStyle name="Nota 146 2" xfId="37334"/>
    <cellStyle name="Nota 146 2 2" xfId="37335"/>
    <cellStyle name="Nota 146 3" xfId="37336"/>
    <cellStyle name="Nota 146 3 2" xfId="37337"/>
    <cellStyle name="Nota 146 4" xfId="37338"/>
    <cellStyle name="Nota 146 5" xfId="37339"/>
    <cellStyle name="Nota 146 6" xfId="37340"/>
    <cellStyle name="Nota 147" xfId="37341"/>
    <cellStyle name="Nota 147 2" xfId="37342"/>
    <cellStyle name="Nota 147 2 2" xfId="37343"/>
    <cellStyle name="Nota 147 3" xfId="37344"/>
    <cellStyle name="Nota 147 3 2" xfId="37345"/>
    <cellStyle name="Nota 147 4" xfId="37346"/>
    <cellStyle name="Nota 147 5" xfId="37347"/>
    <cellStyle name="Nota 147 6" xfId="37348"/>
    <cellStyle name="Nota 148" xfId="37349"/>
    <cellStyle name="Nota 148 2" xfId="37350"/>
    <cellStyle name="Nota 148 2 2" xfId="37351"/>
    <cellStyle name="Nota 148 3" xfId="37352"/>
    <cellStyle name="Nota 148 3 2" xfId="37353"/>
    <cellStyle name="Nota 148 4" xfId="37354"/>
    <cellStyle name="Nota 148 5" xfId="37355"/>
    <cellStyle name="Nota 148 6" xfId="37356"/>
    <cellStyle name="Nota 149" xfId="37357"/>
    <cellStyle name="Nota 149 2" xfId="37358"/>
    <cellStyle name="Nota 149 2 2" xfId="37359"/>
    <cellStyle name="Nota 149 3" xfId="37360"/>
    <cellStyle name="Nota 149 3 2" xfId="37361"/>
    <cellStyle name="Nota 149 4" xfId="37362"/>
    <cellStyle name="Nota 149 5" xfId="37363"/>
    <cellStyle name="Nota 149 6" xfId="37364"/>
    <cellStyle name="Nota 15" xfId="37365"/>
    <cellStyle name="Nota 15 10" xfId="37366"/>
    <cellStyle name="Nota 15 11" xfId="37367"/>
    <cellStyle name="Nota 15 2" xfId="37368"/>
    <cellStyle name="Nota 15 2 2" xfId="37369"/>
    <cellStyle name="Nota 15 2 2 2" xfId="37370"/>
    <cellStyle name="Nota 15 2 2 3" xfId="37371"/>
    <cellStyle name="Nota 15 2 2 4" xfId="37372"/>
    <cellStyle name="Nota 15 2 2 5" xfId="37373"/>
    <cellStyle name="Nota 15 2 2 6" xfId="37374"/>
    <cellStyle name="Nota 15 2 3" xfId="37375"/>
    <cellStyle name="Nota 15 2 3 2" xfId="37376"/>
    <cellStyle name="Nota 15 2 3 3" xfId="37377"/>
    <cellStyle name="Nota 15 2 3 4" xfId="37378"/>
    <cellStyle name="Nota 15 2 4" xfId="37379"/>
    <cellStyle name="Nota 15 2 5" xfId="37380"/>
    <cellStyle name="Nota 15 2 6" xfId="37381"/>
    <cellStyle name="Nota 15 2 7" xfId="37382"/>
    <cellStyle name="Nota 15 2 8" xfId="37383"/>
    <cellStyle name="Nota 15 3" xfId="37384"/>
    <cellStyle name="Nota 15 3 2" xfId="37385"/>
    <cellStyle name="Nota 15 3 3" xfId="37386"/>
    <cellStyle name="Nota 15 3 4" xfId="37387"/>
    <cellStyle name="Nota 15 3 5" xfId="37388"/>
    <cellStyle name="Nota 15 3 6" xfId="37389"/>
    <cellStyle name="Nota 15 4" xfId="37390"/>
    <cellStyle name="Nota 15 4 2" xfId="37391"/>
    <cellStyle name="Nota 15 4 3" xfId="37392"/>
    <cellStyle name="Nota 15 4 4" xfId="37393"/>
    <cellStyle name="Nota 15 4 5" xfId="37394"/>
    <cellStyle name="Nota 15 4 6" xfId="37395"/>
    <cellStyle name="Nota 15 5" xfId="37396"/>
    <cellStyle name="Nota 15 5 2" xfId="37397"/>
    <cellStyle name="Nota 15 5 3" xfId="37398"/>
    <cellStyle name="Nota 15 6" xfId="37399"/>
    <cellStyle name="Nota 15 7" xfId="37400"/>
    <cellStyle name="Nota 15 8" xfId="37401"/>
    <cellStyle name="Nota 15 9" xfId="37402"/>
    <cellStyle name="Nota 150" xfId="37403"/>
    <cellStyle name="Nota 150 2" xfId="37404"/>
    <cellStyle name="Nota 150 2 2" xfId="37405"/>
    <cellStyle name="Nota 150 3" xfId="37406"/>
    <cellStyle name="Nota 150 3 2" xfId="37407"/>
    <cellStyle name="Nota 150 4" xfId="37408"/>
    <cellStyle name="Nota 150 5" xfId="37409"/>
    <cellStyle name="Nota 150 6" xfId="37410"/>
    <cellStyle name="Nota 151" xfId="37411"/>
    <cellStyle name="Nota 151 2" xfId="37412"/>
    <cellStyle name="Nota 151 2 2" xfId="37413"/>
    <cellStyle name="Nota 151 3" xfId="37414"/>
    <cellStyle name="Nota 151 3 2" xfId="37415"/>
    <cellStyle name="Nota 151 4" xfId="37416"/>
    <cellStyle name="Nota 151 5" xfId="37417"/>
    <cellStyle name="Nota 151 6" xfId="37418"/>
    <cellStyle name="Nota 152" xfId="37419"/>
    <cellStyle name="Nota 152 2" xfId="37420"/>
    <cellStyle name="Nota 152 2 2" xfId="37421"/>
    <cellStyle name="Nota 152 3" xfId="37422"/>
    <cellStyle name="Nota 152 3 2" xfId="37423"/>
    <cellStyle name="Nota 152 4" xfId="37424"/>
    <cellStyle name="Nota 152 5" xfId="37425"/>
    <cellStyle name="Nota 152 6" xfId="37426"/>
    <cellStyle name="Nota 153" xfId="37427"/>
    <cellStyle name="Nota 153 2" xfId="37428"/>
    <cellStyle name="Nota 153 2 2" xfId="37429"/>
    <cellStyle name="Nota 153 3" xfId="37430"/>
    <cellStyle name="Nota 153 3 2" xfId="37431"/>
    <cellStyle name="Nota 153 4" xfId="37432"/>
    <cellStyle name="Nota 153 5" xfId="37433"/>
    <cellStyle name="Nota 153 6" xfId="37434"/>
    <cellStyle name="Nota 154" xfId="37435"/>
    <cellStyle name="Nota 154 2" xfId="37436"/>
    <cellStyle name="Nota 154 2 2" xfId="37437"/>
    <cellStyle name="Nota 154 3" xfId="37438"/>
    <cellStyle name="Nota 154 3 2" xfId="37439"/>
    <cellStyle name="Nota 154 4" xfId="37440"/>
    <cellStyle name="Nota 154 5" xfId="37441"/>
    <cellStyle name="Nota 154 6" xfId="37442"/>
    <cellStyle name="Nota 155" xfId="37443"/>
    <cellStyle name="Nota 155 2" xfId="37444"/>
    <cellStyle name="Nota 155 2 2" xfId="37445"/>
    <cellStyle name="Nota 155 3" xfId="37446"/>
    <cellStyle name="Nota 155 3 2" xfId="37447"/>
    <cellStyle name="Nota 155 4" xfId="37448"/>
    <cellStyle name="Nota 155 5" xfId="37449"/>
    <cellStyle name="Nota 155 6" xfId="37450"/>
    <cellStyle name="Nota 156" xfId="37451"/>
    <cellStyle name="Nota 156 2" xfId="37452"/>
    <cellStyle name="Nota 156 2 2" xfId="37453"/>
    <cellStyle name="Nota 156 3" xfId="37454"/>
    <cellStyle name="Nota 156 3 2" xfId="37455"/>
    <cellStyle name="Nota 156 4" xfId="37456"/>
    <cellStyle name="Nota 156 5" xfId="37457"/>
    <cellStyle name="Nota 156 6" xfId="37458"/>
    <cellStyle name="Nota 157" xfId="37459"/>
    <cellStyle name="Nota 157 2" xfId="37460"/>
    <cellStyle name="Nota 157 2 2" xfId="37461"/>
    <cellStyle name="Nota 157 3" xfId="37462"/>
    <cellStyle name="Nota 157 3 2" xfId="37463"/>
    <cellStyle name="Nota 157 4" xfId="37464"/>
    <cellStyle name="Nota 157 5" xfId="37465"/>
    <cellStyle name="Nota 157 6" xfId="37466"/>
    <cellStyle name="Nota 158" xfId="37467"/>
    <cellStyle name="Nota 158 2" xfId="37468"/>
    <cellStyle name="Nota 158 2 2" xfId="37469"/>
    <cellStyle name="Nota 158 3" xfId="37470"/>
    <cellStyle name="Nota 158 3 2" xfId="37471"/>
    <cellStyle name="Nota 158 4" xfId="37472"/>
    <cellStyle name="Nota 158 5" xfId="37473"/>
    <cellStyle name="Nota 158 6" xfId="37474"/>
    <cellStyle name="Nota 159" xfId="37475"/>
    <cellStyle name="Nota 159 2" xfId="37476"/>
    <cellStyle name="Nota 159 2 2" xfId="37477"/>
    <cellStyle name="Nota 159 3" xfId="37478"/>
    <cellStyle name="Nota 159 3 2" xfId="37479"/>
    <cellStyle name="Nota 159 4" xfId="37480"/>
    <cellStyle name="Nota 159 5" xfId="37481"/>
    <cellStyle name="Nota 159 6" xfId="37482"/>
    <cellStyle name="Nota 16" xfId="37483"/>
    <cellStyle name="Nota 16 10" xfId="37484"/>
    <cellStyle name="Nota 16 11" xfId="37485"/>
    <cellStyle name="Nota 16 2" xfId="37486"/>
    <cellStyle name="Nota 16 2 2" xfId="37487"/>
    <cellStyle name="Nota 16 2 2 2" xfId="37488"/>
    <cellStyle name="Nota 16 2 2 3" xfId="37489"/>
    <cellStyle name="Nota 16 2 2 4" xfId="37490"/>
    <cellStyle name="Nota 16 2 2 5" xfId="37491"/>
    <cellStyle name="Nota 16 2 2 6" xfId="37492"/>
    <cellStyle name="Nota 16 2 3" xfId="37493"/>
    <cellStyle name="Nota 16 2 3 2" xfId="37494"/>
    <cellStyle name="Nota 16 2 3 3" xfId="37495"/>
    <cellStyle name="Nota 16 2 3 4" xfId="37496"/>
    <cellStyle name="Nota 16 2 4" xfId="37497"/>
    <cellStyle name="Nota 16 2 5" xfId="37498"/>
    <cellStyle name="Nota 16 2 6" xfId="37499"/>
    <cellStyle name="Nota 16 2 7" xfId="37500"/>
    <cellStyle name="Nota 16 2 8" xfId="37501"/>
    <cellStyle name="Nota 16 3" xfId="37502"/>
    <cellStyle name="Nota 16 3 2" xfId="37503"/>
    <cellStyle name="Nota 16 3 3" xfId="37504"/>
    <cellStyle name="Nota 16 3 4" xfId="37505"/>
    <cellStyle name="Nota 16 3 5" xfId="37506"/>
    <cellStyle name="Nota 16 3 6" xfId="37507"/>
    <cellStyle name="Nota 16 4" xfId="37508"/>
    <cellStyle name="Nota 16 4 2" xfId="37509"/>
    <cellStyle name="Nota 16 4 3" xfId="37510"/>
    <cellStyle name="Nota 16 4 4" xfId="37511"/>
    <cellStyle name="Nota 16 4 5" xfId="37512"/>
    <cellStyle name="Nota 16 4 6" xfId="37513"/>
    <cellStyle name="Nota 16 5" xfId="37514"/>
    <cellStyle name="Nota 16 5 2" xfId="37515"/>
    <cellStyle name="Nota 16 5 3" xfId="37516"/>
    <cellStyle name="Nota 16 6" xfId="37517"/>
    <cellStyle name="Nota 16 7" xfId="37518"/>
    <cellStyle name="Nota 16 8" xfId="37519"/>
    <cellStyle name="Nota 16 9" xfId="37520"/>
    <cellStyle name="Nota 160" xfId="37521"/>
    <cellStyle name="Nota 160 2" xfId="37522"/>
    <cellStyle name="Nota 160 2 2" xfId="37523"/>
    <cellStyle name="Nota 160 3" xfId="37524"/>
    <cellStyle name="Nota 160 3 2" xfId="37525"/>
    <cellStyle name="Nota 160 4" xfId="37526"/>
    <cellStyle name="Nota 160 5" xfId="37527"/>
    <cellStyle name="Nota 160 6" xfId="37528"/>
    <cellStyle name="Nota 161" xfId="37529"/>
    <cellStyle name="Nota 161 2" xfId="37530"/>
    <cellStyle name="Nota 161 2 2" xfId="37531"/>
    <cellStyle name="Nota 161 3" xfId="37532"/>
    <cellStyle name="Nota 161 3 2" xfId="37533"/>
    <cellStyle name="Nota 161 4" xfId="37534"/>
    <cellStyle name="Nota 161 5" xfId="37535"/>
    <cellStyle name="Nota 161 6" xfId="37536"/>
    <cellStyle name="Nota 162" xfId="37537"/>
    <cellStyle name="Nota 162 2" xfId="37538"/>
    <cellStyle name="Nota 162 2 2" xfId="37539"/>
    <cellStyle name="Nota 162 3" xfId="37540"/>
    <cellStyle name="Nota 162 3 2" xfId="37541"/>
    <cellStyle name="Nota 162 4" xfId="37542"/>
    <cellStyle name="Nota 162 5" xfId="37543"/>
    <cellStyle name="Nota 162 6" xfId="37544"/>
    <cellStyle name="Nota 163" xfId="37545"/>
    <cellStyle name="Nota 163 2" xfId="37546"/>
    <cellStyle name="Nota 163 2 2" xfId="37547"/>
    <cellStyle name="Nota 163 3" xfId="37548"/>
    <cellStyle name="Nota 163 3 2" xfId="37549"/>
    <cellStyle name="Nota 163 4" xfId="37550"/>
    <cellStyle name="Nota 163 5" xfId="37551"/>
    <cellStyle name="Nota 163 6" xfId="37552"/>
    <cellStyle name="Nota 164" xfId="37553"/>
    <cellStyle name="Nota 164 2" xfId="37554"/>
    <cellStyle name="Nota 164 2 2" xfId="37555"/>
    <cellStyle name="Nota 164 3" xfId="37556"/>
    <cellStyle name="Nota 164 3 2" xfId="37557"/>
    <cellStyle name="Nota 164 4" xfId="37558"/>
    <cellStyle name="Nota 164 5" xfId="37559"/>
    <cellStyle name="Nota 164 6" xfId="37560"/>
    <cellStyle name="Nota 165" xfId="37561"/>
    <cellStyle name="Nota 165 2" xfId="37562"/>
    <cellStyle name="Nota 165 2 2" xfId="37563"/>
    <cellStyle name="Nota 165 3" xfId="37564"/>
    <cellStyle name="Nota 165 3 2" xfId="37565"/>
    <cellStyle name="Nota 165 4" xfId="37566"/>
    <cellStyle name="Nota 165 5" xfId="37567"/>
    <cellStyle name="Nota 165 6" xfId="37568"/>
    <cellStyle name="Nota 166" xfId="37569"/>
    <cellStyle name="Nota 166 2" xfId="37570"/>
    <cellStyle name="Nota 166 2 2" xfId="37571"/>
    <cellStyle name="Nota 166 3" xfId="37572"/>
    <cellStyle name="Nota 166 3 2" xfId="37573"/>
    <cellStyle name="Nota 166 4" xfId="37574"/>
    <cellStyle name="Nota 166 5" xfId="37575"/>
    <cellStyle name="Nota 166 6" xfId="37576"/>
    <cellStyle name="Nota 167" xfId="37577"/>
    <cellStyle name="Nota 167 2" xfId="37578"/>
    <cellStyle name="Nota 167 2 2" xfId="37579"/>
    <cellStyle name="Nota 167 3" xfId="37580"/>
    <cellStyle name="Nota 167 3 2" xfId="37581"/>
    <cellStyle name="Nota 167 4" xfId="37582"/>
    <cellStyle name="Nota 167 5" xfId="37583"/>
    <cellStyle name="Nota 167 6" xfId="37584"/>
    <cellStyle name="Nota 168" xfId="37585"/>
    <cellStyle name="Nota 168 2" xfId="37586"/>
    <cellStyle name="Nota 168 2 2" xfId="37587"/>
    <cellStyle name="Nota 168 3" xfId="37588"/>
    <cellStyle name="Nota 168 3 2" xfId="37589"/>
    <cellStyle name="Nota 168 4" xfId="37590"/>
    <cellStyle name="Nota 168 5" xfId="37591"/>
    <cellStyle name="Nota 168 6" xfId="37592"/>
    <cellStyle name="Nota 169" xfId="37593"/>
    <cellStyle name="Nota 169 2" xfId="37594"/>
    <cellStyle name="Nota 169 2 2" xfId="37595"/>
    <cellStyle name="Nota 169 3" xfId="37596"/>
    <cellStyle name="Nota 169 3 2" xfId="37597"/>
    <cellStyle name="Nota 169 4" xfId="37598"/>
    <cellStyle name="Nota 169 5" xfId="37599"/>
    <cellStyle name="Nota 169 6" xfId="37600"/>
    <cellStyle name="Nota 17" xfId="37601"/>
    <cellStyle name="Nota 17 10" xfId="37602"/>
    <cellStyle name="Nota 17 11" xfId="37603"/>
    <cellStyle name="Nota 17 2" xfId="37604"/>
    <cellStyle name="Nota 17 2 2" xfId="37605"/>
    <cellStyle name="Nota 17 2 2 2" xfId="37606"/>
    <cellStyle name="Nota 17 2 2 3" xfId="37607"/>
    <cellStyle name="Nota 17 2 2 4" xfId="37608"/>
    <cellStyle name="Nota 17 2 2 5" xfId="37609"/>
    <cellStyle name="Nota 17 2 2 6" xfId="37610"/>
    <cellStyle name="Nota 17 2 3" xfId="37611"/>
    <cellStyle name="Nota 17 2 3 2" xfId="37612"/>
    <cellStyle name="Nota 17 2 3 3" xfId="37613"/>
    <cellStyle name="Nota 17 2 3 4" xfId="37614"/>
    <cellStyle name="Nota 17 2 4" xfId="37615"/>
    <cellStyle name="Nota 17 2 5" xfId="37616"/>
    <cellStyle name="Nota 17 2 6" xfId="37617"/>
    <cellStyle name="Nota 17 2 7" xfId="37618"/>
    <cellStyle name="Nota 17 2 8" xfId="37619"/>
    <cellStyle name="Nota 17 3" xfId="37620"/>
    <cellStyle name="Nota 17 3 2" xfId="37621"/>
    <cellStyle name="Nota 17 3 3" xfId="37622"/>
    <cellStyle name="Nota 17 3 4" xfId="37623"/>
    <cellStyle name="Nota 17 3 5" xfId="37624"/>
    <cellStyle name="Nota 17 3 6" xfId="37625"/>
    <cellStyle name="Nota 17 4" xfId="37626"/>
    <cellStyle name="Nota 17 4 2" xfId="37627"/>
    <cellStyle name="Nota 17 4 3" xfId="37628"/>
    <cellStyle name="Nota 17 4 4" xfId="37629"/>
    <cellStyle name="Nota 17 4 5" xfId="37630"/>
    <cellStyle name="Nota 17 4 6" xfId="37631"/>
    <cellStyle name="Nota 17 5" xfId="37632"/>
    <cellStyle name="Nota 17 5 2" xfId="37633"/>
    <cellStyle name="Nota 17 5 3" xfId="37634"/>
    <cellStyle name="Nota 17 6" xfId="37635"/>
    <cellStyle name="Nota 17 7" xfId="37636"/>
    <cellStyle name="Nota 17 8" xfId="37637"/>
    <cellStyle name="Nota 17 9" xfId="37638"/>
    <cellStyle name="Nota 170" xfId="37639"/>
    <cellStyle name="Nota 170 2" xfId="37640"/>
    <cellStyle name="Nota 170 2 2" xfId="37641"/>
    <cellStyle name="Nota 170 3" xfId="37642"/>
    <cellStyle name="Nota 170 3 2" xfId="37643"/>
    <cellStyle name="Nota 170 4" xfId="37644"/>
    <cellStyle name="Nota 170 5" xfId="37645"/>
    <cellStyle name="Nota 170 6" xfId="37646"/>
    <cellStyle name="Nota 171" xfId="37647"/>
    <cellStyle name="Nota 171 2" xfId="37648"/>
    <cellStyle name="Nota 171 2 2" xfId="37649"/>
    <cellStyle name="Nota 171 3" xfId="37650"/>
    <cellStyle name="Nota 171 3 2" xfId="37651"/>
    <cellStyle name="Nota 171 4" xfId="37652"/>
    <cellStyle name="Nota 171 5" xfId="37653"/>
    <cellStyle name="Nota 171 6" xfId="37654"/>
    <cellStyle name="Nota 172" xfId="37655"/>
    <cellStyle name="Nota 172 2" xfId="37656"/>
    <cellStyle name="Nota 172 2 2" xfId="37657"/>
    <cellStyle name="Nota 172 3" xfId="37658"/>
    <cellStyle name="Nota 172 3 2" xfId="37659"/>
    <cellStyle name="Nota 172 4" xfId="37660"/>
    <cellStyle name="Nota 172 5" xfId="37661"/>
    <cellStyle name="Nota 172 6" xfId="37662"/>
    <cellStyle name="Nota 173" xfId="37663"/>
    <cellStyle name="Nota 173 2" xfId="37664"/>
    <cellStyle name="Nota 173 3" xfId="37665"/>
    <cellStyle name="Nota 173 4" xfId="37666"/>
    <cellStyle name="Nota 173 5" xfId="37667"/>
    <cellStyle name="Nota 173 6" xfId="37668"/>
    <cellStyle name="Nota 174" xfId="37669"/>
    <cellStyle name="Nota 174 2" xfId="37670"/>
    <cellStyle name="Nota 174 3" xfId="37671"/>
    <cellStyle name="Nota 174 4" xfId="37672"/>
    <cellStyle name="Nota 174 5" xfId="37673"/>
    <cellStyle name="Nota 174 6" xfId="37674"/>
    <cellStyle name="Nota 175" xfId="37675"/>
    <cellStyle name="Nota 175 2" xfId="37676"/>
    <cellStyle name="Nota 175 3" xfId="37677"/>
    <cellStyle name="Nota 175 4" xfId="37678"/>
    <cellStyle name="Nota 175 5" xfId="37679"/>
    <cellStyle name="Nota 175 6" xfId="37680"/>
    <cellStyle name="Nota 176" xfId="37681"/>
    <cellStyle name="Nota 176 2" xfId="37682"/>
    <cellStyle name="Nota 176 3" xfId="37683"/>
    <cellStyle name="Nota 176 4" xfId="37684"/>
    <cellStyle name="Nota 176 5" xfId="37685"/>
    <cellStyle name="Nota 176 6" xfId="37686"/>
    <cellStyle name="Nota 177" xfId="37687"/>
    <cellStyle name="Nota 177 2" xfId="37688"/>
    <cellStyle name="Nota 177 3" xfId="37689"/>
    <cellStyle name="Nota 177 4" xfId="37690"/>
    <cellStyle name="Nota 177 5" xfId="37691"/>
    <cellStyle name="Nota 177 6" xfId="37692"/>
    <cellStyle name="Nota 178" xfId="37693"/>
    <cellStyle name="Nota 178 2" xfId="37694"/>
    <cellStyle name="Nota 178 3" xfId="37695"/>
    <cellStyle name="Nota 178 4" xfId="37696"/>
    <cellStyle name="Nota 178 5" xfId="37697"/>
    <cellStyle name="Nota 178 6" xfId="37698"/>
    <cellStyle name="Nota 179" xfId="37699"/>
    <cellStyle name="Nota 179 2" xfId="37700"/>
    <cellStyle name="Nota 179 3" xfId="37701"/>
    <cellStyle name="Nota 179 4" xfId="37702"/>
    <cellStyle name="Nota 179 5" xfId="37703"/>
    <cellStyle name="Nota 179 6" xfId="37704"/>
    <cellStyle name="Nota 18" xfId="37705"/>
    <cellStyle name="Nota 18 10" xfId="37706"/>
    <cellStyle name="Nota 18 11" xfId="37707"/>
    <cellStyle name="Nota 18 2" xfId="37708"/>
    <cellStyle name="Nota 18 2 2" xfId="37709"/>
    <cellStyle name="Nota 18 2 2 2" xfId="37710"/>
    <cellStyle name="Nota 18 2 2 3" xfId="37711"/>
    <cellStyle name="Nota 18 2 2 4" xfId="37712"/>
    <cellStyle name="Nota 18 2 2 5" xfId="37713"/>
    <cellStyle name="Nota 18 2 2 6" xfId="37714"/>
    <cellStyle name="Nota 18 2 3" xfId="37715"/>
    <cellStyle name="Nota 18 2 3 2" xfId="37716"/>
    <cellStyle name="Nota 18 2 3 3" xfId="37717"/>
    <cellStyle name="Nota 18 2 3 4" xfId="37718"/>
    <cellStyle name="Nota 18 2 4" xfId="37719"/>
    <cellStyle name="Nota 18 2 5" xfId="37720"/>
    <cellStyle name="Nota 18 2 6" xfId="37721"/>
    <cellStyle name="Nota 18 2 7" xfId="37722"/>
    <cellStyle name="Nota 18 2 8" xfId="37723"/>
    <cellStyle name="Nota 18 3" xfId="37724"/>
    <cellStyle name="Nota 18 3 2" xfId="37725"/>
    <cellStyle name="Nota 18 3 3" xfId="37726"/>
    <cellStyle name="Nota 18 3 4" xfId="37727"/>
    <cellStyle name="Nota 18 3 5" xfId="37728"/>
    <cellStyle name="Nota 18 3 6" xfId="37729"/>
    <cellStyle name="Nota 18 4" xfId="37730"/>
    <cellStyle name="Nota 18 4 2" xfId="37731"/>
    <cellStyle name="Nota 18 4 3" xfId="37732"/>
    <cellStyle name="Nota 18 4 4" xfId="37733"/>
    <cellStyle name="Nota 18 4 5" xfId="37734"/>
    <cellStyle name="Nota 18 4 6" xfId="37735"/>
    <cellStyle name="Nota 18 5" xfId="37736"/>
    <cellStyle name="Nota 18 5 2" xfId="37737"/>
    <cellStyle name="Nota 18 5 3" xfId="37738"/>
    <cellStyle name="Nota 18 6" xfId="37739"/>
    <cellStyle name="Nota 18 7" xfId="37740"/>
    <cellStyle name="Nota 18 8" xfId="37741"/>
    <cellStyle name="Nota 18 9" xfId="37742"/>
    <cellStyle name="Nota 180" xfId="37743"/>
    <cellStyle name="Nota 180 2" xfId="37744"/>
    <cellStyle name="Nota 180 3" xfId="37745"/>
    <cellStyle name="Nota 180 4" xfId="37746"/>
    <cellStyle name="Nota 180 5" xfId="37747"/>
    <cellStyle name="Nota 180 6" xfId="37748"/>
    <cellStyle name="Nota 181" xfId="37749"/>
    <cellStyle name="Nota 181 2" xfId="37750"/>
    <cellStyle name="Nota 181 3" xfId="37751"/>
    <cellStyle name="Nota 181 4" xfId="37752"/>
    <cellStyle name="Nota 181 5" xfId="37753"/>
    <cellStyle name="Nota 181 6" xfId="37754"/>
    <cellStyle name="Nota 182" xfId="37755"/>
    <cellStyle name="Nota 182 2" xfId="37756"/>
    <cellStyle name="Nota 182 3" xfId="37757"/>
    <cellStyle name="Nota 182 4" xfId="37758"/>
    <cellStyle name="Nota 182 5" xfId="37759"/>
    <cellStyle name="Nota 182 6" xfId="37760"/>
    <cellStyle name="Nota 183" xfId="37761"/>
    <cellStyle name="Nota 183 2" xfId="37762"/>
    <cellStyle name="Nota 183 3" xfId="37763"/>
    <cellStyle name="Nota 183 4" xfId="37764"/>
    <cellStyle name="Nota 183 5" xfId="37765"/>
    <cellStyle name="Nota 183 6" xfId="37766"/>
    <cellStyle name="Nota 184" xfId="37767"/>
    <cellStyle name="Nota 184 2" xfId="37768"/>
    <cellStyle name="Nota 184 3" xfId="37769"/>
    <cellStyle name="Nota 184 4" xfId="37770"/>
    <cellStyle name="Nota 184 5" xfId="37771"/>
    <cellStyle name="Nota 184 6" xfId="37772"/>
    <cellStyle name="Nota 185" xfId="37773"/>
    <cellStyle name="Nota 185 2" xfId="37774"/>
    <cellStyle name="Nota 185 3" xfId="37775"/>
    <cellStyle name="Nota 185 4" xfId="37776"/>
    <cellStyle name="Nota 185 5" xfId="37777"/>
    <cellStyle name="Nota 185 6" xfId="37778"/>
    <cellStyle name="Nota 186" xfId="37779"/>
    <cellStyle name="Nota 186 2" xfId="37780"/>
    <cellStyle name="Nota 186 3" xfId="37781"/>
    <cellStyle name="Nota 186 4" xfId="37782"/>
    <cellStyle name="Nota 186 5" xfId="37783"/>
    <cellStyle name="Nota 186 6" xfId="37784"/>
    <cellStyle name="Nota 187" xfId="37785"/>
    <cellStyle name="Nota 187 2" xfId="37786"/>
    <cellStyle name="Nota 187 3" xfId="37787"/>
    <cellStyle name="Nota 187 4" xfId="37788"/>
    <cellStyle name="Nota 187 5" xfId="37789"/>
    <cellStyle name="Nota 187 6" xfId="37790"/>
    <cellStyle name="Nota 188" xfId="37791"/>
    <cellStyle name="Nota 188 2" xfId="37792"/>
    <cellStyle name="Nota 188 3" xfId="37793"/>
    <cellStyle name="Nota 188 4" xfId="37794"/>
    <cellStyle name="Nota 188 5" xfId="37795"/>
    <cellStyle name="Nota 188 6" xfId="37796"/>
    <cellStyle name="Nota 189" xfId="37797"/>
    <cellStyle name="Nota 189 2" xfId="37798"/>
    <cellStyle name="Nota 189 3" xfId="37799"/>
    <cellStyle name="Nota 189 4" xfId="37800"/>
    <cellStyle name="Nota 189 5" xfId="37801"/>
    <cellStyle name="Nota 189 6" xfId="37802"/>
    <cellStyle name="Nota 19" xfId="37803"/>
    <cellStyle name="Nota 19 10" xfId="37804"/>
    <cellStyle name="Nota 19 11" xfId="37805"/>
    <cellStyle name="Nota 19 2" xfId="37806"/>
    <cellStyle name="Nota 19 2 2" xfId="37807"/>
    <cellStyle name="Nota 19 2 2 2" xfId="37808"/>
    <cellStyle name="Nota 19 2 2 3" xfId="37809"/>
    <cellStyle name="Nota 19 2 2 4" xfId="37810"/>
    <cellStyle name="Nota 19 2 2 5" xfId="37811"/>
    <cellStyle name="Nota 19 2 2 6" xfId="37812"/>
    <cellStyle name="Nota 19 2 3" xfId="37813"/>
    <cellStyle name="Nota 19 2 3 2" xfId="37814"/>
    <cellStyle name="Nota 19 2 3 3" xfId="37815"/>
    <cellStyle name="Nota 19 2 3 4" xfId="37816"/>
    <cellStyle name="Nota 19 2 4" xfId="37817"/>
    <cellStyle name="Nota 19 2 5" xfId="37818"/>
    <cellStyle name="Nota 19 2 6" xfId="37819"/>
    <cellStyle name="Nota 19 2 7" xfId="37820"/>
    <cellStyle name="Nota 19 2 8" xfId="37821"/>
    <cellStyle name="Nota 19 3" xfId="37822"/>
    <cellStyle name="Nota 19 3 2" xfId="37823"/>
    <cellStyle name="Nota 19 3 3" xfId="37824"/>
    <cellStyle name="Nota 19 3 4" xfId="37825"/>
    <cellStyle name="Nota 19 3 5" xfId="37826"/>
    <cellStyle name="Nota 19 3 6" xfId="37827"/>
    <cellStyle name="Nota 19 4" xfId="37828"/>
    <cellStyle name="Nota 19 4 2" xfId="37829"/>
    <cellStyle name="Nota 19 4 3" xfId="37830"/>
    <cellStyle name="Nota 19 4 4" xfId="37831"/>
    <cellStyle name="Nota 19 4 5" xfId="37832"/>
    <cellStyle name="Nota 19 4 6" xfId="37833"/>
    <cellStyle name="Nota 19 5" xfId="37834"/>
    <cellStyle name="Nota 19 5 2" xfId="37835"/>
    <cellStyle name="Nota 19 5 3" xfId="37836"/>
    <cellStyle name="Nota 19 6" xfId="37837"/>
    <cellStyle name="Nota 19 7" xfId="37838"/>
    <cellStyle name="Nota 19 8" xfId="37839"/>
    <cellStyle name="Nota 19 9" xfId="37840"/>
    <cellStyle name="Nota 190" xfId="37841"/>
    <cellStyle name="Nota 190 2" xfId="37842"/>
    <cellStyle name="Nota 190 3" xfId="37843"/>
    <cellStyle name="Nota 190 4" xfId="37844"/>
    <cellStyle name="Nota 190 5" xfId="37845"/>
    <cellStyle name="Nota 190 6" xfId="37846"/>
    <cellStyle name="Nota 191" xfId="37847"/>
    <cellStyle name="Nota 191 2" xfId="37848"/>
    <cellStyle name="Nota 191 3" xfId="37849"/>
    <cellStyle name="Nota 191 4" xfId="37850"/>
    <cellStyle name="Nota 191 5" xfId="37851"/>
    <cellStyle name="Nota 191 6" xfId="37852"/>
    <cellStyle name="Nota 192" xfId="37853"/>
    <cellStyle name="Nota 192 2" xfId="37854"/>
    <cellStyle name="Nota 192 3" xfId="37855"/>
    <cellStyle name="Nota 192 4" xfId="37856"/>
    <cellStyle name="Nota 192 5" xfId="37857"/>
    <cellStyle name="Nota 192 6" xfId="37858"/>
    <cellStyle name="Nota 193" xfId="37859"/>
    <cellStyle name="Nota 193 2" xfId="37860"/>
    <cellStyle name="Nota 193 3" xfId="37861"/>
    <cellStyle name="Nota 193 4" xfId="37862"/>
    <cellStyle name="Nota 193 5" xfId="37863"/>
    <cellStyle name="Nota 193 6" xfId="37864"/>
    <cellStyle name="Nota 194" xfId="37865"/>
    <cellStyle name="Nota 194 2" xfId="37866"/>
    <cellStyle name="Nota 194 3" xfId="37867"/>
    <cellStyle name="Nota 194 4" xfId="37868"/>
    <cellStyle name="Nota 194 5" xfId="37869"/>
    <cellStyle name="Nota 194 6" xfId="37870"/>
    <cellStyle name="Nota 195" xfId="37871"/>
    <cellStyle name="Nota 195 2" xfId="37872"/>
    <cellStyle name="Nota 195 3" xfId="37873"/>
    <cellStyle name="Nota 195 4" xfId="37874"/>
    <cellStyle name="Nota 195 5" xfId="37875"/>
    <cellStyle name="Nota 195 6" xfId="37876"/>
    <cellStyle name="Nota 196" xfId="37877"/>
    <cellStyle name="Nota 196 2" xfId="37878"/>
    <cellStyle name="Nota 196 3" xfId="37879"/>
    <cellStyle name="Nota 196 4" xfId="37880"/>
    <cellStyle name="Nota 196 5" xfId="37881"/>
    <cellStyle name="Nota 196 6" xfId="37882"/>
    <cellStyle name="Nota 197" xfId="37883"/>
    <cellStyle name="Nota 197 2" xfId="37884"/>
    <cellStyle name="Nota 197 3" xfId="37885"/>
    <cellStyle name="Nota 197 4" xfId="37886"/>
    <cellStyle name="Nota 197 5" xfId="37887"/>
    <cellStyle name="Nota 197 6" xfId="37888"/>
    <cellStyle name="Nota 198" xfId="37889"/>
    <cellStyle name="Nota 198 2" xfId="37890"/>
    <cellStyle name="Nota 198 3" xfId="37891"/>
    <cellStyle name="Nota 198 4" xfId="37892"/>
    <cellStyle name="Nota 198 5" xfId="37893"/>
    <cellStyle name="Nota 198 6" xfId="37894"/>
    <cellStyle name="Nota 199" xfId="37895"/>
    <cellStyle name="Nota 199 2" xfId="37896"/>
    <cellStyle name="Nota 199 3" xfId="37897"/>
    <cellStyle name="Nota 199 4" xfId="37898"/>
    <cellStyle name="Nota 199 5" xfId="37899"/>
    <cellStyle name="Nota 199 6" xfId="37900"/>
    <cellStyle name="Nota 2" xfId="37901"/>
    <cellStyle name="Nota 2 10" xfId="37902"/>
    <cellStyle name="Nota 2 11" xfId="37903"/>
    <cellStyle name="Nota 2 2" xfId="37904"/>
    <cellStyle name="Nota 2 2 2" xfId="37905"/>
    <cellStyle name="Nota 2 2 2 2" xfId="37906"/>
    <cellStyle name="Nota 2 2 2 3" xfId="37907"/>
    <cellStyle name="Nota 2 2 2 4" xfId="37908"/>
    <cellStyle name="Nota 2 2 2 5" xfId="37909"/>
    <cellStyle name="Nota 2 2 2 6" xfId="37910"/>
    <cellStyle name="Nota 2 2 3" xfId="37911"/>
    <cellStyle name="Nota 2 2 3 2" xfId="37912"/>
    <cellStyle name="Nota 2 2 3 3" xfId="37913"/>
    <cellStyle name="Nota 2 2 3 4" xfId="37914"/>
    <cellStyle name="Nota 2 2 4" xfId="37915"/>
    <cellStyle name="Nota 2 2 5" xfId="37916"/>
    <cellStyle name="Nota 2 2 6" xfId="37917"/>
    <cellStyle name="Nota 2 2 7" xfId="37918"/>
    <cellStyle name="Nota 2 2 8" xfId="37919"/>
    <cellStyle name="Nota 2 3" xfId="37920"/>
    <cellStyle name="Nota 2 3 2" xfId="37921"/>
    <cellStyle name="Nota 2 3 3" xfId="37922"/>
    <cellStyle name="Nota 2 3 4" xfId="37923"/>
    <cellStyle name="Nota 2 3 5" xfId="37924"/>
    <cellStyle name="Nota 2 3 6" xfId="37925"/>
    <cellStyle name="Nota 2 4" xfId="37926"/>
    <cellStyle name="Nota 2 4 2" xfId="37927"/>
    <cellStyle name="Nota 2 4 3" xfId="37928"/>
    <cellStyle name="Nota 2 4 4" xfId="37929"/>
    <cellStyle name="Nota 2 4 5" xfId="37930"/>
    <cellStyle name="Nota 2 4 6" xfId="37931"/>
    <cellStyle name="Nota 2 5" xfId="37932"/>
    <cellStyle name="Nota 2 5 2" xfId="37933"/>
    <cellStyle name="Nota 2 5 3" xfId="37934"/>
    <cellStyle name="Nota 2 6" xfId="37935"/>
    <cellStyle name="Nota 2 7" xfId="37936"/>
    <cellStyle name="Nota 2 8" xfId="37937"/>
    <cellStyle name="Nota 2 9" xfId="37938"/>
    <cellStyle name="Nota 20" xfId="37939"/>
    <cellStyle name="Nota 20 10" xfId="37940"/>
    <cellStyle name="Nota 20 11" xfId="37941"/>
    <cellStyle name="Nota 20 2" xfId="37942"/>
    <cellStyle name="Nota 20 2 2" xfId="37943"/>
    <cellStyle name="Nota 20 2 2 2" xfId="37944"/>
    <cellStyle name="Nota 20 2 2 3" xfId="37945"/>
    <cellStyle name="Nota 20 2 2 4" xfId="37946"/>
    <cellStyle name="Nota 20 2 2 5" xfId="37947"/>
    <cellStyle name="Nota 20 2 2 6" xfId="37948"/>
    <cellStyle name="Nota 20 2 3" xfId="37949"/>
    <cellStyle name="Nota 20 2 3 2" xfId="37950"/>
    <cellStyle name="Nota 20 2 3 3" xfId="37951"/>
    <cellStyle name="Nota 20 2 3 4" xfId="37952"/>
    <cellStyle name="Nota 20 2 4" xfId="37953"/>
    <cellStyle name="Nota 20 2 5" xfId="37954"/>
    <cellStyle name="Nota 20 2 6" xfId="37955"/>
    <cellStyle name="Nota 20 2 7" xfId="37956"/>
    <cellStyle name="Nota 20 2 8" xfId="37957"/>
    <cellStyle name="Nota 20 3" xfId="37958"/>
    <cellStyle name="Nota 20 3 2" xfId="37959"/>
    <cellStyle name="Nota 20 3 3" xfId="37960"/>
    <cellStyle name="Nota 20 3 4" xfId="37961"/>
    <cellStyle name="Nota 20 3 5" xfId="37962"/>
    <cellStyle name="Nota 20 3 6" xfId="37963"/>
    <cellStyle name="Nota 20 4" xfId="37964"/>
    <cellStyle name="Nota 20 4 2" xfId="37965"/>
    <cellStyle name="Nota 20 4 3" xfId="37966"/>
    <cellStyle name="Nota 20 4 4" xfId="37967"/>
    <cellStyle name="Nota 20 4 5" xfId="37968"/>
    <cellStyle name="Nota 20 4 6" xfId="37969"/>
    <cellStyle name="Nota 20 5" xfId="37970"/>
    <cellStyle name="Nota 20 5 2" xfId="37971"/>
    <cellStyle name="Nota 20 5 3" xfId="37972"/>
    <cellStyle name="Nota 20 6" xfId="37973"/>
    <cellStyle name="Nota 20 7" xfId="37974"/>
    <cellStyle name="Nota 20 8" xfId="37975"/>
    <cellStyle name="Nota 20 9" xfId="37976"/>
    <cellStyle name="Nota 200" xfId="37977"/>
    <cellStyle name="Nota 200 2" xfId="37978"/>
    <cellStyle name="Nota 200 3" xfId="37979"/>
    <cellStyle name="Nota 200 4" xfId="37980"/>
    <cellStyle name="Nota 200 5" xfId="37981"/>
    <cellStyle name="Nota 200 6" xfId="37982"/>
    <cellStyle name="Nota 201" xfId="37983"/>
    <cellStyle name="Nota 201 2" xfId="37984"/>
    <cellStyle name="Nota 201 3" xfId="37985"/>
    <cellStyle name="Nota 201 4" xfId="37986"/>
    <cellStyle name="Nota 201 5" xfId="37987"/>
    <cellStyle name="Nota 201 6" xfId="37988"/>
    <cellStyle name="Nota 202" xfId="37989"/>
    <cellStyle name="Nota 202 2" xfId="37990"/>
    <cellStyle name="Nota 202 3" xfId="37991"/>
    <cellStyle name="Nota 202 4" xfId="37992"/>
    <cellStyle name="Nota 202 5" xfId="37993"/>
    <cellStyle name="Nota 202 6" xfId="37994"/>
    <cellStyle name="Nota 203" xfId="37995"/>
    <cellStyle name="Nota 203 2" xfId="37996"/>
    <cellStyle name="Nota 203 3" xfId="37997"/>
    <cellStyle name="Nota 203 4" xfId="37998"/>
    <cellStyle name="Nota 203 5" xfId="37999"/>
    <cellStyle name="Nota 203 6" xfId="38000"/>
    <cellStyle name="Nota 204" xfId="38001"/>
    <cellStyle name="Nota 204 2" xfId="38002"/>
    <cellStyle name="Nota 204 3" xfId="38003"/>
    <cellStyle name="Nota 204 4" xfId="38004"/>
    <cellStyle name="Nota 204 5" xfId="38005"/>
    <cellStyle name="Nota 204 6" xfId="38006"/>
    <cellStyle name="Nota 205" xfId="38007"/>
    <cellStyle name="Nota 205 2" xfId="38008"/>
    <cellStyle name="Nota 205 3" xfId="38009"/>
    <cellStyle name="Nota 205 4" xfId="38010"/>
    <cellStyle name="Nota 205 5" xfId="38011"/>
    <cellStyle name="Nota 205 6" xfId="38012"/>
    <cellStyle name="Nota 206" xfId="38013"/>
    <cellStyle name="Nota 206 2" xfId="38014"/>
    <cellStyle name="Nota 206 3" xfId="38015"/>
    <cellStyle name="Nota 206 4" xfId="38016"/>
    <cellStyle name="Nota 206 5" xfId="38017"/>
    <cellStyle name="Nota 206 6" xfId="38018"/>
    <cellStyle name="Nota 207" xfId="38019"/>
    <cellStyle name="Nota 207 2" xfId="38020"/>
    <cellStyle name="Nota 207 3" xfId="38021"/>
    <cellStyle name="Nota 207 4" xfId="38022"/>
    <cellStyle name="Nota 207 5" xfId="38023"/>
    <cellStyle name="Nota 207 6" xfId="38024"/>
    <cellStyle name="Nota 208" xfId="38025"/>
    <cellStyle name="Nota 208 2" xfId="38026"/>
    <cellStyle name="Nota 208 3" xfId="38027"/>
    <cellStyle name="Nota 208 4" xfId="38028"/>
    <cellStyle name="Nota 208 5" xfId="38029"/>
    <cellStyle name="Nota 208 6" xfId="38030"/>
    <cellStyle name="Nota 209" xfId="38031"/>
    <cellStyle name="Nota 209 2" xfId="38032"/>
    <cellStyle name="Nota 209 3" xfId="38033"/>
    <cellStyle name="Nota 209 4" xfId="38034"/>
    <cellStyle name="Nota 209 5" xfId="38035"/>
    <cellStyle name="Nota 209 6" xfId="38036"/>
    <cellStyle name="Nota 21" xfId="38037"/>
    <cellStyle name="Nota 21 10" xfId="38038"/>
    <cellStyle name="Nota 21 11" xfId="38039"/>
    <cellStyle name="Nota 21 2" xfId="38040"/>
    <cellStyle name="Nota 21 2 2" xfId="38041"/>
    <cellStyle name="Nota 21 2 2 2" xfId="38042"/>
    <cellStyle name="Nota 21 2 2 3" xfId="38043"/>
    <cellStyle name="Nota 21 2 2 4" xfId="38044"/>
    <cellStyle name="Nota 21 2 2 5" xfId="38045"/>
    <cellStyle name="Nota 21 2 2 6" xfId="38046"/>
    <cellStyle name="Nota 21 2 3" xfId="38047"/>
    <cellStyle name="Nota 21 2 3 2" xfId="38048"/>
    <cellStyle name="Nota 21 2 3 3" xfId="38049"/>
    <cellStyle name="Nota 21 2 3 4" xfId="38050"/>
    <cellStyle name="Nota 21 2 4" xfId="38051"/>
    <cellStyle name="Nota 21 2 5" xfId="38052"/>
    <cellStyle name="Nota 21 2 6" xfId="38053"/>
    <cellStyle name="Nota 21 2 7" xfId="38054"/>
    <cellStyle name="Nota 21 2 8" xfId="38055"/>
    <cellStyle name="Nota 21 3" xfId="38056"/>
    <cellStyle name="Nota 21 3 2" xfId="38057"/>
    <cellStyle name="Nota 21 3 3" xfId="38058"/>
    <cellStyle name="Nota 21 3 4" xfId="38059"/>
    <cellStyle name="Nota 21 3 5" xfId="38060"/>
    <cellStyle name="Nota 21 3 6" xfId="38061"/>
    <cellStyle name="Nota 21 4" xfId="38062"/>
    <cellStyle name="Nota 21 4 2" xfId="38063"/>
    <cellStyle name="Nota 21 4 3" xfId="38064"/>
    <cellStyle name="Nota 21 4 4" xfId="38065"/>
    <cellStyle name="Nota 21 4 5" xfId="38066"/>
    <cellStyle name="Nota 21 4 6" xfId="38067"/>
    <cellStyle name="Nota 21 5" xfId="38068"/>
    <cellStyle name="Nota 21 5 2" xfId="38069"/>
    <cellStyle name="Nota 21 5 3" xfId="38070"/>
    <cellStyle name="Nota 21 6" xfId="38071"/>
    <cellStyle name="Nota 21 7" xfId="38072"/>
    <cellStyle name="Nota 21 8" xfId="38073"/>
    <cellStyle name="Nota 21 9" xfId="38074"/>
    <cellStyle name="Nota 210" xfId="38075"/>
    <cellStyle name="Nota 210 2" xfId="38076"/>
    <cellStyle name="Nota 210 3" xfId="38077"/>
    <cellStyle name="Nota 210 4" xfId="38078"/>
    <cellStyle name="Nota 210 5" xfId="38079"/>
    <cellStyle name="Nota 211" xfId="38080"/>
    <cellStyle name="Nota 211 2" xfId="38081"/>
    <cellStyle name="Nota 211 3" xfId="38082"/>
    <cellStyle name="Nota 211 4" xfId="38083"/>
    <cellStyle name="Nota 211 5" xfId="38084"/>
    <cellStyle name="Nota 212" xfId="38085"/>
    <cellStyle name="Nota 212 2" xfId="38086"/>
    <cellStyle name="Nota 212 3" xfId="38087"/>
    <cellStyle name="Nota 212 4" xfId="38088"/>
    <cellStyle name="Nota 212 5" xfId="38089"/>
    <cellStyle name="Nota 213" xfId="38090"/>
    <cellStyle name="Nota 213 2" xfId="38091"/>
    <cellStyle name="Nota 213 3" xfId="38092"/>
    <cellStyle name="Nota 213 4" xfId="38093"/>
    <cellStyle name="Nota 213 5" xfId="38094"/>
    <cellStyle name="Nota 214" xfId="38095"/>
    <cellStyle name="Nota 214 2" xfId="38096"/>
    <cellStyle name="Nota 214 3" xfId="38097"/>
    <cellStyle name="Nota 214 4" xfId="38098"/>
    <cellStyle name="Nota 214 5" xfId="38099"/>
    <cellStyle name="Nota 215" xfId="38100"/>
    <cellStyle name="Nota 215 2" xfId="38101"/>
    <cellStyle name="Nota 215 3" xfId="38102"/>
    <cellStyle name="Nota 215 4" xfId="38103"/>
    <cellStyle name="Nota 215 5" xfId="38104"/>
    <cellStyle name="Nota 216" xfId="38105"/>
    <cellStyle name="Nota 216 2" xfId="38106"/>
    <cellStyle name="Nota 216 3" xfId="38107"/>
    <cellStyle name="Nota 216 4" xfId="38108"/>
    <cellStyle name="Nota 216 5" xfId="38109"/>
    <cellStyle name="Nota 217" xfId="38110"/>
    <cellStyle name="Nota 217 2" xfId="38111"/>
    <cellStyle name="Nota 217 3" xfId="38112"/>
    <cellStyle name="Nota 217 4" xfId="38113"/>
    <cellStyle name="Nota 217 5" xfId="38114"/>
    <cellStyle name="Nota 218" xfId="38115"/>
    <cellStyle name="Nota 218 2" xfId="38116"/>
    <cellStyle name="Nota 218 3" xfId="38117"/>
    <cellStyle name="Nota 218 4" xfId="38118"/>
    <cellStyle name="Nota 218 5" xfId="38119"/>
    <cellStyle name="Nota 219" xfId="38120"/>
    <cellStyle name="Nota 219 2" xfId="38121"/>
    <cellStyle name="Nota 219 3" xfId="38122"/>
    <cellStyle name="Nota 219 4" xfId="38123"/>
    <cellStyle name="Nota 219 5" xfId="38124"/>
    <cellStyle name="Nota 22" xfId="38125"/>
    <cellStyle name="Nota 22 10" xfId="38126"/>
    <cellStyle name="Nota 22 11" xfId="38127"/>
    <cellStyle name="Nota 22 2" xfId="38128"/>
    <cellStyle name="Nota 22 2 2" xfId="38129"/>
    <cellStyle name="Nota 22 2 3" xfId="38130"/>
    <cellStyle name="Nota 22 2 4" xfId="38131"/>
    <cellStyle name="Nota 22 2 5" xfId="38132"/>
    <cellStyle name="Nota 22 2 6" xfId="38133"/>
    <cellStyle name="Nota 22 3" xfId="38134"/>
    <cellStyle name="Nota 22 3 2" xfId="38135"/>
    <cellStyle name="Nota 22 3 3" xfId="38136"/>
    <cellStyle name="Nota 22 3 4" xfId="38137"/>
    <cellStyle name="Nota 22 3 5" xfId="38138"/>
    <cellStyle name="Nota 22 3 6" xfId="38139"/>
    <cellStyle name="Nota 22 4" xfId="38140"/>
    <cellStyle name="Nota 22 4 2" xfId="38141"/>
    <cellStyle name="Nota 22 4 3" xfId="38142"/>
    <cellStyle name="Nota 22 5" xfId="38143"/>
    <cellStyle name="Nota 22 6" xfId="38144"/>
    <cellStyle name="Nota 22 7" xfId="38145"/>
    <cellStyle name="Nota 22 8" xfId="38146"/>
    <cellStyle name="Nota 22 9" xfId="38147"/>
    <cellStyle name="Nota 220" xfId="38148"/>
    <cellStyle name="Nota 220 2" xfId="38149"/>
    <cellStyle name="Nota 220 3" xfId="38150"/>
    <cellStyle name="Nota 220 4" xfId="38151"/>
    <cellStyle name="Nota 220 5" xfId="38152"/>
    <cellStyle name="Nota 221" xfId="38153"/>
    <cellStyle name="Nota 221 2" xfId="38154"/>
    <cellStyle name="Nota 221 3" xfId="38155"/>
    <cellStyle name="Nota 221 4" xfId="38156"/>
    <cellStyle name="Nota 221 5" xfId="38157"/>
    <cellStyle name="Nota 222" xfId="38158"/>
    <cellStyle name="Nota 222 2" xfId="38159"/>
    <cellStyle name="Nota 222 3" xfId="38160"/>
    <cellStyle name="Nota 222 4" xfId="38161"/>
    <cellStyle name="Nota 222 5" xfId="38162"/>
    <cellStyle name="Nota 223" xfId="38163"/>
    <cellStyle name="Nota 223 2" xfId="38164"/>
    <cellStyle name="Nota 223 3" xfId="38165"/>
    <cellStyle name="Nota 223 4" xfId="38166"/>
    <cellStyle name="Nota 223 5" xfId="38167"/>
    <cellStyle name="Nota 224" xfId="38168"/>
    <cellStyle name="Nota 224 2" xfId="38169"/>
    <cellStyle name="Nota 224 3" xfId="38170"/>
    <cellStyle name="Nota 224 4" xfId="38171"/>
    <cellStyle name="Nota 224 5" xfId="38172"/>
    <cellStyle name="Nota 225" xfId="38173"/>
    <cellStyle name="Nota 225 2" xfId="38174"/>
    <cellStyle name="Nota 225 3" xfId="38175"/>
    <cellStyle name="Nota 225 4" xfId="38176"/>
    <cellStyle name="Nota 225 5" xfId="38177"/>
    <cellStyle name="Nota 226" xfId="38178"/>
    <cellStyle name="Nota 226 2" xfId="38179"/>
    <cellStyle name="Nota 226 3" xfId="38180"/>
    <cellStyle name="Nota 226 4" xfId="38181"/>
    <cellStyle name="Nota 226 5" xfId="38182"/>
    <cellStyle name="Nota 227" xfId="38183"/>
    <cellStyle name="Nota 227 2" xfId="38184"/>
    <cellStyle name="Nota 227 3" xfId="38185"/>
    <cellStyle name="Nota 227 4" xfId="38186"/>
    <cellStyle name="Nota 227 5" xfId="38187"/>
    <cellStyle name="Nota 228" xfId="38188"/>
    <cellStyle name="Nota 228 2" xfId="38189"/>
    <cellStyle name="Nota 228 3" xfId="38190"/>
    <cellStyle name="Nota 228 4" xfId="38191"/>
    <cellStyle name="Nota 228 5" xfId="38192"/>
    <cellStyle name="Nota 229" xfId="38193"/>
    <cellStyle name="Nota 229 2" xfId="38194"/>
    <cellStyle name="Nota 229 3" xfId="38195"/>
    <cellStyle name="Nota 229 4" xfId="38196"/>
    <cellStyle name="Nota 229 5" xfId="38197"/>
    <cellStyle name="Nota 23" xfId="38198"/>
    <cellStyle name="Nota 23 10" xfId="38199"/>
    <cellStyle name="Nota 23 11" xfId="38200"/>
    <cellStyle name="Nota 23 2" xfId="38201"/>
    <cellStyle name="Nota 23 2 2" xfId="38202"/>
    <cellStyle name="Nota 23 2 3" xfId="38203"/>
    <cellStyle name="Nota 23 2 4" xfId="38204"/>
    <cellStyle name="Nota 23 2 5" xfId="38205"/>
    <cellStyle name="Nota 23 2 6" xfId="38206"/>
    <cellStyle name="Nota 23 3" xfId="38207"/>
    <cellStyle name="Nota 23 3 2" xfId="38208"/>
    <cellStyle name="Nota 23 3 3" xfId="38209"/>
    <cellStyle name="Nota 23 3 4" xfId="38210"/>
    <cellStyle name="Nota 23 3 5" xfId="38211"/>
    <cellStyle name="Nota 23 3 6" xfId="38212"/>
    <cellStyle name="Nota 23 4" xfId="38213"/>
    <cellStyle name="Nota 23 4 2" xfId="38214"/>
    <cellStyle name="Nota 23 4 3" xfId="38215"/>
    <cellStyle name="Nota 23 5" xfId="38216"/>
    <cellStyle name="Nota 23 6" xfId="38217"/>
    <cellStyle name="Nota 23 7" xfId="38218"/>
    <cellStyle name="Nota 23 8" xfId="38219"/>
    <cellStyle name="Nota 23 9" xfId="38220"/>
    <cellStyle name="Nota 230" xfId="38221"/>
    <cellStyle name="Nota 230 2" xfId="38222"/>
    <cellStyle name="Nota 230 3" xfId="38223"/>
    <cellStyle name="Nota 230 4" xfId="38224"/>
    <cellStyle name="Nota 230 5" xfId="38225"/>
    <cellStyle name="Nota 231" xfId="38226"/>
    <cellStyle name="Nota 231 2" xfId="38227"/>
    <cellStyle name="Nota 231 3" xfId="38228"/>
    <cellStyle name="Nota 231 4" xfId="38229"/>
    <cellStyle name="Nota 231 5" xfId="38230"/>
    <cellStyle name="Nota 232" xfId="38231"/>
    <cellStyle name="Nota 232 2" xfId="38232"/>
    <cellStyle name="Nota 232 3" xfId="38233"/>
    <cellStyle name="Nota 232 4" xfId="38234"/>
    <cellStyle name="Nota 232 5" xfId="38235"/>
    <cellStyle name="Nota 233" xfId="38236"/>
    <cellStyle name="Nota 233 2" xfId="38237"/>
    <cellStyle name="Nota 233 3" xfId="38238"/>
    <cellStyle name="Nota 233 4" xfId="38239"/>
    <cellStyle name="Nota 233 5" xfId="38240"/>
    <cellStyle name="Nota 234" xfId="38241"/>
    <cellStyle name="Nota 234 2" xfId="38242"/>
    <cellStyle name="Nota 234 3" xfId="38243"/>
    <cellStyle name="Nota 234 4" xfId="38244"/>
    <cellStyle name="Nota 234 5" xfId="38245"/>
    <cellStyle name="Nota 235" xfId="38246"/>
    <cellStyle name="Nota 235 2" xfId="38247"/>
    <cellStyle name="Nota 235 3" xfId="38248"/>
    <cellStyle name="Nota 235 4" xfId="38249"/>
    <cellStyle name="Nota 235 5" xfId="38250"/>
    <cellStyle name="Nota 236" xfId="38251"/>
    <cellStyle name="Nota 236 2" xfId="38252"/>
    <cellStyle name="Nota 236 3" xfId="38253"/>
    <cellStyle name="Nota 236 4" xfId="38254"/>
    <cellStyle name="Nota 236 5" xfId="38255"/>
    <cellStyle name="Nota 237" xfId="38256"/>
    <cellStyle name="Nota 237 2" xfId="38257"/>
    <cellStyle name="Nota 237 3" xfId="38258"/>
    <cellStyle name="Nota 237 4" xfId="38259"/>
    <cellStyle name="Nota 237 5" xfId="38260"/>
    <cellStyle name="Nota 238" xfId="38261"/>
    <cellStyle name="Nota 238 2" xfId="38262"/>
    <cellStyle name="Nota 238 3" xfId="38263"/>
    <cellStyle name="Nota 238 4" xfId="38264"/>
    <cellStyle name="Nota 238 5" xfId="38265"/>
    <cellStyle name="Nota 239" xfId="38266"/>
    <cellStyle name="Nota 239 2" xfId="38267"/>
    <cellStyle name="Nota 239 3" xfId="38268"/>
    <cellStyle name="Nota 239 4" xfId="38269"/>
    <cellStyle name="Nota 239 5" xfId="38270"/>
    <cellStyle name="Nota 24" xfId="38271"/>
    <cellStyle name="Nota 24 10" xfId="38272"/>
    <cellStyle name="Nota 24 11" xfId="38273"/>
    <cellStyle name="Nota 24 2" xfId="38274"/>
    <cellStyle name="Nota 24 2 2" xfId="38275"/>
    <cellStyle name="Nota 24 2 3" xfId="38276"/>
    <cellStyle name="Nota 24 2 4" xfId="38277"/>
    <cellStyle name="Nota 24 2 5" xfId="38278"/>
    <cellStyle name="Nota 24 2 6" xfId="38279"/>
    <cellStyle name="Nota 24 3" xfId="38280"/>
    <cellStyle name="Nota 24 3 2" xfId="38281"/>
    <cellStyle name="Nota 24 3 3" xfId="38282"/>
    <cellStyle name="Nota 24 3 4" xfId="38283"/>
    <cellStyle name="Nota 24 3 5" xfId="38284"/>
    <cellStyle name="Nota 24 3 6" xfId="38285"/>
    <cellStyle name="Nota 24 4" xfId="38286"/>
    <cellStyle name="Nota 24 4 2" xfId="38287"/>
    <cellStyle name="Nota 24 4 3" xfId="38288"/>
    <cellStyle name="Nota 24 5" xfId="38289"/>
    <cellStyle name="Nota 24 6" xfId="38290"/>
    <cellStyle name="Nota 24 7" xfId="38291"/>
    <cellStyle name="Nota 24 8" xfId="38292"/>
    <cellStyle name="Nota 24 9" xfId="38293"/>
    <cellStyle name="Nota 240" xfId="38294"/>
    <cellStyle name="Nota 240 2" xfId="38295"/>
    <cellStyle name="Nota 240 3" xfId="38296"/>
    <cellStyle name="Nota 240 4" xfId="38297"/>
    <cellStyle name="Nota 240 5" xfId="38298"/>
    <cellStyle name="Nota 241" xfId="38299"/>
    <cellStyle name="Nota 241 2" xfId="38300"/>
    <cellStyle name="Nota 241 3" xfId="38301"/>
    <cellStyle name="Nota 242" xfId="38302"/>
    <cellStyle name="Nota 243" xfId="38303"/>
    <cellStyle name="Nota 244" xfId="38304"/>
    <cellStyle name="Nota 245" xfId="38305"/>
    <cellStyle name="Nota 246" xfId="38306"/>
    <cellStyle name="Nota 247" xfId="38307"/>
    <cellStyle name="Nota 248" xfId="38308"/>
    <cellStyle name="Nota 249" xfId="38309"/>
    <cellStyle name="Nota 25" xfId="38310"/>
    <cellStyle name="Nota 25 10" xfId="38311"/>
    <cellStyle name="Nota 25 11" xfId="38312"/>
    <cellStyle name="Nota 25 2" xfId="38313"/>
    <cellStyle name="Nota 25 2 2" xfId="38314"/>
    <cellStyle name="Nota 25 2 3" xfId="38315"/>
    <cellStyle name="Nota 25 2 4" xfId="38316"/>
    <cellStyle name="Nota 25 2 5" xfId="38317"/>
    <cellStyle name="Nota 25 2 6" xfId="38318"/>
    <cellStyle name="Nota 25 3" xfId="38319"/>
    <cellStyle name="Nota 25 3 2" xfId="38320"/>
    <cellStyle name="Nota 25 3 3" xfId="38321"/>
    <cellStyle name="Nota 25 3 4" xfId="38322"/>
    <cellStyle name="Nota 25 3 5" xfId="38323"/>
    <cellStyle name="Nota 25 3 6" xfId="38324"/>
    <cellStyle name="Nota 25 4" xfId="38325"/>
    <cellStyle name="Nota 25 4 2" xfId="38326"/>
    <cellStyle name="Nota 25 4 3" xfId="38327"/>
    <cellStyle name="Nota 25 5" xfId="38328"/>
    <cellStyle name="Nota 25 6" xfId="38329"/>
    <cellStyle name="Nota 25 7" xfId="38330"/>
    <cellStyle name="Nota 25 8" xfId="38331"/>
    <cellStyle name="Nota 25 9" xfId="38332"/>
    <cellStyle name="Nota 250" xfId="38333"/>
    <cellStyle name="Nota 251" xfId="38334"/>
    <cellStyle name="Nota 252" xfId="38335"/>
    <cellStyle name="Nota 253" xfId="38336"/>
    <cellStyle name="Nota 254" xfId="38337"/>
    <cellStyle name="Nota 255" xfId="38338"/>
    <cellStyle name="Nota 26" xfId="38339"/>
    <cellStyle name="Nota 26 10" xfId="38340"/>
    <cellStyle name="Nota 26 11" xfId="38341"/>
    <cellStyle name="Nota 26 2" xfId="38342"/>
    <cellStyle name="Nota 26 2 2" xfId="38343"/>
    <cellStyle name="Nota 26 2 3" xfId="38344"/>
    <cellStyle name="Nota 26 2 4" xfId="38345"/>
    <cellStyle name="Nota 26 2 5" xfId="38346"/>
    <cellStyle name="Nota 26 2 6" xfId="38347"/>
    <cellStyle name="Nota 26 3" xfId="38348"/>
    <cellStyle name="Nota 26 3 2" xfId="38349"/>
    <cellStyle name="Nota 26 3 3" xfId="38350"/>
    <cellStyle name="Nota 26 3 4" xfId="38351"/>
    <cellStyle name="Nota 26 4" xfId="38352"/>
    <cellStyle name="Nota 26 5" xfId="38353"/>
    <cellStyle name="Nota 26 6" xfId="38354"/>
    <cellStyle name="Nota 26 7" xfId="38355"/>
    <cellStyle name="Nota 26 8" xfId="38356"/>
    <cellStyle name="Nota 26 9" xfId="38357"/>
    <cellStyle name="Nota 27" xfId="38358"/>
    <cellStyle name="Nota 27 10" xfId="38359"/>
    <cellStyle name="Nota 27 11" xfId="38360"/>
    <cellStyle name="Nota 27 2" xfId="38361"/>
    <cellStyle name="Nota 27 2 2" xfId="38362"/>
    <cellStyle name="Nota 27 2 3" xfId="38363"/>
    <cellStyle name="Nota 27 2 4" xfId="38364"/>
    <cellStyle name="Nota 27 2 5" xfId="38365"/>
    <cellStyle name="Nota 27 2 6" xfId="38366"/>
    <cellStyle name="Nota 27 3" xfId="38367"/>
    <cellStyle name="Nota 27 3 2" xfId="38368"/>
    <cellStyle name="Nota 27 3 3" xfId="38369"/>
    <cellStyle name="Nota 27 3 4" xfId="38370"/>
    <cellStyle name="Nota 27 4" xfId="38371"/>
    <cellStyle name="Nota 27 5" xfId="38372"/>
    <cellStyle name="Nota 27 6" xfId="38373"/>
    <cellStyle name="Nota 27 7" xfId="38374"/>
    <cellStyle name="Nota 27 8" xfId="38375"/>
    <cellStyle name="Nota 27 9" xfId="38376"/>
    <cellStyle name="Nota 28" xfId="38377"/>
    <cellStyle name="Nota 28 10" xfId="38378"/>
    <cellStyle name="Nota 28 11" xfId="38379"/>
    <cellStyle name="Nota 28 2" xfId="38380"/>
    <cellStyle name="Nota 28 2 2" xfId="38381"/>
    <cellStyle name="Nota 28 2 3" xfId="38382"/>
    <cellStyle name="Nota 28 2 4" xfId="38383"/>
    <cellStyle name="Nota 28 2 5" xfId="38384"/>
    <cellStyle name="Nota 28 2 6" xfId="38385"/>
    <cellStyle name="Nota 28 3" xfId="38386"/>
    <cellStyle name="Nota 28 3 2" xfId="38387"/>
    <cellStyle name="Nota 28 3 3" xfId="38388"/>
    <cellStyle name="Nota 28 3 4" xfId="38389"/>
    <cellStyle name="Nota 28 4" xfId="38390"/>
    <cellStyle name="Nota 28 5" xfId="38391"/>
    <cellStyle name="Nota 28 6" xfId="38392"/>
    <cellStyle name="Nota 28 7" xfId="38393"/>
    <cellStyle name="Nota 28 8" xfId="38394"/>
    <cellStyle name="Nota 28 9" xfId="38395"/>
    <cellStyle name="Nota 29" xfId="38396"/>
    <cellStyle name="Nota 29 10" xfId="38397"/>
    <cellStyle name="Nota 29 11" xfId="38398"/>
    <cellStyle name="Nota 29 2" xfId="38399"/>
    <cellStyle name="Nota 29 2 2" xfId="38400"/>
    <cellStyle name="Nota 29 2 3" xfId="38401"/>
    <cellStyle name="Nota 29 2 4" xfId="38402"/>
    <cellStyle name="Nota 29 2 5" xfId="38403"/>
    <cellStyle name="Nota 29 2 6" xfId="38404"/>
    <cellStyle name="Nota 29 3" xfId="38405"/>
    <cellStyle name="Nota 29 3 2" xfId="38406"/>
    <cellStyle name="Nota 29 3 3" xfId="38407"/>
    <cellStyle name="Nota 29 3 4" xfId="38408"/>
    <cellStyle name="Nota 29 4" xfId="38409"/>
    <cellStyle name="Nota 29 5" xfId="38410"/>
    <cellStyle name="Nota 29 6" xfId="38411"/>
    <cellStyle name="Nota 29 7" xfId="38412"/>
    <cellStyle name="Nota 29 8" xfId="38413"/>
    <cellStyle name="Nota 29 9" xfId="38414"/>
    <cellStyle name="Nota 3" xfId="38415"/>
    <cellStyle name="Nota 3 10" xfId="38416"/>
    <cellStyle name="Nota 3 11" xfId="38417"/>
    <cellStyle name="Nota 3 2" xfId="38418"/>
    <cellStyle name="Nota 3 2 2" xfId="38419"/>
    <cellStyle name="Nota 3 2 2 2" xfId="38420"/>
    <cellStyle name="Nota 3 2 2 3" xfId="38421"/>
    <cellStyle name="Nota 3 2 2 4" xfId="38422"/>
    <cellStyle name="Nota 3 2 2 5" xfId="38423"/>
    <cellStyle name="Nota 3 2 2 6" xfId="38424"/>
    <cellStyle name="Nota 3 2 3" xfId="38425"/>
    <cellStyle name="Nota 3 2 3 2" xfId="38426"/>
    <cellStyle name="Nota 3 2 3 3" xfId="38427"/>
    <cellStyle name="Nota 3 2 3 4" xfId="38428"/>
    <cellStyle name="Nota 3 2 4" xfId="38429"/>
    <cellStyle name="Nota 3 2 5" xfId="38430"/>
    <cellStyle name="Nota 3 2 6" xfId="38431"/>
    <cellStyle name="Nota 3 2 7" xfId="38432"/>
    <cellStyle name="Nota 3 2 8" xfId="38433"/>
    <cellStyle name="Nota 3 3" xfId="38434"/>
    <cellStyle name="Nota 3 3 2" xfId="38435"/>
    <cellStyle name="Nota 3 3 3" xfId="38436"/>
    <cellStyle name="Nota 3 3 4" xfId="38437"/>
    <cellStyle name="Nota 3 3 5" xfId="38438"/>
    <cellStyle name="Nota 3 3 6" xfId="38439"/>
    <cellStyle name="Nota 3 4" xfId="38440"/>
    <cellStyle name="Nota 3 4 2" xfId="38441"/>
    <cellStyle name="Nota 3 4 3" xfId="38442"/>
    <cellStyle name="Nota 3 4 4" xfId="38443"/>
    <cellStyle name="Nota 3 4 5" xfId="38444"/>
    <cellStyle name="Nota 3 4 6" xfId="38445"/>
    <cellStyle name="Nota 3 5" xfId="38446"/>
    <cellStyle name="Nota 3 5 2" xfId="38447"/>
    <cellStyle name="Nota 3 5 3" xfId="38448"/>
    <cellStyle name="Nota 3 6" xfId="38449"/>
    <cellStyle name="Nota 3 7" xfId="38450"/>
    <cellStyle name="Nota 3 8" xfId="38451"/>
    <cellStyle name="Nota 3 9" xfId="38452"/>
    <cellStyle name="Nota 30" xfId="38453"/>
    <cellStyle name="Nota 30 10" xfId="38454"/>
    <cellStyle name="Nota 30 11" xfId="38455"/>
    <cellStyle name="Nota 30 2" xfId="38456"/>
    <cellStyle name="Nota 30 2 2" xfId="38457"/>
    <cellStyle name="Nota 30 2 3" xfId="38458"/>
    <cellStyle name="Nota 30 2 4" xfId="38459"/>
    <cellStyle name="Nota 30 2 5" xfId="38460"/>
    <cellStyle name="Nota 30 2 6" xfId="38461"/>
    <cellStyle name="Nota 30 3" xfId="38462"/>
    <cellStyle name="Nota 30 3 2" xfId="38463"/>
    <cellStyle name="Nota 30 3 3" xfId="38464"/>
    <cellStyle name="Nota 30 3 4" xfId="38465"/>
    <cellStyle name="Nota 30 4" xfId="38466"/>
    <cellStyle name="Nota 30 5" xfId="38467"/>
    <cellStyle name="Nota 30 6" xfId="38468"/>
    <cellStyle name="Nota 30 7" xfId="38469"/>
    <cellStyle name="Nota 30 8" xfId="38470"/>
    <cellStyle name="Nota 30 9" xfId="38471"/>
    <cellStyle name="Nota 31" xfId="38472"/>
    <cellStyle name="Nota 31 10" xfId="38473"/>
    <cellStyle name="Nota 31 11" xfId="38474"/>
    <cellStyle name="Nota 31 2" xfId="38475"/>
    <cellStyle name="Nota 31 2 2" xfId="38476"/>
    <cellStyle name="Nota 31 2 3" xfId="38477"/>
    <cellStyle name="Nota 31 2 4" xfId="38478"/>
    <cellStyle name="Nota 31 2 5" xfId="38479"/>
    <cellStyle name="Nota 31 2 6" xfId="38480"/>
    <cellStyle name="Nota 31 3" xfId="38481"/>
    <cellStyle name="Nota 31 3 2" xfId="38482"/>
    <cellStyle name="Nota 31 3 3" xfId="38483"/>
    <cellStyle name="Nota 31 3 4" xfId="38484"/>
    <cellStyle name="Nota 31 4" xfId="38485"/>
    <cellStyle name="Nota 31 5" xfId="38486"/>
    <cellStyle name="Nota 31 6" xfId="38487"/>
    <cellStyle name="Nota 31 7" xfId="38488"/>
    <cellStyle name="Nota 31 8" xfId="38489"/>
    <cellStyle name="Nota 31 9" xfId="38490"/>
    <cellStyle name="Nota 32" xfId="38491"/>
    <cellStyle name="Nota 32 10" xfId="38492"/>
    <cellStyle name="Nota 32 11" xfId="38493"/>
    <cellStyle name="Nota 32 2" xfId="38494"/>
    <cellStyle name="Nota 32 2 2" xfId="38495"/>
    <cellStyle name="Nota 32 2 3" xfId="38496"/>
    <cellStyle name="Nota 32 2 4" xfId="38497"/>
    <cellStyle name="Nota 32 2 5" xfId="38498"/>
    <cellStyle name="Nota 32 2 6" xfId="38499"/>
    <cellStyle name="Nota 32 3" xfId="38500"/>
    <cellStyle name="Nota 32 3 2" xfId="38501"/>
    <cellStyle name="Nota 32 3 3" xfId="38502"/>
    <cellStyle name="Nota 32 3 4" xfId="38503"/>
    <cellStyle name="Nota 32 4" xfId="38504"/>
    <cellStyle name="Nota 32 5" xfId="38505"/>
    <cellStyle name="Nota 32 6" xfId="38506"/>
    <cellStyle name="Nota 32 7" xfId="38507"/>
    <cellStyle name="Nota 32 8" xfId="38508"/>
    <cellStyle name="Nota 32 9" xfId="38509"/>
    <cellStyle name="Nota 33" xfId="38510"/>
    <cellStyle name="Nota 33 10" xfId="38511"/>
    <cellStyle name="Nota 33 11" xfId="38512"/>
    <cellStyle name="Nota 33 2" xfId="38513"/>
    <cellStyle name="Nota 33 2 2" xfId="38514"/>
    <cellStyle name="Nota 33 2 3" xfId="38515"/>
    <cellStyle name="Nota 33 2 4" xfId="38516"/>
    <cellStyle name="Nota 33 2 5" xfId="38517"/>
    <cellStyle name="Nota 33 2 6" xfId="38518"/>
    <cellStyle name="Nota 33 3" xfId="38519"/>
    <cellStyle name="Nota 33 3 2" xfId="38520"/>
    <cellStyle name="Nota 33 3 3" xfId="38521"/>
    <cellStyle name="Nota 33 3 4" xfId="38522"/>
    <cellStyle name="Nota 33 4" xfId="38523"/>
    <cellStyle name="Nota 33 5" xfId="38524"/>
    <cellStyle name="Nota 33 6" xfId="38525"/>
    <cellStyle name="Nota 33 7" xfId="38526"/>
    <cellStyle name="Nota 33 8" xfId="38527"/>
    <cellStyle name="Nota 33 9" xfId="38528"/>
    <cellStyle name="Nota 34" xfId="38529"/>
    <cellStyle name="Nota 34 10" xfId="38530"/>
    <cellStyle name="Nota 34 11" xfId="38531"/>
    <cellStyle name="Nota 34 2" xfId="38532"/>
    <cellStyle name="Nota 34 2 2" xfId="38533"/>
    <cellStyle name="Nota 34 2 3" xfId="38534"/>
    <cellStyle name="Nota 34 2 4" xfId="38535"/>
    <cellStyle name="Nota 34 2 5" xfId="38536"/>
    <cellStyle name="Nota 34 2 6" xfId="38537"/>
    <cellStyle name="Nota 34 3" xfId="38538"/>
    <cellStyle name="Nota 34 3 2" xfId="38539"/>
    <cellStyle name="Nota 34 3 3" xfId="38540"/>
    <cellStyle name="Nota 34 3 4" xfId="38541"/>
    <cellStyle name="Nota 34 4" xfId="38542"/>
    <cellStyle name="Nota 34 5" xfId="38543"/>
    <cellStyle name="Nota 34 6" xfId="38544"/>
    <cellStyle name="Nota 34 7" xfId="38545"/>
    <cellStyle name="Nota 34 8" xfId="38546"/>
    <cellStyle name="Nota 34 9" xfId="38547"/>
    <cellStyle name="Nota 35" xfId="38548"/>
    <cellStyle name="Nota 35 10" xfId="38549"/>
    <cellStyle name="Nota 35 11" xfId="38550"/>
    <cellStyle name="Nota 35 2" xfId="38551"/>
    <cellStyle name="Nota 35 2 2" xfId="38552"/>
    <cellStyle name="Nota 35 2 3" xfId="38553"/>
    <cellStyle name="Nota 35 2 4" xfId="38554"/>
    <cellStyle name="Nota 35 2 5" xfId="38555"/>
    <cellStyle name="Nota 35 2 6" xfId="38556"/>
    <cellStyle name="Nota 35 3" xfId="38557"/>
    <cellStyle name="Nota 35 3 2" xfId="38558"/>
    <cellStyle name="Nota 35 3 3" xfId="38559"/>
    <cellStyle name="Nota 35 3 4" xfId="38560"/>
    <cellStyle name="Nota 35 4" xfId="38561"/>
    <cellStyle name="Nota 35 5" xfId="38562"/>
    <cellStyle name="Nota 35 6" xfId="38563"/>
    <cellStyle name="Nota 35 7" xfId="38564"/>
    <cellStyle name="Nota 35 8" xfId="38565"/>
    <cellStyle name="Nota 35 9" xfId="38566"/>
    <cellStyle name="Nota 36" xfId="38567"/>
    <cellStyle name="Nota 36 10" xfId="38568"/>
    <cellStyle name="Nota 36 11" xfId="38569"/>
    <cellStyle name="Nota 36 2" xfId="38570"/>
    <cellStyle name="Nota 36 2 2" xfId="38571"/>
    <cellStyle name="Nota 36 2 3" xfId="38572"/>
    <cellStyle name="Nota 36 2 4" xfId="38573"/>
    <cellStyle name="Nota 36 2 5" xfId="38574"/>
    <cellStyle name="Nota 36 2 6" xfId="38575"/>
    <cellStyle name="Nota 36 3" xfId="38576"/>
    <cellStyle name="Nota 36 3 2" xfId="38577"/>
    <cellStyle name="Nota 36 3 3" xfId="38578"/>
    <cellStyle name="Nota 36 3 4" xfId="38579"/>
    <cellStyle name="Nota 36 4" xfId="38580"/>
    <cellStyle name="Nota 36 5" xfId="38581"/>
    <cellStyle name="Nota 36 6" xfId="38582"/>
    <cellStyle name="Nota 36 7" xfId="38583"/>
    <cellStyle name="Nota 36 8" xfId="38584"/>
    <cellStyle name="Nota 36 9" xfId="38585"/>
    <cellStyle name="Nota 37" xfId="38586"/>
    <cellStyle name="Nota 37 10" xfId="38587"/>
    <cellStyle name="Nota 37 11" xfId="38588"/>
    <cellStyle name="Nota 37 2" xfId="38589"/>
    <cellStyle name="Nota 37 2 2" xfId="38590"/>
    <cellStyle name="Nota 37 2 3" xfId="38591"/>
    <cellStyle name="Nota 37 2 4" xfId="38592"/>
    <cellStyle name="Nota 37 2 5" xfId="38593"/>
    <cellStyle name="Nota 37 2 6" xfId="38594"/>
    <cellStyle name="Nota 37 3" xfId="38595"/>
    <cellStyle name="Nota 37 3 2" xfId="38596"/>
    <cellStyle name="Nota 37 3 3" xfId="38597"/>
    <cellStyle name="Nota 37 3 4" xfId="38598"/>
    <cellStyle name="Nota 37 4" xfId="38599"/>
    <cellStyle name="Nota 37 5" xfId="38600"/>
    <cellStyle name="Nota 37 6" xfId="38601"/>
    <cellStyle name="Nota 37 7" xfId="38602"/>
    <cellStyle name="Nota 37 8" xfId="38603"/>
    <cellStyle name="Nota 37 9" xfId="38604"/>
    <cellStyle name="Nota 38" xfId="38605"/>
    <cellStyle name="Nota 38 10" xfId="38606"/>
    <cellStyle name="Nota 38 11" xfId="38607"/>
    <cellStyle name="Nota 38 2" xfId="38608"/>
    <cellStyle name="Nota 38 2 2" xfId="38609"/>
    <cellStyle name="Nota 38 2 3" xfId="38610"/>
    <cellStyle name="Nota 38 2 4" xfId="38611"/>
    <cellStyle name="Nota 38 2 5" xfId="38612"/>
    <cellStyle name="Nota 38 2 6" xfId="38613"/>
    <cellStyle name="Nota 38 3" xfId="38614"/>
    <cellStyle name="Nota 38 3 2" xfId="38615"/>
    <cellStyle name="Nota 38 3 3" xfId="38616"/>
    <cellStyle name="Nota 38 3 4" xfId="38617"/>
    <cellStyle name="Nota 38 4" xfId="38618"/>
    <cellStyle name="Nota 38 5" xfId="38619"/>
    <cellStyle name="Nota 38 6" xfId="38620"/>
    <cellStyle name="Nota 38 7" xfId="38621"/>
    <cellStyle name="Nota 38 8" xfId="38622"/>
    <cellStyle name="Nota 38 9" xfId="38623"/>
    <cellStyle name="Nota 39" xfId="38624"/>
    <cellStyle name="Nota 39 10" xfId="38625"/>
    <cellStyle name="Nota 39 11" xfId="38626"/>
    <cellStyle name="Nota 39 2" xfId="38627"/>
    <cellStyle name="Nota 39 2 2" xfId="38628"/>
    <cellStyle name="Nota 39 2 3" xfId="38629"/>
    <cellStyle name="Nota 39 2 4" xfId="38630"/>
    <cellStyle name="Nota 39 2 5" xfId="38631"/>
    <cellStyle name="Nota 39 2 6" xfId="38632"/>
    <cellStyle name="Nota 39 3" xfId="38633"/>
    <cellStyle name="Nota 39 3 2" xfId="38634"/>
    <cellStyle name="Nota 39 3 3" xfId="38635"/>
    <cellStyle name="Nota 39 3 4" xfId="38636"/>
    <cellStyle name="Nota 39 4" xfId="38637"/>
    <cellStyle name="Nota 39 5" xfId="38638"/>
    <cellStyle name="Nota 39 6" xfId="38639"/>
    <cellStyle name="Nota 39 7" xfId="38640"/>
    <cellStyle name="Nota 39 8" xfId="38641"/>
    <cellStyle name="Nota 39 9" xfId="38642"/>
    <cellStyle name="Nota 4" xfId="38643"/>
    <cellStyle name="Nota 4 10" xfId="38644"/>
    <cellStyle name="Nota 4 11" xfId="38645"/>
    <cellStyle name="Nota 4 2" xfId="38646"/>
    <cellStyle name="Nota 4 2 2" xfId="38647"/>
    <cellStyle name="Nota 4 2 2 2" xfId="38648"/>
    <cellStyle name="Nota 4 2 2 3" xfId="38649"/>
    <cellStyle name="Nota 4 2 2 4" xfId="38650"/>
    <cellStyle name="Nota 4 2 2 5" xfId="38651"/>
    <cellStyle name="Nota 4 2 2 6" xfId="38652"/>
    <cellStyle name="Nota 4 2 3" xfId="38653"/>
    <cellStyle name="Nota 4 2 3 2" xfId="38654"/>
    <cellStyle name="Nota 4 2 3 3" xfId="38655"/>
    <cellStyle name="Nota 4 2 3 4" xfId="38656"/>
    <cellStyle name="Nota 4 2 4" xfId="38657"/>
    <cellStyle name="Nota 4 2 5" xfId="38658"/>
    <cellStyle name="Nota 4 2 6" xfId="38659"/>
    <cellStyle name="Nota 4 2 7" xfId="38660"/>
    <cellStyle name="Nota 4 2 8" xfId="38661"/>
    <cellStyle name="Nota 4 3" xfId="38662"/>
    <cellStyle name="Nota 4 3 2" xfId="38663"/>
    <cellStyle name="Nota 4 3 3" xfId="38664"/>
    <cellStyle name="Nota 4 3 4" xfId="38665"/>
    <cellStyle name="Nota 4 3 5" xfId="38666"/>
    <cellStyle name="Nota 4 3 6" xfId="38667"/>
    <cellStyle name="Nota 4 4" xfId="38668"/>
    <cellStyle name="Nota 4 4 2" xfId="38669"/>
    <cellStyle name="Nota 4 4 3" xfId="38670"/>
    <cellStyle name="Nota 4 4 4" xfId="38671"/>
    <cellStyle name="Nota 4 4 5" xfId="38672"/>
    <cellStyle name="Nota 4 4 6" xfId="38673"/>
    <cellStyle name="Nota 4 5" xfId="38674"/>
    <cellStyle name="Nota 4 5 2" xfId="38675"/>
    <cellStyle name="Nota 4 5 3" xfId="38676"/>
    <cellStyle name="Nota 4 6" xfId="38677"/>
    <cellStyle name="Nota 4 7" xfId="38678"/>
    <cellStyle name="Nota 4 8" xfId="38679"/>
    <cellStyle name="Nota 4 9" xfId="38680"/>
    <cellStyle name="Nota 40" xfId="38681"/>
    <cellStyle name="Nota 40 10" xfId="38682"/>
    <cellStyle name="Nota 40 11" xfId="38683"/>
    <cellStyle name="Nota 40 2" xfId="38684"/>
    <cellStyle name="Nota 40 2 2" xfId="38685"/>
    <cellStyle name="Nota 40 2 3" xfId="38686"/>
    <cellStyle name="Nota 40 2 4" xfId="38687"/>
    <cellStyle name="Nota 40 2 5" xfId="38688"/>
    <cellStyle name="Nota 40 2 6" xfId="38689"/>
    <cellStyle name="Nota 40 3" xfId="38690"/>
    <cellStyle name="Nota 40 3 2" xfId="38691"/>
    <cellStyle name="Nota 40 3 3" xfId="38692"/>
    <cellStyle name="Nota 40 3 4" xfId="38693"/>
    <cellStyle name="Nota 40 4" xfId="38694"/>
    <cellStyle name="Nota 40 5" xfId="38695"/>
    <cellStyle name="Nota 40 6" xfId="38696"/>
    <cellStyle name="Nota 40 7" xfId="38697"/>
    <cellStyle name="Nota 40 8" xfId="38698"/>
    <cellStyle name="Nota 40 9" xfId="38699"/>
    <cellStyle name="Nota 41" xfId="38700"/>
    <cellStyle name="Nota 41 10" xfId="38701"/>
    <cellStyle name="Nota 41 11" xfId="38702"/>
    <cellStyle name="Nota 41 2" xfId="38703"/>
    <cellStyle name="Nota 41 2 2" xfId="38704"/>
    <cellStyle name="Nota 41 2 3" xfId="38705"/>
    <cellStyle name="Nota 41 2 4" xfId="38706"/>
    <cellStyle name="Nota 41 2 5" xfId="38707"/>
    <cellStyle name="Nota 41 2 6" xfId="38708"/>
    <cellStyle name="Nota 41 3" xfId="38709"/>
    <cellStyle name="Nota 41 3 2" xfId="38710"/>
    <cellStyle name="Nota 41 3 3" xfId="38711"/>
    <cellStyle name="Nota 41 3 4" xfId="38712"/>
    <cellStyle name="Nota 41 4" xfId="38713"/>
    <cellStyle name="Nota 41 5" xfId="38714"/>
    <cellStyle name="Nota 41 6" xfId="38715"/>
    <cellStyle name="Nota 41 7" xfId="38716"/>
    <cellStyle name="Nota 41 8" xfId="38717"/>
    <cellStyle name="Nota 41 9" xfId="38718"/>
    <cellStyle name="Nota 42" xfId="38719"/>
    <cellStyle name="Nota 42 10" xfId="38720"/>
    <cellStyle name="Nota 42 11" xfId="38721"/>
    <cellStyle name="Nota 42 2" xfId="38722"/>
    <cellStyle name="Nota 42 2 2" xfId="38723"/>
    <cellStyle name="Nota 42 2 3" xfId="38724"/>
    <cellStyle name="Nota 42 2 4" xfId="38725"/>
    <cellStyle name="Nota 42 2 5" xfId="38726"/>
    <cellStyle name="Nota 42 2 6" xfId="38727"/>
    <cellStyle name="Nota 42 3" xfId="38728"/>
    <cellStyle name="Nota 42 3 2" xfId="38729"/>
    <cellStyle name="Nota 42 3 3" xfId="38730"/>
    <cellStyle name="Nota 42 3 4" xfId="38731"/>
    <cellStyle name="Nota 42 4" xfId="38732"/>
    <cellStyle name="Nota 42 5" xfId="38733"/>
    <cellStyle name="Nota 42 6" xfId="38734"/>
    <cellStyle name="Nota 42 7" xfId="38735"/>
    <cellStyle name="Nota 42 8" xfId="38736"/>
    <cellStyle name="Nota 42 9" xfId="38737"/>
    <cellStyle name="Nota 43" xfId="38738"/>
    <cellStyle name="Nota 43 10" xfId="38739"/>
    <cellStyle name="Nota 43 11" xfId="38740"/>
    <cellStyle name="Nota 43 2" xfId="38741"/>
    <cellStyle name="Nota 43 2 2" xfId="38742"/>
    <cellStyle name="Nota 43 2 3" xfId="38743"/>
    <cellStyle name="Nota 43 2 4" xfId="38744"/>
    <cellStyle name="Nota 43 2 5" xfId="38745"/>
    <cellStyle name="Nota 43 2 6" xfId="38746"/>
    <cellStyle name="Nota 43 3" xfId="38747"/>
    <cellStyle name="Nota 43 3 2" xfId="38748"/>
    <cellStyle name="Nota 43 3 3" xfId="38749"/>
    <cellStyle name="Nota 43 3 4" xfId="38750"/>
    <cellStyle name="Nota 43 4" xfId="38751"/>
    <cellStyle name="Nota 43 5" xfId="38752"/>
    <cellStyle name="Nota 43 6" xfId="38753"/>
    <cellStyle name="Nota 43 7" xfId="38754"/>
    <cellStyle name="Nota 43 8" xfId="38755"/>
    <cellStyle name="Nota 43 9" xfId="38756"/>
    <cellStyle name="Nota 44" xfId="38757"/>
    <cellStyle name="Nota 44 10" xfId="38758"/>
    <cellStyle name="Nota 44 11" xfId="38759"/>
    <cellStyle name="Nota 44 2" xfId="38760"/>
    <cellStyle name="Nota 44 2 2" xfId="38761"/>
    <cellStyle name="Nota 44 2 3" xfId="38762"/>
    <cellStyle name="Nota 44 2 4" xfId="38763"/>
    <cellStyle name="Nota 44 2 5" xfId="38764"/>
    <cellStyle name="Nota 44 2 6" xfId="38765"/>
    <cellStyle name="Nota 44 3" xfId="38766"/>
    <cellStyle name="Nota 44 3 2" xfId="38767"/>
    <cellStyle name="Nota 44 3 3" xfId="38768"/>
    <cellStyle name="Nota 44 3 4" xfId="38769"/>
    <cellStyle name="Nota 44 4" xfId="38770"/>
    <cellStyle name="Nota 44 5" xfId="38771"/>
    <cellStyle name="Nota 44 6" xfId="38772"/>
    <cellStyle name="Nota 44 7" xfId="38773"/>
    <cellStyle name="Nota 44 8" xfId="38774"/>
    <cellStyle name="Nota 44 9" xfId="38775"/>
    <cellStyle name="Nota 45" xfId="38776"/>
    <cellStyle name="Nota 45 10" xfId="38777"/>
    <cellStyle name="Nota 45 11" xfId="38778"/>
    <cellStyle name="Nota 45 2" xfId="38779"/>
    <cellStyle name="Nota 45 2 2" xfId="38780"/>
    <cellStyle name="Nota 45 2 3" xfId="38781"/>
    <cellStyle name="Nota 45 2 4" xfId="38782"/>
    <cellStyle name="Nota 45 2 5" xfId="38783"/>
    <cellStyle name="Nota 45 2 6" xfId="38784"/>
    <cellStyle name="Nota 45 3" xfId="38785"/>
    <cellStyle name="Nota 45 3 2" xfId="38786"/>
    <cellStyle name="Nota 45 3 3" xfId="38787"/>
    <cellStyle name="Nota 45 3 4" xfId="38788"/>
    <cellStyle name="Nota 45 4" xfId="38789"/>
    <cellStyle name="Nota 45 5" xfId="38790"/>
    <cellStyle name="Nota 45 6" xfId="38791"/>
    <cellStyle name="Nota 45 7" xfId="38792"/>
    <cellStyle name="Nota 45 8" xfId="38793"/>
    <cellStyle name="Nota 45 9" xfId="38794"/>
    <cellStyle name="Nota 46" xfId="38795"/>
    <cellStyle name="Nota 46 10" xfId="38796"/>
    <cellStyle name="Nota 46 11" xfId="38797"/>
    <cellStyle name="Nota 46 2" xfId="38798"/>
    <cellStyle name="Nota 46 2 2" xfId="38799"/>
    <cellStyle name="Nota 46 2 3" xfId="38800"/>
    <cellStyle name="Nota 46 2 4" xfId="38801"/>
    <cellStyle name="Nota 46 2 5" xfId="38802"/>
    <cellStyle name="Nota 46 2 6" xfId="38803"/>
    <cellStyle name="Nota 46 3" xfId="38804"/>
    <cellStyle name="Nota 46 3 2" xfId="38805"/>
    <cellStyle name="Nota 46 3 3" xfId="38806"/>
    <cellStyle name="Nota 46 3 4" xfId="38807"/>
    <cellStyle name="Nota 46 4" xfId="38808"/>
    <cellStyle name="Nota 46 5" xfId="38809"/>
    <cellStyle name="Nota 46 6" xfId="38810"/>
    <cellStyle name="Nota 46 7" xfId="38811"/>
    <cellStyle name="Nota 46 8" xfId="38812"/>
    <cellStyle name="Nota 46 9" xfId="38813"/>
    <cellStyle name="Nota 47" xfId="38814"/>
    <cellStyle name="Nota 47 10" xfId="38815"/>
    <cellStyle name="Nota 47 11" xfId="38816"/>
    <cellStyle name="Nota 47 2" xfId="38817"/>
    <cellStyle name="Nota 47 2 2" xfId="38818"/>
    <cellStyle name="Nota 47 2 3" xfId="38819"/>
    <cellStyle name="Nota 47 2 4" xfId="38820"/>
    <cellStyle name="Nota 47 2 5" xfId="38821"/>
    <cellStyle name="Nota 47 2 6" xfId="38822"/>
    <cellStyle name="Nota 47 3" xfId="38823"/>
    <cellStyle name="Nota 47 3 2" xfId="38824"/>
    <cellStyle name="Nota 47 3 3" xfId="38825"/>
    <cellStyle name="Nota 47 3 4" xfId="38826"/>
    <cellStyle name="Nota 47 4" xfId="38827"/>
    <cellStyle name="Nota 47 5" xfId="38828"/>
    <cellStyle name="Nota 47 6" xfId="38829"/>
    <cellStyle name="Nota 47 7" xfId="38830"/>
    <cellStyle name="Nota 47 8" xfId="38831"/>
    <cellStyle name="Nota 47 9" xfId="38832"/>
    <cellStyle name="Nota 48" xfId="38833"/>
    <cellStyle name="Nota 48 10" xfId="38834"/>
    <cellStyle name="Nota 48 11" xfId="38835"/>
    <cellStyle name="Nota 48 2" xfId="38836"/>
    <cellStyle name="Nota 48 2 2" xfId="38837"/>
    <cellStyle name="Nota 48 2 3" xfId="38838"/>
    <cellStyle name="Nota 48 2 4" xfId="38839"/>
    <cellStyle name="Nota 48 2 5" xfId="38840"/>
    <cellStyle name="Nota 48 2 6" xfId="38841"/>
    <cellStyle name="Nota 48 3" xfId="38842"/>
    <cellStyle name="Nota 48 3 2" xfId="38843"/>
    <cellStyle name="Nota 48 3 3" xfId="38844"/>
    <cellStyle name="Nota 48 3 4" xfId="38845"/>
    <cellStyle name="Nota 48 4" xfId="38846"/>
    <cellStyle name="Nota 48 5" xfId="38847"/>
    <cellStyle name="Nota 48 6" xfId="38848"/>
    <cellStyle name="Nota 48 7" xfId="38849"/>
    <cellStyle name="Nota 48 8" xfId="38850"/>
    <cellStyle name="Nota 48 9" xfId="38851"/>
    <cellStyle name="Nota 49" xfId="38852"/>
    <cellStyle name="Nota 49 10" xfId="38853"/>
    <cellStyle name="Nota 49 11" xfId="38854"/>
    <cellStyle name="Nota 49 2" xfId="38855"/>
    <cellStyle name="Nota 49 2 2" xfId="38856"/>
    <cellStyle name="Nota 49 2 3" xfId="38857"/>
    <cellStyle name="Nota 49 2 4" xfId="38858"/>
    <cellStyle name="Nota 49 2 5" xfId="38859"/>
    <cellStyle name="Nota 49 2 6" xfId="38860"/>
    <cellStyle name="Nota 49 3" xfId="38861"/>
    <cellStyle name="Nota 49 3 2" xfId="38862"/>
    <cellStyle name="Nota 49 3 3" xfId="38863"/>
    <cellStyle name="Nota 49 3 4" xfId="38864"/>
    <cellStyle name="Nota 49 4" xfId="38865"/>
    <cellStyle name="Nota 49 5" xfId="38866"/>
    <cellStyle name="Nota 49 6" xfId="38867"/>
    <cellStyle name="Nota 49 7" xfId="38868"/>
    <cellStyle name="Nota 49 8" xfId="38869"/>
    <cellStyle name="Nota 49 9" xfId="38870"/>
    <cellStyle name="Nota 5" xfId="38871"/>
    <cellStyle name="Nota 5 10" xfId="38872"/>
    <cellStyle name="Nota 5 11" xfId="38873"/>
    <cellStyle name="Nota 5 2" xfId="38874"/>
    <cellStyle name="Nota 5 2 2" xfId="38875"/>
    <cellStyle name="Nota 5 2 2 2" xfId="38876"/>
    <cellStyle name="Nota 5 2 2 3" xfId="38877"/>
    <cellStyle name="Nota 5 2 2 4" xfId="38878"/>
    <cellStyle name="Nota 5 2 2 5" xfId="38879"/>
    <cellStyle name="Nota 5 2 2 6" xfId="38880"/>
    <cellStyle name="Nota 5 2 3" xfId="38881"/>
    <cellStyle name="Nota 5 2 3 2" xfId="38882"/>
    <cellStyle name="Nota 5 2 3 3" xfId="38883"/>
    <cellStyle name="Nota 5 2 3 4" xfId="38884"/>
    <cellStyle name="Nota 5 2 4" xfId="38885"/>
    <cellStyle name="Nota 5 2 5" xfId="38886"/>
    <cellStyle name="Nota 5 2 6" xfId="38887"/>
    <cellStyle name="Nota 5 2 7" xfId="38888"/>
    <cellStyle name="Nota 5 2 8" xfId="38889"/>
    <cellStyle name="Nota 5 3" xfId="38890"/>
    <cellStyle name="Nota 5 3 2" xfId="38891"/>
    <cellStyle name="Nota 5 3 3" xfId="38892"/>
    <cellStyle name="Nota 5 3 4" xfId="38893"/>
    <cellStyle name="Nota 5 3 5" xfId="38894"/>
    <cellStyle name="Nota 5 3 6" xfId="38895"/>
    <cellStyle name="Nota 5 4" xfId="38896"/>
    <cellStyle name="Nota 5 4 2" xfId="38897"/>
    <cellStyle name="Nota 5 4 3" xfId="38898"/>
    <cellStyle name="Nota 5 4 4" xfId="38899"/>
    <cellStyle name="Nota 5 4 5" xfId="38900"/>
    <cellStyle name="Nota 5 4 6" xfId="38901"/>
    <cellStyle name="Nota 5 5" xfId="38902"/>
    <cellStyle name="Nota 5 5 2" xfId="38903"/>
    <cellStyle name="Nota 5 5 3" xfId="38904"/>
    <cellStyle name="Nota 5 6" xfId="38905"/>
    <cellStyle name="Nota 5 7" xfId="38906"/>
    <cellStyle name="Nota 5 8" xfId="38907"/>
    <cellStyle name="Nota 5 9" xfId="38908"/>
    <cellStyle name="Nota 50" xfId="38909"/>
    <cellStyle name="Nota 50 10" xfId="38910"/>
    <cellStyle name="Nota 50 11" xfId="38911"/>
    <cellStyle name="Nota 50 2" xfId="38912"/>
    <cellStyle name="Nota 50 2 2" xfId="38913"/>
    <cellStyle name="Nota 50 2 3" xfId="38914"/>
    <cellStyle name="Nota 50 2 4" xfId="38915"/>
    <cellStyle name="Nota 50 2 5" xfId="38916"/>
    <cellStyle name="Nota 50 2 6" xfId="38917"/>
    <cellStyle name="Nota 50 3" xfId="38918"/>
    <cellStyle name="Nota 50 3 2" xfId="38919"/>
    <cellStyle name="Nota 50 3 3" xfId="38920"/>
    <cellStyle name="Nota 50 3 4" xfId="38921"/>
    <cellStyle name="Nota 50 4" xfId="38922"/>
    <cellStyle name="Nota 50 5" xfId="38923"/>
    <cellStyle name="Nota 50 6" xfId="38924"/>
    <cellStyle name="Nota 50 7" xfId="38925"/>
    <cellStyle name="Nota 50 8" xfId="38926"/>
    <cellStyle name="Nota 50 9" xfId="38927"/>
    <cellStyle name="Nota 51" xfId="38928"/>
    <cellStyle name="Nota 51 10" xfId="38929"/>
    <cellStyle name="Nota 51 11" xfId="38930"/>
    <cellStyle name="Nota 51 2" xfId="38931"/>
    <cellStyle name="Nota 51 2 2" xfId="38932"/>
    <cellStyle name="Nota 51 2 3" xfId="38933"/>
    <cellStyle name="Nota 51 2 4" xfId="38934"/>
    <cellStyle name="Nota 51 2 5" xfId="38935"/>
    <cellStyle name="Nota 51 2 6" xfId="38936"/>
    <cellStyle name="Nota 51 3" xfId="38937"/>
    <cellStyle name="Nota 51 3 2" xfId="38938"/>
    <cellStyle name="Nota 51 3 3" xfId="38939"/>
    <cellStyle name="Nota 51 3 4" xfId="38940"/>
    <cellStyle name="Nota 51 4" xfId="38941"/>
    <cellStyle name="Nota 51 5" xfId="38942"/>
    <cellStyle name="Nota 51 6" xfId="38943"/>
    <cellStyle name="Nota 51 7" xfId="38944"/>
    <cellStyle name="Nota 51 8" xfId="38945"/>
    <cellStyle name="Nota 51 9" xfId="38946"/>
    <cellStyle name="Nota 52" xfId="38947"/>
    <cellStyle name="Nota 52 10" xfId="38948"/>
    <cellStyle name="Nota 52 11" xfId="38949"/>
    <cellStyle name="Nota 52 2" xfId="38950"/>
    <cellStyle name="Nota 52 2 2" xfId="38951"/>
    <cellStyle name="Nota 52 2 3" xfId="38952"/>
    <cellStyle name="Nota 52 2 4" xfId="38953"/>
    <cellStyle name="Nota 52 2 5" xfId="38954"/>
    <cellStyle name="Nota 52 2 6" xfId="38955"/>
    <cellStyle name="Nota 52 3" xfId="38956"/>
    <cellStyle name="Nota 52 3 2" xfId="38957"/>
    <cellStyle name="Nota 52 3 3" xfId="38958"/>
    <cellStyle name="Nota 52 3 4" xfId="38959"/>
    <cellStyle name="Nota 52 4" xfId="38960"/>
    <cellStyle name="Nota 52 5" xfId="38961"/>
    <cellStyle name="Nota 52 6" xfId="38962"/>
    <cellStyle name="Nota 52 7" xfId="38963"/>
    <cellStyle name="Nota 52 8" xfId="38964"/>
    <cellStyle name="Nota 52 9" xfId="38965"/>
    <cellStyle name="Nota 53" xfId="38966"/>
    <cellStyle name="Nota 53 10" xfId="38967"/>
    <cellStyle name="Nota 53 11" xfId="38968"/>
    <cellStyle name="Nota 53 2" xfId="38969"/>
    <cellStyle name="Nota 53 2 2" xfId="38970"/>
    <cellStyle name="Nota 53 2 3" xfId="38971"/>
    <cellStyle name="Nota 53 2 4" xfId="38972"/>
    <cellStyle name="Nota 53 2 5" xfId="38973"/>
    <cellStyle name="Nota 53 2 6" xfId="38974"/>
    <cellStyle name="Nota 53 3" xfId="38975"/>
    <cellStyle name="Nota 53 3 2" xfId="38976"/>
    <cellStyle name="Nota 53 3 3" xfId="38977"/>
    <cellStyle name="Nota 53 3 4" xfId="38978"/>
    <cellStyle name="Nota 53 4" xfId="38979"/>
    <cellStyle name="Nota 53 5" xfId="38980"/>
    <cellStyle name="Nota 53 6" xfId="38981"/>
    <cellStyle name="Nota 53 7" xfId="38982"/>
    <cellStyle name="Nota 53 8" xfId="38983"/>
    <cellStyle name="Nota 53 9" xfId="38984"/>
    <cellStyle name="Nota 54" xfId="38985"/>
    <cellStyle name="Nota 54 10" xfId="38986"/>
    <cellStyle name="Nota 54 11" xfId="38987"/>
    <cellStyle name="Nota 54 2" xfId="38988"/>
    <cellStyle name="Nota 54 2 2" xfId="38989"/>
    <cellStyle name="Nota 54 2 3" xfId="38990"/>
    <cellStyle name="Nota 54 2 4" xfId="38991"/>
    <cellStyle name="Nota 54 2 5" xfId="38992"/>
    <cellStyle name="Nota 54 2 6" xfId="38993"/>
    <cellStyle name="Nota 54 3" xfId="38994"/>
    <cellStyle name="Nota 54 3 2" xfId="38995"/>
    <cellStyle name="Nota 54 3 3" xfId="38996"/>
    <cellStyle name="Nota 54 3 4" xfId="38997"/>
    <cellStyle name="Nota 54 4" xfId="38998"/>
    <cellStyle name="Nota 54 5" xfId="38999"/>
    <cellStyle name="Nota 54 6" xfId="39000"/>
    <cellStyle name="Nota 54 7" xfId="39001"/>
    <cellStyle name="Nota 54 8" xfId="39002"/>
    <cellStyle name="Nota 54 9" xfId="39003"/>
    <cellStyle name="Nota 55" xfId="39004"/>
    <cellStyle name="Nota 55 10" xfId="39005"/>
    <cellStyle name="Nota 55 2" xfId="39006"/>
    <cellStyle name="Nota 55 2 2" xfId="39007"/>
    <cellStyle name="Nota 55 2 3" xfId="39008"/>
    <cellStyle name="Nota 55 2 4" xfId="39009"/>
    <cellStyle name="Nota 55 2 5" xfId="39010"/>
    <cellStyle name="Nota 55 2 6" xfId="39011"/>
    <cellStyle name="Nota 55 3" xfId="39012"/>
    <cellStyle name="Nota 55 3 2" xfId="39013"/>
    <cellStyle name="Nota 55 3 3" xfId="39014"/>
    <cellStyle name="Nota 55 3 4" xfId="39015"/>
    <cellStyle name="Nota 55 4" xfId="39016"/>
    <cellStyle name="Nota 55 5" xfId="39017"/>
    <cellStyle name="Nota 55 6" xfId="39018"/>
    <cellStyle name="Nota 55 7" xfId="39019"/>
    <cellStyle name="Nota 55 8" xfId="39020"/>
    <cellStyle name="Nota 55 9" xfId="39021"/>
    <cellStyle name="Nota 56" xfId="39022"/>
    <cellStyle name="Nota 56 2" xfId="39023"/>
    <cellStyle name="Nota 56 2 2" xfId="39024"/>
    <cellStyle name="Nota 56 2 3" xfId="39025"/>
    <cellStyle name="Nota 56 2 4" xfId="39026"/>
    <cellStyle name="Nota 56 2 5" xfId="39027"/>
    <cellStyle name="Nota 56 2 6" xfId="39028"/>
    <cellStyle name="Nota 56 3" xfId="39029"/>
    <cellStyle name="Nota 56 3 2" xfId="39030"/>
    <cellStyle name="Nota 56 3 3" xfId="39031"/>
    <cellStyle name="Nota 56 3 4" xfId="39032"/>
    <cellStyle name="Nota 56 4" xfId="39033"/>
    <cellStyle name="Nota 56 5" xfId="39034"/>
    <cellStyle name="Nota 56 6" xfId="39035"/>
    <cellStyle name="Nota 56 7" xfId="39036"/>
    <cellStyle name="Nota 56 8" xfId="39037"/>
    <cellStyle name="Nota 56 9" xfId="39038"/>
    <cellStyle name="Nota 57" xfId="39039"/>
    <cellStyle name="Nota 57 2" xfId="39040"/>
    <cellStyle name="Nota 57 2 2" xfId="39041"/>
    <cellStyle name="Nota 57 2 3" xfId="39042"/>
    <cellStyle name="Nota 57 2 4" xfId="39043"/>
    <cellStyle name="Nota 57 2 5" xfId="39044"/>
    <cellStyle name="Nota 57 2 6" xfId="39045"/>
    <cellStyle name="Nota 57 3" xfId="39046"/>
    <cellStyle name="Nota 57 3 2" xfId="39047"/>
    <cellStyle name="Nota 57 3 3" xfId="39048"/>
    <cellStyle name="Nota 57 3 4" xfId="39049"/>
    <cellStyle name="Nota 57 4" xfId="39050"/>
    <cellStyle name="Nota 57 5" xfId="39051"/>
    <cellStyle name="Nota 57 6" xfId="39052"/>
    <cellStyle name="Nota 57 7" xfId="39053"/>
    <cellStyle name="Nota 57 8" xfId="39054"/>
    <cellStyle name="Nota 57 9" xfId="39055"/>
    <cellStyle name="Nota 58" xfId="39056"/>
    <cellStyle name="Nota 58 2" xfId="39057"/>
    <cellStyle name="Nota 58 2 2" xfId="39058"/>
    <cellStyle name="Nota 58 2 3" xfId="39059"/>
    <cellStyle name="Nota 58 2 4" xfId="39060"/>
    <cellStyle name="Nota 58 2 5" xfId="39061"/>
    <cellStyle name="Nota 58 2 6" xfId="39062"/>
    <cellStyle name="Nota 58 3" xfId="39063"/>
    <cellStyle name="Nota 58 3 2" xfId="39064"/>
    <cellStyle name="Nota 58 3 3" xfId="39065"/>
    <cellStyle name="Nota 58 3 4" xfId="39066"/>
    <cellStyle name="Nota 58 4" xfId="39067"/>
    <cellStyle name="Nota 58 5" xfId="39068"/>
    <cellStyle name="Nota 58 6" xfId="39069"/>
    <cellStyle name="Nota 58 7" xfId="39070"/>
    <cellStyle name="Nota 58 8" xfId="39071"/>
    <cellStyle name="Nota 58 9" xfId="39072"/>
    <cellStyle name="Nota 59" xfId="39073"/>
    <cellStyle name="Nota 59 2" xfId="39074"/>
    <cellStyle name="Nota 59 2 2" xfId="39075"/>
    <cellStyle name="Nota 59 2 3" xfId="39076"/>
    <cellStyle name="Nota 59 2 4" xfId="39077"/>
    <cellStyle name="Nota 59 2 5" xfId="39078"/>
    <cellStyle name="Nota 59 2 6" xfId="39079"/>
    <cellStyle name="Nota 59 3" xfId="39080"/>
    <cellStyle name="Nota 59 3 2" xfId="39081"/>
    <cellStyle name="Nota 59 3 3" xfId="39082"/>
    <cellStyle name="Nota 59 3 4" xfId="39083"/>
    <cellStyle name="Nota 59 4" xfId="39084"/>
    <cellStyle name="Nota 59 5" xfId="39085"/>
    <cellStyle name="Nota 59 6" xfId="39086"/>
    <cellStyle name="Nota 59 7" xfId="39087"/>
    <cellStyle name="Nota 59 8" xfId="39088"/>
    <cellStyle name="Nota 59 9" xfId="39089"/>
    <cellStyle name="Nota 6" xfId="39090"/>
    <cellStyle name="Nota 6 10" xfId="39091"/>
    <cellStyle name="Nota 6 11" xfId="39092"/>
    <cellStyle name="Nota 6 2" xfId="39093"/>
    <cellStyle name="Nota 6 2 2" xfId="39094"/>
    <cellStyle name="Nota 6 2 2 2" xfId="39095"/>
    <cellStyle name="Nota 6 2 2 3" xfId="39096"/>
    <cellStyle name="Nota 6 2 2 4" xfId="39097"/>
    <cellStyle name="Nota 6 2 2 5" xfId="39098"/>
    <cellStyle name="Nota 6 2 2 6" xfId="39099"/>
    <cellStyle name="Nota 6 2 3" xfId="39100"/>
    <cellStyle name="Nota 6 2 3 2" xfId="39101"/>
    <cellStyle name="Nota 6 2 3 3" xfId="39102"/>
    <cellStyle name="Nota 6 2 3 4" xfId="39103"/>
    <cellStyle name="Nota 6 2 4" xfId="39104"/>
    <cellStyle name="Nota 6 2 5" xfId="39105"/>
    <cellStyle name="Nota 6 2 6" xfId="39106"/>
    <cellStyle name="Nota 6 2 7" xfId="39107"/>
    <cellStyle name="Nota 6 2 8" xfId="39108"/>
    <cellStyle name="Nota 6 3" xfId="39109"/>
    <cellStyle name="Nota 6 3 2" xfId="39110"/>
    <cellStyle name="Nota 6 3 3" xfId="39111"/>
    <cellStyle name="Nota 6 3 4" xfId="39112"/>
    <cellStyle name="Nota 6 3 5" xfId="39113"/>
    <cellStyle name="Nota 6 3 6" xfId="39114"/>
    <cellStyle name="Nota 6 4" xfId="39115"/>
    <cellStyle name="Nota 6 4 2" xfId="39116"/>
    <cellStyle name="Nota 6 4 3" xfId="39117"/>
    <cellStyle name="Nota 6 4 4" xfId="39118"/>
    <cellStyle name="Nota 6 4 5" xfId="39119"/>
    <cellStyle name="Nota 6 4 6" xfId="39120"/>
    <cellStyle name="Nota 6 5" xfId="39121"/>
    <cellStyle name="Nota 6 5 2" xfId="39122"/>
    <cellStyle name="Nota 6 5 3" xfId="39123"/>
    <cellStyle name="Nota 6 6" xfId="39124"/>
    <cellStyle name="Nota 6 7" xfId="39125"/>
    <cellStyle name="Nota 6 8" xfId="39126"/>
    <cellStyle name="Nota 6 9" xfId="39127"/>
    <cellStyle name="Nota 60" xfId="39128"/>
    <cellStyle name="Nota 60 2" xfId="39129"/>
    <cellStyle name="Nota 60 2 2" xfId="39130"/>
    <cellStyle name="Nota 60 2 3" xfId="39131"/>
    <cellStyle name="Nota 60 2 4" xfId="39132"/>
    <cellStyle name="Nota 60 2 5" xfId="39133"/>
    <cellStyle name="Nota 60 2 6" xfId="39134"/>
    <cellStyle name="Nota 60 3" xfId="39135"/>
    <cellStyle name="Nota 60 3 2" xfId="39136"/>
    <cellStyle name="Nota 60 3 3" xfId="39137"/>
    <cellStyle name="Nota 60 3 4" xfId="39138"/>
    <cellStyle name="Nota 60 4" xfId="39139"/>
    <cellStyle name="Nota 60 5" xfId="39140"/>
    <cellStyle name="Nota 60 6" xfId="39141"/>
    <cellStyle name="Nota 60 7" xfId="39142"/>
    <cellStyle name="Nota 60 8" xfId="39143"/>
    <cellStyle name="Nota 60 9" xfId="39144"/>
    <cellStyle name="Nota 61" xfId="39145"/>
    <cellStyle name="Nota 61 2" xfId="39146"/>
    <cellStyle name="Nota 61 2 2" xfId="39147"/>
    <cellStyle name="Nota 61 2 3" xfId="39148"/>
    <cellStyle name="Nota 61 2 4" xfId="39149"/>
    <cellStyle name="Nota 61 2 5" xfId="39150"/>
    <cellStyle name="Nota 61 2 6" xfId="39151"/>
    <cellStyle name="Nota 61 3" xfId="39152"/>
    <cellStyle name="Nota 61 3 2" xfId="39153"/>
    <cellStyle name="Nota 61 3 3" xfId="39154"/>
    <cellStyle name="Nota 61 3 4" xfId="39155"/>
    <cellStyle name="Nota 61 4" xfId="39156"/>
    <cellStyle name="Nota 61 5" xfId="39157"/>
    <cellStyle name="Nota 61 6" xfId="39158"/>
    <cellStyle name="Nota 61 7" xfId="39159"/>
    <cellStyle name="Nota 61 8" xfId="39160"/>
    <cellStyle name="Nota 61 9" xfId="39161"/>
    <cellStyle name="Nota 62" xfId="39162"/>
    <cellStyle name="Nota 62 2" xfId="39163"/>
    <cellStyle name="Nota 62 2 2" xfId="39164"/>
    <cellStyle name="Nota 62 2 3" xfId="39165"/>
    <cellStyle name="Nota 62 2 4" xfId="39166"/>
    <cellStyle name="Nota 62 2 5" xfId="39167"/>
    <cellStyle name="Nota 62 2 6" xfId="39168"/>
    <cellStyle name="Nota 62 3" xfId="39169"/>
    <cellStyle name="Nota 62 3 2" xfId="39170"/>
    <cellStyle name="Nota 62 3 3" xfId="39171"/>
    <cellStyle name="Nota 62 3 4" xfId="39172"/>
    <cellStyle name="Nota 62 4" xfId="39173"/>
    <cellStyle name="Nota 62 5" xfId="39174"/>
    <cellStyle name="Nota 62 6" xfId="39175"/>
    <cellStyle name="Nota 62 7" xfId="39176"/>
    <cellStyle name="Nota 62 8" xfId="39177"/>
    <cellStyle name="Nota 62 9" xfId="39178"/>
    <cellStyle name="Nota 63" xfId="39179"/>
    <cellStyle name="Nota 63 2" xfId="39180"/>
    <cellStyle name="Nota 63 2 2" xfId="39181"/>
    <cellStyle name="Nota 63 2 3" xfId="39182"/>
    <cellStyle name="Nota 63 2 4" xfId="39183"/>
    <cellStyle name="Nota 63 2 5" xfId="39184"/>
    <cellStyle name="Nota 63 2 6" xfId="39185"/>
    <cellStyle name="Nota 63 3" xfId="39186"/>
    <cellStyle name="Nota 63 3 2" xfId="39187"/>
    <cellStyle name="Nota 63 3 3" xfId="39188"/>
    <cellStyle name="Nota 63 3 4" xfId="39189"/>
    <cellStyle name="Nota 63 4" xfId="39190"/>
    <cellStyle name="Nota 63 5" xfId="39191"/>
    <cellStyle name="Nota 63 6" xfId="39192"/>
    <cellStyle name="Nota 63 7" xfId="39193"/>
    <cellStyle name="Nota 63 8" xfId="39194"/>
    <cellStyle name="Nota 63 9" xfId="39195"/>
    <cellStyle name="Nota 64" xfId="39196"/>
    <cellStyle name="Nota 64 2" xfId="39197"/>
    <cellStyle name="Nota 64 2 2" xfId="39198"/>
    <cellStyle name="Nota 64 2 3" xfId="39199"/>
    <cellStyle name="Nota 64 2 4" xfId="39200"/>
    <cellStyle name="Nota 64 2 5" xfId="39201"/>
    <cellStyle name="Nota 64 2 6" xfId="39202"/>
    <cellStyle name="Nota 64 3" xfId="39203"/>
    <cellStyle name="Nota 64 3 2" xfId="39204"/>
    <cellStyle name="Nota 64 3 3" xfId="39205"/>
    <cellStyle name="Nota 64 3 4" xfId="39206"/>
    <cellStyle name="Nota 64 4" xfId="39207"/>
    <cellStyle name="Nota 64 5" xfId="39208"/>
    <cellStyle name="Nota 64 6" xfId="39209"/>
    <cellStyle name="Nota 64 7" xfId="39210"/>
    <cellStyle name="Nota 64 8" xfId="39211"/>
    <cellStyle name="Nota 64 9" xfId="39212"/>
    <cellStyle name="Nota 65" xfId="39213"/>
    <cellStyle name="Nota 65 2" xfId="39214"/>
    <cellStyle name="Nota 65 2 2" xfId="39215"/>
    <cellStyle name="Nota 65 2 3" xfId="39216"/>
    <cellStyle name="Nota 65 2 4" xfId="39217"/>
    <cellStyle name="Nota 65 2 5" xfId="39218"/>
    <cellStyle name="Nota 65 2 6" xfId="39219"/>
    <cellStyle name="Nota 65 3" xfId="39220"/>
    <cellStyle name="Nota 65 3 2" xfId="39221"/>
    <cellStyle name="Nota 65 3 3" xfId="39222"/>
    <cellStyle name="Nota 65 3 4" xfId="39223"/>
    <cellStyle name="Nota 65 4" xfId="39224"/>
    <cellStyle name="Nota 65 5" xfId="39225"/>
    <cellStyle name="Nota 65 6" xfId="39226"/>
    <cellStyle name="Nota 65 7" xfId="39227"/>
    <cellStyle name="Nota 65 8" xfId="39228"/>
    <cellStyle name="Nota 65 9" xfId="39229"/>
    <cellStyle name="Nota 66" xfId="39230"/>
    <cellStyle name="Nota 66 2" xfId="39231"/>
    <cellStyle name="Nota 66 2 2" xfId="39232"/>
    <cellStyle name="Nota 66 2 3" xfId="39233"/>
    <cellStyle name="Nota 66 2 4" xfId="39234"/>
    <cellStyle name="Nota 66 2 5" xfId="39235"/>
    <cellStyle name="Nota 66 2 6" xfId="39236"/>
    <cellStyle name="Nota 66 3" xfId="39237"/>
    <cellStyle name="Nota 66 3 2" xfId="39238"/>
    <cellStyle name="Nota 66 3 3" xfId="39239"/>
    <cellStyle name="Nota 66 3 4" xfId="39240"/>
    <cellStyle name="Nota 66 4" xfId="39241"/>
    <cellStyle name="Nota 66 5" xfId="39242"/>
    <cellStyle name="Nota 66 6" xfId="39243"/>
    <cellStyle name="Nota 66 7" xfId="39244"/>
    <cellStyle name="Nota 66 8" xfId="39245"/>
    <cellStyle name="Nota 66 9" xfId="39246"/>
    <cellStyle name="Nota 67" xfId="39247"/>
    <cellStyle name="Nota 67 2" xfId="39248"/>
    <cellStyle name="Nota 67 2 2" xfId="39249"/>
    <cellStyle name="Nota 67 2 3" xfId="39250"/>
    <cellStyle name="Nota 67 2 4" xfId="39251"/>
    <cellStyle name="Nota 67 2 5" xfId="39252"/>
    <cellStyle name="Nota 67 2 6" xfId="39253"/>
    <cellStyle name="Nota 67 3" xfId="39254"/>
    <cellStyle name="Nota 67 3 2" xfId="39255"/>
    <cellStyle name="Nota 67 3 3" xfId="39256"/>
    <cellStyle name="Nota 67 3 4" xfId="39257"/>
    <cellStyle name="Nota 67 4" xfId="39258"/>
    <cellStyle name="Nota 67 5" xfId="39259"/>
    <cellStyle name="Nota 67 6" xfId="39260"/>
    <cellStyle name="Nota 67 7" xfId="39261"/>
    <cellStyle name="Nota 67 8" xfId="39262"/>
    <cellStyle name="Nota 67 9" xfId="39263"/>
    <cellStyle name="Nota 68" xfId="39264"/>
    <cellStyle name="Nota 68 2" xfId="39265"/>
    <cellStyle name="Nota 68 2 2" xfId="39266"/>
    <cellStyle name="Nota 68 2 3" xfId="39267"/>
    <cellStyle name="Nota 68 2 4" xfId="39268"/>
    <cellStyle name="Nota 68 2 5" xfId="39269"/>
    <cellStyle name="Nota 68 2 6" xfId="39270"/>
    <cellStyle name="Nota 68 3" xfId="39271"/>
    <cellStyle name="Nota 68 3 2" xfId="39272"/>
    <cellStyle name="Nota 68 3 3" xfId="39273"/>
    <cellStyle name="Nota 68 3 4" xfId="39274"/>
    <cellStyle name="Nota 68 4" xfId="39275"/>
    <cellStyle name="Nota 68 5" xfId="39276"/>
    <cellStyle name="Nota 68 6" xfId="39277"/>
    <cellStyle name="Nota 68 7" xfId="39278"/>
    <cellStyle name="Nota 68 8" xfId="39279"/>
    <cellStyle name="Nota 68 9" xfId="39280"/>
    <cellStyle name="Nota 69" xfId="39281"/>
    <cellStyle name="Nota 69 2" xfId="39282"/>
    <cellStyle name="Nota 69 2 2" xfId="39283"/>
    <cellStyle name="Nota 69 2 3" xfId="39284"/>
    <cellStyle name="Nota 69 2 4" xfId="39285"/>
    <cellStyle name="Nota 69 2 5" xfId="39286"/>
    <cellStyle name="Nota 69 2 6" xfId="39287"/>
    <cellStyle name="Nota 69 3" xfId="39288"/>
    <cellStyle name="Nota 69 3 2" xfId="39289"/>
    <cellStyle name="Nota 69 3 3" xfId="39290"/>
    <cellStyle name="Nota 69 3 4" xfId="39291"/>
    <cellStyle name="Nota 69 4" xfId="39292"/>
    <cellStyle name="Nota 69 5" xfId="39293"/>
    <cellStyle name="Nota 69 6" xfId="39294"/>
    <cellStyle name="Nota 69 7" xfId="39295"/>
    <cellStyle name="Nota 69 8" xfId="39296"/>
    <cellStyle name="Nota 69 9" xfId="39297"/>
    <cellStyle name="Nota 7" xfId="39298"/>
    <cellStyle name="Nota 7 10" xfId="39299"/>
    <cellStyle name="Nota 7 11" xfId="39300"/>
    <cellStyle name="Nota 7 2" xfId="39301"/>
    <cellStyle name="Nota 7 2 2" xfId="39302"/>
    <cellStyle name="Nota 7 2 2 2" xfId="39303"/>
    <cellStyle name="Nota 7 2 2 3" xfId="39304"/>
    <cellStyle name="Nota 7 2 2 4" xfId="39305"/>
    <cellStyle name="Nota 7 2 2 5" xfId="39306"/>
    <cellStyle name="Nota 7 2 2 6" xfId="39307"/>
    <cellStyle name="Nota 7 2 3" xfId="39308"/>
    <cellStyle name="Nota 7 2 3 2" xfId="39309"/>
    <cellStyle name="Nota 7 2 3 3" xfId="39310"/>
    <cellStyle name="Nota 7 2 3 4" xfId="39311"/>
    <cellStyle name="Nota 7 2 4" xfId="39312"/>
    <cellStyle name="Nota 7 2 5" xfId="39313"/>
    <cellStyle name="Nota 7 2 6" xfId="39314"/>
    <cellStyle name="Nota 7 2 7" xfId="39315"/>
    <cellStyle name="Nota 7 2 8" xfId="39316"/>
    <cellStyle name="Nota 7 3" xfId="39317"/>
    <cellStyle name="Nota 7 3 2" xfId="39318"/>
    <cellStyle name="Nota 7 3 3" xfId="39319"/>
    <cellStyle name="Nota 7 3 4" xfId="39320"/>
    <cellStyle name="Nota 7 3 5" xfId="39321"/>
    <cellStyle name="Nota 7 3 6" xfId="39322"/>
    <cellStyle name="Nota 7 4" xfId="39323"/>
    <cellStyle name="Nota 7 4 2" xfId="39324"/>
    <cellStyle name="Nota 7 4 3" xfId="39325"/>
    <cellStyle name="Nota 7 4 4" xfId="39326"/>
    <cellStyle name="Nota 7 4 5" xfId="39327"/>
    <cellStyle name="Nota 7 4 6" xfId="39328"/>
    <cellStyle name="Nota 7 5" xfId="39329"/>
    <cellStyle name="Nota 7 5 2" xfId="39330"/>
    <cellStyle name="Nota 7 5 3" xfId="39331"/>
    <cellStyle name="Nota 7 6" xfId="39332"/>
    <cellStyle name="Nota 7 7" xfId="39333"/>
    <cellStyle name="Nota 7 8" xfId="39334"/>
    <cellStyle name="Nota 7 9" xfId="39335"/>
    <cellStyle name="Nota 70" xfId="39336"/>
    <cellStyle name="Nota 70 2" xfId="39337"/>
    <cellStyle name="Nota 70 2 2" xfId="39338"/>
    <cellStyle name="Nota 70 2 3" xfId="39339"/>
    <cellStyle name="Nota 70 2 4" xfId="39340"/>
    <cellStyle name="Nota 70 2 5" xfId="39341"/>
    <cellStyle name="Nota 70 2 6" xfId="39342"/>
    <cellStyle name="Nota 70 3" xfId="39343"/>
    <cellStyle name="Nota 70 3 2" xfId="39344"/>
    <cellStyle name="Nota 70 3 3" xfId="39345"/>
    <cellStyle name="Nota 70 3 4" xfId="39346"/>
    <cellStyle name="Nota 70 4" xfId="39347"/>
    <cellStyle name="Nota 70 5" xfId="39348"/>
    <cellStyle name="Nota 70 6" xfId="39349"/>
    <cellStyle name="Nota 70 7" xfId="39350"/>
    <cellStyle name="Nota 70 8" xfId="39351"/>
    <cellStyle name="Nota 70 9" xfId="39352"/>
    <cellStyle name="Nota 71" xfId="39353"/>
    <cellStyle name="Nota 71 2" xfId="39354"/>
    <cellStyle name="Nota 71 2 2" xfId="39355"/>
    <cellStyle name="Nota 71 2 3" xfId="39356"/>
    <cellStyle name="Nota 71 2 4" xfId="39357"/>
    <cellStyle name="Nota 71 2 5" xfId="39358"/>
    <cellStyle name="Nota 71 2 6" xfId="39359"/>
    <cellStyle name="Nota 71 3" xfId="39360"/>
    <cellStyle name="Nota 71 3 2" xfId="39361"/>
    <cellStyle name="Nota 71 3 3" xfId="39362"/>
    <cellStyle name="Nota 71 3 4" xfId="39363"/>
    <cellStyle name="Nota 71 4" xfId="39364"/>
    <cellStyle name="Nota 71 5" xfId="39365"/>
    <cellStyle name="Nota 71 6" xfId="39366"/>
    <cellStyle name="Nota 71 7" xfId="39367"/>
    <cellStyle name="Nota 71 8" xfId="39368"/>
    <cellStyle name="Nota 71 9" xfId="39369"/>
    <cellStyle name="Nota 72" xfId="39370"/>
    <cellStyle name="Nota 72 2" xfId="39371"/>
    <cellStyle name="Nota 72 2 2" xfId="39372"/>
    <cellStyle name="Nota 72 2 3" xfId="39373"/>
    <cellStyle name="Nota 72 2 4" xfId="39374"/>
    <cellStyle name="Nota 72 2 5" xfId="39375"/>
    <cellStyle name="Nota 72 2 6" xfId="39376"/>
    <cellStyle name="Nota 72 3" xfId="39377"/>
    <cellStyle name="Nota 72 3 2" xfId="39378"/>
    <cellStyle name="Nota 72 3 3" xfId="39379"/>
    <cellStyle name="Nota 72 3 4" xfId="39380"/>
    <cellStyle name="Nota 72 4" xfId="39381"/>
    <cellStyle name="Nota 72 5" xfId="39382"/>
    <cellStyle name="Nota 72 6" xfId="39383"/>
    <cellStyle name="Nota 72 7" xfId="39384"/>
    <cellStyle name="Nota 72 8" xfId="39385"/>
    <cellStyle name="Nota 72 9" xfId="39386"/>
    <cellStyle name="Nota 73" xfId="39387"/>
    <cellStyle name="Nota 73 2" xfId="39388"/>
    <cellStyle name="Nota 73 2 2" xfId="39389"/>
    <cellStyle name="Nota 73 2 3" xfId="39390"/>
    <cellStyle name="Nota 73 2 4" xfId="39391"/>
    <cellStyle name="Nota 73 2 5" xfId="39392"/>
    <cellStyle name="Nota 73 2 6" xfId="39393"/>
    <cellStyle name="Nota 73 3" xfId="39394"/>
    <cellStyle name="Nota 73 3 2" xfId="39395"/>
    <cellStyle name="Nota 73 3 3" xfId="39396"/>
    <cellStyle name="Nota 73 3 4" xfId="39397"/>
    <cellStyle name="Nota 73 4" xfId="39398"/>
    <cellStyle name="Nota 73 5" xfId="39399"/>
    <cellStyle name="Nota 73 6" xfId="39400"/>
    <cellStyle name="Nota 73 7" xfId="39401"/>
    <cellStyle name="Nota 73 8" xfId="39402"/>
    <cellStyle name="Nota 73 9" xfId="39403"/>
    <cellStyle name="Nota 74" xfId="39404"/>
    <cellStyle name="Nota 74 2" xfId="39405"/>
    <cellStyle name="Nota 74 2 2" xfId="39406"/>
    <cellStyle name="Nota 74 2 3" xfId="39407"/>
    <cellStyle name="Nota 74 2 4" xfId="39408"/>
    <cellStyle name="Nota 74 2 5" xfId="39409"/>
    <cellStyle name="Nota 74 2 6" xfId="39410"/>
    <cellStyle name="Nota 74 3" xfId="39411"/>
    <cellStyle name="Nota 74 3 2" xfId="39412"/>
    <cellStyle name="Nota 74 3 3" xfId="39413"/>
    <cellStyle name="Nota 74 3 4" xfId="39414"/>
    <cellStyle name="Nota 74 4" xfId="39415"/>
    <cellStyle name="Nota 74 5" xfId="39416"/>
    <cellStyle name="Nota 74 6" xfId="39417"/>
    <cellStyle name="Nota 74 7" xfId="39418"/>
    <cellStyle name="Nota 74 8" xfId="39419"/>
    <cellStyle name="Nota 74 9" xfId="39420"/>
    <cellStyle name="Nota 75" xfId="39421"/>
    <cellStyle name="Nota 75 2" xfId="39422"/>
    <cellStyle name="Nota 75 2 2" xfId="39423"/>
    <cellStyle name="Nota 75 2 3" xfId="39424"/>
    <cellStyle name="Nota 75 2 4" xfId="39425"/>
    <cellStyle name="Nota 75 2 5" xfId="39426"/>
    <cellStyle name="Nota 75 2 6" xfId="39427"/>
    <cellStyle name="Nota 75 3" xfId="39428"/>
    <cellStyle name="Nota 75 3 2" xfId="39429"/>
    <cellStyle name="Nota 75 3 3" xfId="39430"/>
    <cellStyle name="Nota 75 3 4" xfId="39431"/>
    <cellStyle name="Nota 75 4" xfId="39432"/>
    <cellStyle name="Nota 75 5" xfId="39433"/>
    <cellStyle name="Nota 75 6" xfId="39434"/>
    <cellStyle name="Nota 75 7" xfId="39435"/>
    <cellStyle name="Nota 75 8" xfId="39436"/>
    <cellStyle name="Nota 75 9" xfId="39437"/>
    <cellStyle name="Nota 76" xfId="39438"/>
    <cellStyle name="Nota 76 2" xfId="39439"/>
    <cellStyle name="Nota 76 2 2" xfId="39440"/>
    <cellStyle name="Nota 76 2 3" xfId="39441"/>
    <cellStyle name="Nota 76 2 4" xfId="39442"/>
    <cellStyle name="Nota 76 2 5" xfId="39443"/>
    <cellStyle name="Nota 76 2 6" xfId="39444"/>
    <cellStyle name="Nota 76 3" xfId="39445"/>
    <cellStyle name="Nota 76 3 2" xfId="39446"/>
    <cellStyle name="Nota 76 3 3" xfId="39447"/>
    <cellStyle name="Nota 76 3 4" xfId="39448"/>
    <cellStyle name="Nota 76 4" xfId="39449"/>
    <cellStyle name="Nota 76 5" xfId="39450"/>
    <cellStyle name="Nota 76 6" xfId="39451"/>
    <cellStyle name="Nota 76 7" xfId="39452"/>
    <cellStyle name="Nota 76 8" xfId="39453"/>
    <cellStyle name="Nota 76 9" xfId="39454"/>
    <cellStyle name="Nota 77" xfId="39455"/>
    <cellStyle name="Nota 77 2" xfId="39456"/>
    <cellStyle name="Nota 77 2 2" xfId="39457"/>
    <cellStyle name="Nota 77 2 3" xfId="39458"/>
    <cellStyle name="Nota 77 2 4" xfId="39459"/>
    <cellStyle name="Nota 77 2 5" xfId="39460"/>
    <cellStyle name="Nota 77 2 6" xfId="39461"/>
    <cellStyle name="Nota 77 3" xfId="39462"/>
    <cellStyle name="Nota 77 3 2" xfId="39463"/>
    <cellStyle name="Nota 77 3 3" xfId="39464"/>
    <cellStyle name="Nota 77 3 4" xfId="39465"/>
    <cellStyle name="Nota 77 4" xfId="39466"/>
    <cellStyle name="Nota 77 5" xfId="39467"/>
    <cellStyle name="Nota 77 6" xfId="39468"/>
    <cellStyle name="Nota 77 7" xfId="39469"/>
    <cellStyle name="Nota 77 8" xfId="39470"/>
    <cellStyle name="Nota 77 9" xfId="39471"/>
    <cellStyle name="Nota 78" xfId="39472"/>
    <cellStyle name="Nota 78 2" xfId="39473"/>
    <cellStyle name="Nota 78 2 2" xfId="39474"/>
    <cellStyle name="Nota 78 2 3" xfId="39475"/>
    <cellStyle name="Nota 78 2 4" xfId="39476"/>
    <cellStyle name="Nota 78 2 5" xfId="39477"/>
    <cellStyle name="Nota 78 2 6" xfId="39478"/>
    <cellStyle name="Nota 78 3" xfId="39479"/>
    <cellStyle name="Nota 78 3 2" xfId="39480"/>
    <cellStyle name="Nota 78 3 3" xfId="39481"/>
    <cellStyle name="Nota 78 3 4" xfId="39482"/>
    <cellStyle name="Nota 78 4" xfId="39483"/>
    <cellStyle name="Nota 78 5" xfId="39484"/>
    <cellStyle name="Nota 78 6" xfId="39485"/>
    <cellStyle name="Nota 78 7" xfId="39486"/>
    <cellStyle name="Nota 78 8" xfId="39487"/>
    <cellStyle name="Nota 79" xfId="39488"/>
    <cellStyle name="Nota 79 2" xfId="39489"/>
    <cellStyle name="Nota 79 2 2" xfId="39490"/>
    <cellStyle name="Nota 79 2 3" xfId="39491"/>
    <cellStyle name="Nota 79 2 4" xfId="39492"/>
    <cellStyle name="Nota 79 2 5" xfId="39493"/>
    <cellStyle name="Nota 79 2 6" xfId="39494"/>
    <cellStyle name="Nota 79 3" xfId="39495"/>
    <cellStyle name="Nota 79 3 2" xfId="39496"/>
    <cellStyle name="Nota 79 3 3" xfId="39497"/>
    <cellStyle name="Nota 79 3 4" xfId="39498"/>
    <cellStyle name="Nota 79 4" xfId="39499"/>
    <cellStyle name="Nota 79 5" xfId="39500"/>
    <cellStyle name="Nota 79 6" xfId="39501"/>
    <cellStyle name="Nota 79 7" xfId="39502"/>
    <cellStyle name="Nota 79 8" xfId="39503"/>
    <cellStyle name="Nota 8" xfId="39504"/>
    <cellStyle name="Nota 8 10" xfId="39505"/>
    <cellStyle name="Nota 8 11" xfId="39506"/>
    <cellStyle name="Nota 8 2" xfId="39507"/>
    <cellStyle name="Nota 8 2 2" xfId="39508"/>
    <cellStyle name="Nota 8 2 2 2" xfId="39509"/>
    <cellStyle name="Nota 8 2 2 3" xfId="39510"/>
    <cellStyle name="Nota 8 2 2 4" xfId="39511"/>
    <cellStyle name="Nota 8 2 2 5" xfId="39512"/>
    <cellStyle name="Nota 8 2 2 6" xfId="39513"/>
    <cellStyle name="Nota 8 2 3" xfId="39514"/>
    <cellStyle name="Nota 8 2 3 2" xfId="39515"/>
    <cellStyle name="Nota 8 2 3 3" xfId="39516"/>
    <cellStyle name="Nota 8 2 3 4" xfId="39517"/>
    <cellStyle name="Nota 8 2 4" xfId="39518"/>
    <cellStyle name="Nota 8 2 5" xfId="39519"/>
    <cellStyle name="Nota 8 2 6" xfId="39520"/>
    <cellStyle name="Nota 8 2 7" xfId="39521"/>
    <cellStyle name="Nota 8 2 8" xfId="39522"/>
    <cellStyle name="Nota 8 3" xfId="39523"/>
    <cellStyle name="Nota 8 3 2" xfId="39524"/>
    <cellStyle name="Nota 8 3 3" xfId="39525"/>
    <cellStyle name="Nota 8 3 4" xfId="39526"/>
    <cellStyle name="Nota 8 3 5" xfId="39527"/>
    <cellStyle name="Nota 8 3 6" xfId="39528"/>
    <cellStyle name="Nota 8 4" xfId="39529"/>
    <cellStyle name="Nota 8 4 2" xfId="39530"/>
    <cellStyle name="Nota 8 4 3" xfId="39531"/>
    <cellStyle name="Nota 8 4 4" xfId="39532"/>
    <cellStyle name="Nota 8 4 5" xfId="39533"/>
    <cellStyle name="Nota 8 4 6" xfId="39534"/>
    <cellStyle name="Nota 8 5" xfId="39535"/>
    <cellStyle name="Nota 8 5 2" xfId="39536"/>
    <cellStyle name="Nota 8 5 3" xfId="39537"/>
    <cellStyle name="Nota 8 6" xfId="39538"/>
    <cellStyle name="Nota 8 7" xfId="39539"/>
    <cellStyle name="Nota 8 8" xfId="39540"/>
    <cellStyle name="Nota 8 9" xfId="39541"/>
    <cellStyle name="Nota 80" xfId="39542"/>
    <cellStyle name="Nota 80 2" xfId="39543"/>
    <cellStyle name="Nota 80 2 2" xfId="39544"/>
    <cellStyle name="Nota 80 2 3" xfId="39545"/>
    <cellStyle name="Nota 80 2 4" xfId="39546"/>
    <cellStyle name="Nota 80 2 5" xfId="39547"/>
    <cellStyle name="Nota 80 2 6" xfId="39548"/>
    <cellStyle name="Nota 80 3" xfId="39549"/>
    <cellStyle name="Nota 80 3 2" xfId="39550"/>
    <cellStyle name="Nota 80 3 3" xfId="39551"/>
    <cellStyle name="Nota 80 3 4" xfId="39552"/>
    <cellStyle name="Nota 80 4" xfId="39553"/>
    <cellStyle name="Nota 80 5" xfId="39554"/>
    <cellStyle name="Nota 80 6" xfId="39555"/>
    <cellStyle name="Nota 80 7" xfId="39556"/>
    <cellStyle name="Nota 80 8" xfId="39557"/>
    <cellStyle name="Nota 81" xfId="39558"/>
    <cellStyle name="Nota 81 2" xfId="39559"/>
    <cellStyle name="Nota 81 2 2" xfId="39560"/>
    <cellStyle name="Nota 81 2 3" xfId="39561"/>
    <cellStyle name="Nota 81 2 4" xfId="39562"/>
    <cellStyle name="Nota 81 2 5" xfId="39563"/>
    <cellStyle name="Nota 81 2 6" xfId="39564"/>
    <cellStyle name="Nota 81 3" xfId="39565"/>
    <cellStyle name="Nota 81 3 2" xfId="39566"/>
    <cellStyle name="Nota 81 3 3" xfId="39567"/>
    <cellStyle name="Nota 81 3 4" xfId="39568"/>
    <cellStyle name="Nota 81 4" xfId="39569"/>
    <cellStyle name="Nota 81 5" xfId="39570"/>
    <cellStyle name="Nota 81 6" xfId="39571"/>
    <cellStyle name="Nota 81 7" xfId="39572"/>
    <cellStyle name="Nota 81 8" xfId="39573"/>
    <cellStyle name="Nota 82" xfId="39574"/>
    <cellStyle name="Nota 82 2" xfId="39575"/>
    <cellStyle name="Nota 82 2 2" xfId="39576"/>
    <cellStyle name="Nota 82 2 3" xfId="39577"/>
    <cellStyle name="Nota 82 2 4" xfId="39578"/>
    <cellStyle name="Nota 82 2 5" xfId="39579"/>
    <cellStyle name="Nota 82 2 6" xfId="39580"/>
    <cellStyle name="Nota 82 3" xfId="39581"/>
    <cellStyle name="Nota 82 3 2" xfId="39582"/>
    <cellStyle name="Nota 82 3 3" xfId="39583"/>
    <cellStyle name="Nota 82 3 4" xfId="39584"/>
    <cellStyle name="Nota 82 4" xfId="39585"/>
    <cellStyle name="Nota 82 5" xfId="39586"/>
    <cellStyle name="Nota 82 6" xfId="39587"/>
    <cellStyle name="Nota 82 7" xfId="39588"/>
    <cellStyle name="Nota 82 8" xfId="39589"/>
    <cellStyle name="Nota 83" xfId="39590"/>
    <cellStyle name="Nota 83 2" xfId="39591"/>
    <cellStyle name="Nota 83 2 2" xfId="39592"/>
    <cellStyle name="Nota 83 2 3" xfId="39593"/>
    <cellStyle name="Nota 83 2 4" xfId="39594"/>
    <cellStyle name="Nota 83 2 5" xfId="39595"/>
    <cellStyle name="Nota 83 2 6" xfId="39596"/>
    <cellStyle name="Nota 83 3" xfId="39597"/>
    <cellStyle name="Nota 83 3 2" xfId="39598"/>
    <cellStyle name="Nota 83 3 3" xfId="39599"/>
    <cellStyle name="Nota 83 3 4" xfId="39600"/>
    <cellStyle name="Nota 83 4" xfId="39601"/>
    <cellStyle name="Nota 83 5" xfId="39602"/>
    <cellStyle name="Nota 83 6" xfId="39603"/>
    <cellStyle name="Nota 83 7" xfId="39604"/>
    <cellStyle name="Nota 83 8" xfId="39605"/>
    <cellStyle name="Nota 84" xfId="39606"/>
    <cellStyle name="Nota 84 2" xfId="39607"/>
    <cellStyle name="Nota 84 2 2" xfId="39608"/>
    <cellStyle name="Nota 84 2 3" xfId="39609"/>
    <cellStyle name="Nota 84 2 4" xfId="39610"/>
    <cellStyle name="Nota 84 2 5" xfId="39611"/>
    <cellStyle name="Nota 84 2 6" xfId="39612"/>
    <cellStyle name="Nota 84 3" xfId="39613"/>
    <cellStyle name="Nota 84 3 2" xfId="39614"/>
    <cellStyle name="Nota 84 3 3" xfId="39615"/>
    <cellStyle name="Nota 84 3 4" xfId="39616"/>
    <cellStyle name="Nota 84 4" xfId="39617"/>
    <cellStyle name="Nota 84 5" xfId="39618"/>
    <cellStyle name="Nota 84 6" xfId="39619"/>
    <cellStyle name="Nota 84 7" xfId="39620"/>
    <cellStyle name="Nota 84 8" xfId="39621"/>
    <cellStyle name="Nota 85" xfId="39622"/>
    <cellStyle name="Nota 85 2" xfId="39623"/>
    <cellStyle name="Nota 85 2 2" xfId="39624"/>
    <cellStyle name="Nota 85 2 3" xfId="39625"/>
    <cellStyle name="Nota 85 2 4" xfId="39626"/>
    <cellStyle name="Nota 85 2 5" xfId="39627"/>
    <cellStyle name="Nota 85 2 6" xfId="39628"/>
    <cellStyle name="Nota 85 3" xfId="39629"/>
    <cellStyle name="Nota 85 3 2" xfId="39630"/>
    <cellStyle name="Nota 85 3 3" xfId="39631"/>
    <cellStyle name="Nota 85 3 4" xfId="39632"/>
    <cellStyle name="Nota 85 4" xfId="39633"/>
    <cellStyle name="Nota 85 5" xfId="39634"/>
    <cellStyle name="Nota 85 6" xfId="39635"/>
    <cellStyle name="Nota 85 7" xfId="39636"/>
    <cellStyle name="Nota 85 8" xfId="39637"/>
    <cellStyle name="Nota 86" xfId="39638"/>
    <cellStyle name="Nota 86 2" xfId="39639"/>
    <cellStyle name="Nota 86 2 2" xfId="39640"/>
    <cellStyle name="Nota 86 2 3" xfId="39641"/>
    <cellStyle name="Nota 86 2 4" xfId="39642"/>
    <cellStyle name="Nota 86 2 5" xfId="39643"/>
    <cellStyle name="Nota 86 2 6" xfId="39644"/>
    <cellStyle name="Nota 86 3" xfId="39645"/>
    <cellStyle name="Nota 86 3 2" xfId="39646"/>
    <cellStyle name="Nota 86 3 3" xfId="39647"/>
    <cellStyle name="Nota 86 3 4" xfId="39648"/>
    <cellStyle name="Nota 86 4" xfId="39649"/>
    <cellStyle name="Nota 86 5" xfId="39650"/>
    <cellStyle name="Nota 86 6" xfId="39651"/>
    <cellStyle name="Nota 86 7" xfId="39652"/>
    <cellStyle name="Nota 86 8" xfId="39653"/>
    <cellStyle name="Nota 87" xfId="39654"/>
    <cellStyle name="Nota 87 2" xfId="39655"/>
    <cellStyle name="Nota 87 2 2" xfId="39656"/>
    <cellStyle name="Nota 87 2 3" xfId="39657"/>
    <cellStyle name="Nota 87 2 4" xfId="39658"/>
    <cellStyle name="Nota 87 2 5" xfId="39659"/>
    <cellStyle name="Nota 87 2 6" xfId="39660"/>
    <cellStyle name="Nota 87 3" xfId="39661"/>
    <cellStyle name="Nota 87 3 2" xfId="39662"/>
    <cellStyle name="Nota 87 3 3" xfId="39663"/>
    <cellStyle name="Nota 87 3 4" xfId="39664"/>
    <cellStyle name="Nota 87 4" xfId="39665"/>
    <cellStyle name="Nota 87 5" xfId="39666"/>
    <cellStyle name="Nota 87 6" xfId="39667"/>
    <cellStyle name="Nota 87 7" xfId="39668"/>
    <cellStyle name="Nota 87 8" xfId="39669"/>
    <cellStyle name="Nota 88" xfId="39670"/>
    <cellStyle name="Nota 88 2" xfId="39671"/>
    <cellStyle name="Nota 88 2 2" xfId="39672"/>
    <cellStyle name="Nota 88 2 3" xfId="39673"/>
    <cellStyle name="Nota 88 2 4" xfId="39674"/>
    <cellStyle name="Nota 88 2 5" xfId="39675"/>
    <cellStyle name="Nota 88 2 6" xfId="39676"/>
    <cellStyle name="Nota 88 3" xfId="39677"/>
    <cellStyle name="Nota 88 3 2" xfId="39678"/>
    <cellStyle name="Nota 88 3 3" xfId="39679"/>
    <cellStyle name="Nota 88 3 4" xfId="39680"/>
    <cellStyle name="Nota 88 4" xfId="39681"/>
    <cellStyle name="Nota 88 5" xfId="39682"/>
    <cellStyle name="Nota 88 6" xfId="39683"/>
    <cellStyle name="Nota 88 7" xfId="39684"/>
    <cellStyle name="Nota 88 8" xfId="39685"/>
    <cellStyle name="Nota 89" xfId="39686"/>
    <cellStyle name="Nota 89 2" xfId="39687"/>
    <cellStyle name="Nota 89 2 2" xfId="39688"/>
    <cellStyle name="Nota 89 2 3" xfId="39689"/>
    <cellStyle name="Nota 89 2 4" xfId="39690"/>
    <cellStyle name="Nota 89 2 5" xfId="39691"/>
    <cellStyle name="Nota 89 2 6" xfId="39692"/>
    <cellStyle name="Nota 89 3" xfId="39693"/>
    <cellStyle name="Nota 89 3 2" xfId="39694"/>
    <cellStyle name="Nota 89 3 3" xfId="39695"/>
    <cellStyle name="Nota 89 3 4" xfId="39696"/>
    <cellStyle name="Nota 89 4" xfId="39697"/>
    <cellStyle name="Nota 89 5" xfId="39698"/>
    <cellStyle name="Nota 89 6" xfId="39699"/>
    <cellStyle name="Nota 89 7" xfId="39700"/>
    <cellStyle name="Nota 89 8" xfId="39701"/>
    <cellStyle name="Nota 9" xfId="39702"/>
    <cellStyle name="Nota 9 10" xfId="39703"/>
    <cellStyle name="Nota 9 11" xfId="39704"/>
    <cellStyle name="Nota 9 2" xfId="39705"/>
    <cellStyle name="Nota 9 2 2" xfId="39706"/>
    <cellStyle name="Nota 9 2 2 2" xfId="39707"/>
    <cellStyle name="Nota 9 2 2 3" xfId="39708"/>
    <cellStyle name="Nota 9 2 2 4" xfId="39709"/>
    <cellStyle name="Nota 9 2 2 5" xfId="39710"/>
    <cellStyle name="Nota 9 2 2 6" xfId="39711"/>
    <cellStyle name="Nota 9 2 3" xfId="39712"/>
    <cellStyle name="Nota 9 2 3 2" xfId="39713"/>
    <cellStyle name="Nota 9 2 3 3" xfId="39714"/>
    <cellStyle name="Nota 9 2 3 4" xfId="39715"/>
    <cellStyle name="Nota 9 2 4" xfId="39716"/>
    <cellStyle name="Nota 9 2 5" xfId="39717"/>
    <cellStyle name="Nota 9 2 6" xfId="39718"/>
    <cellStyle name="Nota 9 2 7" xfId="39719"/>
    <cellStyle name="Nota 9 2 8" xfId="39720"/>
    <cellStyle name="Nota 9 3" xfId="39721"/>
    <cellStyle name="Nota 9 3 2" xfId="39722"/>
    <cellStyle name="Nota 9 3 3" xfId="39723"/>
    <cellStyle name="Nota 9 3 4" xfId="39724"/>
    <cellStyle name="Nota 9 3 5" xfId="39725"/>
    <cellStyle name="Nota 9 3 6" xfId="39726"/>
    <cellStyle name="Nota 9 4" xfId="39727"/>
    <cellStyle name="Nota 9 4 2" xfId="39728"/>
    <cellStyle name="Nota 9 4 3" xfId="39729"/>
    <cellStyle name="Nota 9 4 4" xfId="39730"/>
    <cellStyle name="Nota 9 4 5" xfId="39731"/>
    <cellStyle name="Nota 9 4 6" xfId="39732"/>
    <cellStyle name="Nota 9 5" xfId="39733"/>
    <cellStyle name="Nota 9 5 2" xfId="39734"/>
    <cellStyle name="Nota 9 5 3" xfId="39735"/>
    <cellStyle name="Nota 9 6" xfId="39736"/>
    <cellStyle name="Nota 9 7" xfId="39737"/>
    <cellStyle name="Nota 9 8" xfId="39738"/>
    <cellStyle name="Nota 9 9" xfId="39739"/>
    <cellStyle name="Nota 90" xfId="39740"/>
    <cellStyle name="Nota 90 2" xfId="39741"/>
    <cellStyle name="Nota 90 2 2" xfId="39742"/>
    <cellStyle name="Nota 90 2 3" xfId="39743"/>
    <cellStyle name="Nota 90 2 4" xfId="39744"/>
    <cellStyle name="Nota 90 2 5" xfId="39745"/>
    <cellStyle name="Nota 90 2 6" xfId="39746"/>
    <cellStyle name="Nota 90 3" xfId="39747"/>
    <cellStyle name="Nota 90 3 2" xfId="39748"/>
    <cellStyle name="Nota 90 3 3" xfId="39749"/>
    <cellStyle name="Nota 90 3 4" xfId="39750"/>
    <cellStyle name="Nota 90 4" xfId="39751"/>
    <cellStyle name="Nota 90 5" xfId="39752"/>
    <cellStyle name="Nota 90 6" xfId="39753"/>
    <cellStyle name="Nota 90 7" xfId="39754"/>
    <cellStyle name="Nota 90 8" xfId="39755"/>
    <cellStyle name="Nota 91" xfId="39756"/>
    <cellStyle name="Nota 91 2" xfId="39757"/>
    <cellStyle name="Nota 91 2 2" xfId="39758"/>
    <cellStyle name="Nota 91 2 3" xfId="39759"/>
    <cellStyle name="Nota 91 2 4" xfId="39760"/>
    <cellStyle name="Nota 91 2 5" xfId="39761"/>
    <cellStyle name="Nota 91 2 6" xfId="39762"/>
    <cellStyle name="Nota 91 3" xfId="39763"/>
    <cellStyle name="Nota 91 3 2" xfId="39764"/>
    <cellStyle name="Nota 91 3 3" xfId="39765"/>
    <cellStyle name="Nota 91 3 4" xfId="39766"/>
    <cellStyle name="Nota 91 4" xfId="39767"/>
    <cellStyle name="Nota 91 5" xfId="39768"/>
    <cellStyle name="Nota 91 6" xfId="39769"/>
    <cellStyle name="Nota 91 7" xfId="39770"/>
    <cellStyle name="Nota 91 8" xfId="39771"/>
    <cellStyle name="Nota 92" xfId="39772"/>
    <cellStyle name="Nota 92 2" xfId="39773"/>
    <cellStyle name="Nota 92 2 2" xfId="39774"/>
    <cellStyle name="Nota 92 2 3" xfId="39775"/>
    <cellStyle name="Nota 92 2 4" xfId="39776"/>
    <cellStyle name="Nota 92 2 5" xfId="39777"/>
    <cellStyle name="Nota 92 2 6" xfId="39778"/>
    <cellStyle name="Nota 92 3" xfId="39779"/>
    <cellStyle name="Nota 92 3 2" xfId="39780"/>
    <cellStyle name="Nota 92 3 3" xfId="39781"/>
    <cellStyle name="Nota 92 3 4" xfId="39782"/>
    <cellStyle name="Nota 92 4" xfId="39783"/>
    <cellStyle name="Nota 92 5" xfId="39784"/>
    <cellStyle name="Nota 92 6" xfId="39785"/>
    <cellStyle name="Nota 92 7" xfId="39786"/>
    <cellStyle name="Nota 92 8" xfId="39787"/>
    <cellStyle name="Nota 93" xfId="39788"/>
    <cellStyle name="Nota 93 2" xfId="39789"/>
    <cellStyle name="Nota 93 2 2" xfId="39790"/>
    <cellStyle name="Nota 93 2 3" xfId="39791"/>
    <cellStyle name="Nota 93 2 4" xfId="39792"/>
    <cellStyle name="Nota 93 2 5" xfId="39793"/>
    <cellStyle name="Nota 93 2 6" xfId="39794"/>
    <cellStyle name="Nota 93 3" xfId="39795"/>
    <cellStyle name="Nota 93 3 2" xfId="39796"/>
    <cellStyle name="Nota 93 3 3" xfId="39797"/>
    <cellStyle name="Nota 93 3 4" xfId="39798"/>
    <cellStyle name="Nota 93 4" xfId="39799"/>
    <cellStyle name="Nota 93 5" xfId="39800"/>
    <cellStyle name="Nota 93 6" xfId="39801"/>
    <cellStyle name="Nota 93 7" xfId="39802"/>
    <cellStyle name="Nota 93 8" xfId="39803"/>
    <cellStyle name="Nota 94" xfId="39804"/>
    <cellStyle name="Nota 94 2" xfId="39805"/>
    <cellStyle name="Nota 94 2 2" xfId="39806"/>
    <cellStyle name="Nota 94 2 3" xfId="39807"/>
    <cellStyle name="Nota 94 2 4" xfId="39808"/>
    <cellStyle name="Nota 94 2 5" xfId="39809"/>
    <cellStyle name="Nota 94 2 6" xfId="39810"/>
    <cellStyle name="Nota 94 3" xfId="39811"/>
    <cellStyle name="Nota 94 3 2" xfId="39812"/>
    <cellStyle name="Nota 94 3 3" xfId="39813"/>
    <cellStyle name="Nota 94 3 4" xfId="39814"/>
    <cellStyle name="Nota 94 4" xfId="39815"/>
    <cellStyle name="Nota 94 5" xfId="39816"/>
    <cellStyle name="Nota 94 6" xfId="39817"/>
    <cellStyle name="Nota 94 7" xfId="39818"/>
    <cellStyle name="Nota 94 8" xfId="39819"/>
    <cellStyle name="Nota 95" xfId="39820"/>
    <cellStyle name="Nota 95 2" xfId="39821"/>
    <cellStyle name="Nota 95 2 2" xfId="39822"/>
    <cellStyle name="Nota 95 2 3" xfId="39823"/>
    <cellStyle name="Nota 95 2 4" xfId="39824"/>
    <cellStyle name="Nota 95 2 5" xfId="39825"/>
    <cellStyle name="Nota 95 2 6" xfId="39826"/>
    <cellStyle name="Nota 95 3" xfId="39827"/>
    <cellStyle name="Nota 95 3 2" xfId="39828"/>
    <cellStyle name="Nota 95 3 3" xfId="39829"/>
    <cellStyle name="Nota 95 3 4" xfId="39830"/>
    <cellStyle name="Nota 95 4" xfId="39831"/>
    <cellStyle name="Nota 95 5" xfId="39832"/>
    <cellStyle name="Nota 95 6" xfId="39833"/>
    <cellStyle name="Nota 95 7" xfId="39834"/>
    <cellStyle name="Nota 95 8" xfId="39835"/>
    <cellStyle name="Nota 96" xfId="39836"/>
    <cellStyle name="Nota 96 2" xfId="39837"/>
    <cellStyle name="Nota 96 2 2" xfId="39838"/>
    <cellStyle name="Nota 96 2 3" xfId="39839"/>
    <cellStyle name="Nota 96 2 4" xfId="39840"/>
    <cellStyle name="Nota 96 2 5" xfId="39841"/>
    <cellStyle name="Nota 96 2 6" xfId="39842"/>
    <cellStyle name="Nota 96 3" xfId="39843"/>
    <cellStyle name="Nota 96 3 2" xfId="39844"/>
    <cellStyle name="Nota 96 3 3" xfId="39845"/>
    <cellStyle name="Nota 96 3 4" xfId="39846"/>
    <cellStyle name="Nota 96 4" xfId="39847"/>
    <cellStyle name="Nota 96 5" xfId="39848"/>
    <cellStyle name="Nota 96 6" xfId="39849"/>
    <cellStyle name="Nota 96 7" xfId="39850"/>
    <cellStyle name="Nota 96 8" xfId="39851"/>
    <cellStyle name="Nota 97" xfId="39852"/>
    <cellStyle name="Nota 97 2" xfId="39853"/>
    <cellStyle name="Nota 97 2 2" xfId="39854"/>
    <cellStyle name="Nota 97 2 3" xfId="39855"/>
    <cellStyle name="Nota 97 2 4" xfId="39856"/>
    <cellStyle name="Nota 97 2 5" xfId="39857"/>
    <cellStyle name="Nota 97 2 6" xfId="39858"/>
    <cellStyle name="Nota 97 3" xfId="39859"/>
    <cellStyle name="Nota 97 3 2" xfId="39860"/>
    <cellStyle name="Nota 97 3 3" xfId="39861"/>
    <cellStyle name="Nota 97 3 4" xfId="39862"/>
    <cellStyle name="Nota 97 4" xfId="39863"/>
    <cellStyle name="Nota 97 5" xfId="39864"/>
    <cellStyle name="Nota 97 6" xfId="39865"/>
    <cellStyle name="Nota 97 7" xfId="39866"/>
    <cellStyle name="Nota 97 8" xfId="39867"/>
    <cellStyle name="Nota 98" xfId="39868"/>
    <cellStyle name="Nota 98 2" xfId="39869"/>
    <cellStyle name="Nota 98 2 2" xfId="39870"/>
    <cellStyle name="Nota 98 2 3" xfId="39871"/>
    <cellStyle name="Nota 98 2 4" xfId="39872"/>
    <cellStyle name="Nota 98 2 5" xfId="39873"/>
    <cellStyle name="Nota 98 2 6" xfId="39874"/>
    <cellStyle name="Nota 98 3" xfId="39875"/>
    <cellStyle name="Nota 98 3 2" xfId="39876"/>
    <cellStyle name="Nota 98 3 3" xfId="39877"/>
    <cellStyle name="Nota 98 3 4" xfId="39878"/>
    <cellStyle name="Nota 98 4" xfId="39879"/>
    <cellStyle name="Nota 98 5" xfId="39880"/>
    <cellStyle name="Nota 98 6" xfId="39881"/>
    <cellStyle name="Nota 98 7" xfId="39882"/>
    <cellStyle name="Nota 98 8" xfId="39883"/>
    <cellStyle name="Nota 99" xfId="39884"/>
    <cellStyle name="Nota 99 2" xfId="39885"/>
    <cellStyle name="Nota 99 2 2" xfId="39886"/>
    <cellStyle name="Nota 99 2 3" xfId="39887"/>
    <cellStyle name="Nota 99 2 4" xfId="39888"/>
    <cellStyle name="Nota 99 2 5" xfId="39889"/>
    <cellStyle name="Nota 99 2 6" xfId="39890"/>
    <cellStyle name="Nota 99 3" xfId="39891"/>
    <cellStyle name="Nota 99 3 2" xfId="39892"/>
    <cellStyle name="Nota 99 3 3" xfId="39893"/>
    <cellStyle name="Nota 99 3 4" xfId="39894"/>
    <cellStyle name="Nota 99 4" xfId="39895"/>
    <cellStyle name="Nota 99 5" xfId="39896"/>
    <cellStyle name="Nota 99 6" xfId="39897"/>
    <cellStyle name="Nota 99 7" xfId="39898"/>
    <cellStyle name="Nota 99 8" xfId="39899"/>
    <cellStyle name="Note" xfId="39900"/>
    <cellStyle name="Note 10" xfId="39901"/>
    <cellStyle name="Note 2" xfId="39902"/>
    <cellStyle name="Note 2 2" xfId="39903"/>
    <cellStyle name="Note 2 3" xfId="39904"/>
    <cellStyle name="Note 3" xfId="39905"/>
    <cellStyle name="Note 4" xfId="39906"/>
    <cellStyle name="Note 5" xfId="39907"/>
    <cellStyle name="Note 6" xfId="39908"/>
    <cellStyle name="Note 7" xfId="39909"/>
    <cellStyle name="Note 8" xfId="39910"/>
    <cellStyle name="Note 9" xfId="39911"/>
    <cellStyle name="Output" xfId="39912"/>
    <cellStyle name="Output 2" xfId="39913"/>
    <cellStyle name="Output 2 2" xfId="39914"/>
    <cellStyle name="Output 2 3" xfId="39915"/>
    <cellStyle name="Output 3" xfId="39916"/>
    <cellStyle name="Output 4" xfId="39917"/>
    <cellStyle name="Output 5" xfId="39918"/>
    <cellStyle name="Output 6" xfId="39919"/>
    <cellStyle name="Output 7" xfId="39920"/>
    <cellStyle name="Output 8" xfId="39921"/>
    <cellStyle name="Output 9" xfId="39922"/>
    <cellStyle name="Porcentagem 2" xfId="39923"/>
    <cellStyle name="Separador de milhares" xfId="1" builtinId="3"/>
    <cellStyle name="Separador de milhares 2" xfId="39924"/>
    <cellStyle name="Separador de milhares 2 2" xfId="39925"/>
    <cellStyle name="Separador de milhares 2 3" xfId="39926"/>
    <cellStyle name="Texto Explicativo 2" xfId="39927"/>
    <cellStyle name="Title" xfId="39928"/>
    <cellStyle name="Title 2" xfId="39929"/>
    <cellStyle name="Title 2 2" xfId="39930"/>
    <cellStyle name="Title 2 3" xfId="39931"/>
    <cellStyle name="Title 3" xfId="39932"/>
    <cellStyle name="Title 4" xfId="39933"/>
    <cellStyle name="Title 5" xfId="39934"/>
    <cellStyle name="Title 6" xfId="39935"/>
    <cellStyle name="Title 7" xfId="39936"/>
    <cellStyle name="Title 8" xfId="39937"/>
    <cellStyle name="Title 9" xfId="39938"/>
    <cellStyle name="Vírgula 2" xfId="39939"/>
    <cellStyle name="Warning Text" xfId="39940"/>
    <cellStyle name="Warning Text 2" xfId="39941"/>
    <cellStyle name="Warning Text 2 2" xfId="39942"/>
    <cellStyle name="Warning Text 2 3" xfId="39943"/>
    <cellStyle name="Warning Text 3" xfId="39944"/>
    <cellStyle name="Warning Text 4" xfId="39945"/>
    <cellStyle name="Warning Text 5" xfId="39946"/>
    <cellStyle name="Warning Text 6" xfId="39947"/>
    <cellStyle name="Warning Text 7" xfId="39948"/>
    <cellStyle name="Warning Text 8" xfId="39949"/>
    <cellStyle name="Warning Text 9" xfId="39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FEV%20%202021%20UPAE%20GARANHUNS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 xml:space="preserve">COLETIVOS SÃO CRISTOVAO </v>
          </cell>
          <cell r="H11" t="str">
            <v>S</v>
          </cell>
          <cell r="I11" t="str">
            <v>S</v>
          </cell>
          <cell r="J11" t="str">
            <v>000010424</v>
          </cell>
          <cell r="K11">
            <v>44253</v>
          </cell>
          <cell r="L11" t="str">
            <v>XZTW51399</v>
          </cell>
          <cell r="M11" t="str">
            <v>2606002 - Garanhuns - PE</v>
          </cell>
          <cell r="N11">
            <v>3070.98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</v>
          </cell>
          <cell r="H12" t="str">
            <v>S</v>
          </cell>
          <cell r="I12" t="str">
            <v>N</v>
          </cell>
          <cell r="J12" t="str">
            <v>7307404</v>
          </cell>
          <cell r="K12">
            <v>44223</v>
          </cell>
          <cell r="N12">
            <v>477.8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6481634407</v>
          </cell>
          <cell r="G13" t="str">
            <v>CATIANA SALES DE MELO</v>
          </cell>
          <cell r="H13" t="str">
            <v>S</v>
          </cell>
          <cell r="I13" t="str">
            <v>N</v>
          </cell>
          <cell r="N13">
            <v>120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6886265482</v>
          </cell>
          <cell r="G14" t="str">
            <v>TARCISIO VIEIRA DE MORAES</v>
          </cell>
          <cell r="H14" t="str">
            <v>S</v>
          </cell>
          <cell r="I14" t="str">
            <v>N</v>
          </cell>
          <cell r="N14">
            <v>188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8435187403</v>
          </cell>
          <cell r="G15" t="str">
            <v>ZILANDA MORAES DA SILVA</v>
          </cell>
          <cell r="H15" t="str">
            <v>S</v>
          </cell>
          <cell r="I15" t="str">
            <v>N</v>
          </cell>
          <cell r="N15">
            <v>260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7788863440</v>
          </cell>
          <cell r="G16" t="str">
            <v>ANTONIO SOARES DE LIMA</v>
          </cell>
          <cell r="H16" t="str">
            <v>S</v>
          </cell>
          <cell r="I16" t="str">
            <v>N</v>
          </cell>
          <cell r="N16">
            <v>200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5008206435</v>
          </cell>
          <cell r="G17" t="str">
            <v>WAGNER DE BARROS MELO</v>
          </cell>
          <cell r="H17" t="str">
            <v>S</v>
          </cell>
          <cell r="I17" t="str">
            <v>N</v>
          </cell>
          <cell r="N17">
            <v>148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3942845423</v>
          </cell>
          <cell r="G18" t="str">
            <v>ARLINDO PEREIRA DA SILVA</v>
          </cell>
          <cell r="H18" t="str">
            <v>S</v>
          </cell>
          <cell r="I18" t="str">
            <v>N</v>
          </cell>
          <cell r="N18">
            <v>260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14037803828</v>
          </cell>
          <cell r="G19" t="str">
            <v>JEANETTE GOMES DE LIMA</v>
          </cell>
          <cell r="H19" t="str">
            <v>S</v>
          </cell>
          <cell r="I19" t="str">
            <v>N</v>
          </cell>
          <cell r="N19">
            <v>220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2848680431</v>
          </cell>
          <cell r="G20" t="str">
            <v>JOSE NILTON DOS SANTOS</v>
          </cell>
          <cell r="H20" t="str">
            <v>S</v>
          </cell>
          <cell r="I20" t="str">
            <v>N</v>
          </cell>
          <cell r="N20">
            <v>260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4365819496</v>
          </cell>
          <cell r="G21" t="str">
            <v>MERCIA CAVALCANTE VIANA</v>
          </cell>
          <cell r="H21" t="str">
            <v>S</v>
          </cell>
          <cell r="I21" t="str">
            <v>N</v>
          </cell>
          <cell r="N21">
            <v>130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9118597483</v>
          </cell>
          <cell r="G22" t="str">
            <v>KLECIA FABRICIA DIAS SILVA</v>
          </cell>
          <cell r="H22" t="str">
            <v>S</v>
          </cell>
          <cell r="I22" t="str">
            <v>N</v>
          </cell>
          <cell r="N22">
            <v>120</v>
          </cell>
        </row>
        <row r="23">
          <cell r="C23" t="str">
            <v>UPAE GARANHUNS</v>
          </cell>
          <cell r="E23" t="str">
            <v>1.99 - Outras Despesas com Pessoal</v>
          </cell>
          <cell r="F23">
            <v>10632326000195</v>
          </cell>
          <cell r="G23" t="str">
            <v>SERGIO RABELO TAVARES ME</v>
          </cell>
          <cell r="H23" t="str">
            <v>B</v>
          </cell>
          <cell r="I23" t="str">
            <v>S</v>
          </cell>
          <cell r="J23" t="str">
            <v>000000098</v>
          </cell>
          <cell r="K23">
            <v>44253</v>
          </cell>
          <cell r="L23" t="str">
            <v>2621 0210 6323 2600 0195 5500 1000 0000 9810 0000 1209</v>
          </cell>
          <cell r="M23" t="str">
            <v>26 -  Pernambuco</v>
          </cell>
          <cell r="N23">
            <v>30100</v>
          </cell>
        </row>
        <row r="24">
          <cell r="C24" t="str">
            <v>UPAE GARANHUNS</v>
          </cell>
          <cell r="E24" t="str">
            <v>1.99 - Outras Despesas com Pessoal</v>
          </cell>
          <cell r="F24">
            <v>2102498000129</v>
          </cell>
          <cell r="G24" t="str">
            <v xml:space="preserve">METROPOLITAN LIFE SEGUROS </v>
          </cell>
          <cell r="H24" t="str">
            <v>S</v>
          </cell>
          <cell r="I24" t="str">
            <v>N</v>
          </cell>
          <cell r="N24">
            <v>175.55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10779833000156</v>
          </cell>
          <cell r="G25" t="str">
            <v>MEDICAL MERCANTIL DE APAR MED LTDA</v>
          </cell>
          <cell r="H25" t="str">
            <v>B</v>
          </cell>
          <cell r="I25" t="str">
            <v>S</v>
          </cell>
          <cell r="J25" t="str">
            <v>520234</v>
          </cell>
          <cell r="K25">
            <v>44229</v>
          </cell>
          <cell r="L25" t="str">
            <v>2621 0210 7798 3300 0156 5500 1000 5202 3411 5573 5580</v>
          </cell>
          <cell r="M25" t="str">
            <v>26 -  Pernambuco</v>
          </cell>
          <cell r="N25">
            <v>515.79999999999995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12882932000194</v>
          </cell>
          <cell r="G26" t="str">
            <v>EXOMED REP DE MEDICAMENTOS LTDA</v>
          </cell>
          <cell r="H26" t="str">
            <v>B</v>
          </cell>
          <cell r="I26" t="str">
            <v>S</v>
          </cell>
          <cell r="J26" t="str">
            <v>148250</v>
          </cell>
          <cell r="K26">
            <v>44230</v>
          </cell>
          <cell r="L26" t="str">
            <v>2621 0212 8829 3200 0194 5500 1000 1482 5015 1013 9057</v>
          </cell>
          <cell r="M26" t="str">
            <v>26 -  Pernambuco</v>
          </cell>
          <cell r="N26">
            <v>4645.2</v>
          </cell>
        </row>
        <row r="27">
          <cell r="C27" t="str">
            <v>UPAE GARANHUNS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86282</v>
          </cell>
          <cell r="K27">
            <v>44242</v>
          </cell>
          <cell r="L27" t="str">
            <v>2621 0224 4366 0200 0154 5500 1000 0862 8211 0423 9290</v>
          </cell>
          <cell r="M27" t="str">
            <v>26 -  Pernambuco</v>
          </cell>
          <cell r="N27">
            <v>1077.73</v>
          </cell>
        </row>
        <row r="28">
          <cell r="C28" t="str">
            <v>UPAE GARANHUNS</v>
          </cell>
          <cell r="E28" t="str">
            <v>3.12 - Material Hospitalar</v>
          </cell>
          <cell r="F28">
            <v>8675394000190</v>
          </cell>
          <cell r="G28" t="str">
            <v xml:space="preserve">SAFE SUPORTE A VIDA E COM INTERNACIONAL </v>
          </cell>
          <cell r="H28" t="str">
            <v>B</v>
          </cell>
          <cell r="I28" t="str">
            <v>S</v>
          </cell>
          <cell r="J28" t="str">
            <v>32673</v>
          </cell>
          <cell r="K28">
            <v>44242</v>
          </cell>
          <cell r="L28" t="str">
            <v>2621 0208 6753 9400 0190 5500 1000 0326 7316 3339 0050</v>
          </cell>
          <cell r="M28" t="str">
            <v>26 -  Pernambuco</v>
          </cell>
          <cell r="N28">
            <v>900</v>
          </cell>
        </row>
        <row r="29">
          <cell r="C29" t="str">
            <v>UPAE GARANHUNS</v>
          </cell>
          <cell r="E29" t="str">
            <v>3.12 - Material Hospitalar</v>
          </cell>
          <cell r="F29">
            <v>61418042000131</v>
          </cell>
          <cell r="G29" t="str">
            <v>CIRURGICA FERNANDES LTDA</v>
          </cell>
          <cell r="H29" t="str">
            <v>B</v>
          </cell>
          <cell r="I29" t="str">
            <v>S</v>
          </cell>
          <cell r="J29" t="str">
            <v>1304769</v>
          </cell>
          <cell r="K29">
            <v>44230</v>
          </cell>
          <cell r="L29" t="str">
            <v>3521 0261 4180 4200 0131 5500 4001 3047 6911 9674 8762</v>
          </cell>
          <cell r="M29" t="str">
            <v>26 -  Pernambuco</v>
          </cell>
          <cell r="N29">
            <v>846.8</v>
          </cell>
        </row>
        <row r="30">
          <cell r="C30" t="str">
            <v>UPAE GARANHUNS</v>
          </cell>
          <cell r="E30" t="str">
            <v>3.12 - Material Hospitalar</v>
          </cell>
          <cell r="F30">
            <v>12340717000161</v>
          </cell>
          <cell r="G30" t="str">
            <v>POINT SUTURE DO BRASIL IND FIOS CIR LTDA</v>
          </cell>
          <cell r="H30" t="str">
            <v>B</v>
          </cell>
          <cell r="I30" t="str">
            <v>S</v>
          </cell>
          <cell r="J30" t="str">
            <v>000074358</v>
          </cell>
          <cell r="K30">
            <v>44249</v>
          </cell>
          <cell r="L30" t="str">
            <v>2321 0212 3407 1700 0161 5500 1000 0743 5818 3211 1510</v>
          </cell>
          <cell r="M30" t="str">
            <v>26 -  Pernambuco</v>
          </cell>
          <cell r="N30">
            <v>1812.26</v>
          </cell>
        </row>
        <row r="31">
          <cell r="C31" t="str">
            <v>UPAE GARANHUNS</v>
          </cell>
          <cell r="E31" t="str">
            <v>3.4 - Material Farmacológico</v>
          </cell>
          <cell r="F31">
            <v>44734671000151</v>
          </cell>
          <cell r="G31" t="str">
            <v>CRISTALIA PROD QUIM FARMACEUTICOS LTDA</v>
          </cell>
          <cell r="H31" t="str">
            <v>B</v>
          </cell>
          <cell r="I31" t="str">
            <v>S</v>
          </cell>
          <cell r="J31" t="str">
            <v>28578774</v>
          </cell>
          <cell r="K31">
            <v>44225</v>
          </cell>
          <cell r="L31" t="str">
            <v>3521 0144 7346 7100 0151 5501 0002 8578 7412 5258 7756</v>
          </cell>
          <cell r="M31" t="str">
            <v>35 -  São Paulo</v>
          </cell>
          <cell r="N31">
            <v>4183.5</v>
          </cell>
        </row>
        <row r="32">
          <cell r="C32" t="str">
            <v>UPAE GARANHUNS</v>
          </cell>
          <cell r="E32" t="str">
            <v>3.4 - Material Farmacológico</v>
          </cell>
          <cell r="F32">
            <v>8674752000140</v>
          </cell>
          <cell r="G32" t="str">
            <v xml:space="preserve"> CIRURGICA MONTEBELLO LTDA</v>
          </cell>
          <cell r="H32" t="str">
            <v>B</v>
          </cell>
          <cell r="I32" t="str">
            <v>S</v>
          </cell>
          <cell r="J32" t="str">
            <v>000097059</v>
          </cell>
          <cell r="K32">
            <v>44235</v>
          </cell>
          <cell r="L32" t="str">
            <v>2621 0208 6747 5200 0140 5500 1000 0970 5916 6291 3859</v>
          </cell>
          <cell r="M32" t="str">
            <v>26 -  Pernambuco</v>
          </cell>
          <cell r="N32">
            <v>826.88</v>
          </cell>
        </row>
        <row r="33">
          <cell r="C33" t="str">
            <v>UPAE GARANHUNS</v>
          </cell>
          <cell r="E33" t="str">
            <v>3.4 - Material Farmacológico</v>
          </cell>
          <cell r="F33">
            <v>6221416000116</v>
          </cell>
          <cell r="G33" t="str">
            <v xml:space="preserve">FARMACIA SETE COLINAS LTDA </v>
          </cell>
          <cell r="H33" t="str">
            <v>B</v>
          </cell>
          <cell r="I33" t="str">
            <v>S</v>
          </cell>
          <cell r="J33" t="str">
            <v>94</v>
          </cell>
          <cell r="K33">
            <v>44237</v>
          </cell>
          <cell r="L33" t="str">
            <v>2621 0206 2214 1600 0116 5500 1000 0000 9412 0608 7013</v>
          </cell>
          <cell r="M33" t="str">
            <v>26 -  Pernambuco</v>
          </cell>
          <cell r="N33">
            <v>398</v>
          </cell>
        </row>
        <row r="34">
          <cell r="C34" t="str">
            <v>UPAE GARANHUNS</v>
          </cell>
          <cell r="E34" t="str">
            <v>3.4 - Material Farmacológico</v>
          </cell>
          <cell r="F34">
            <v>67729178000491</v>
          </cell>
          <cell r="G34" t="str">
            <v>COMERCIAL CIRURGICA RIOCLARENSE</v>
          </cell>
          <cell r="H34" t="str">
            <v>B</v>
          </cell>
          <cell r="I34" t="str">
            <v>S</v>
          </cell>
          <cell r="J34" t="str">
            <v>1393529</v>
          </cell>
          <cell r="K34">
            <v>44224</v>
          </cell>
          <cell r="L34" t="str">
            <v>3521 0167 7291 7800 0491 5500 1001 3935 2919 8664 2256</v>
          </cell>
          <cell r="M34" t="str">
            <v>35 -  São Paulo</v>
          </cell>
          <cell r="N34">
            <v>815.44</v>
          </cell>
        </row>
        <row r="35">
          <cell r="C35" t="str">
            <v>UPAE GARANHUNS</v>
          </cell>
          <cell r="E35" t="str">
            <v>3.4 - Material Farmacológico</v>
          </cell>
          <cell r="F35">
            <v>12420164001048</v>
          </cell>
          <cell r="G35" t="str">
            <v xml:space="preserve">CM HOSPITALAR S A </v>
          </cell>
          <cell r="H35" t="str">
            <v>B</v>
          </cell>
          <cell r="I35" t="str">
            <v>S</v>
          </cell>
          <cell r="J35" t="str">
            <v>000088906</v>
          </cell>
          <cell r="K35">
            <v>44244</v>
          </cell>
          <cell r="L35" t="str">
            <v>2621 0212 4201 6400 1048 5500 1000 0889 0611 0029 9944</v>
          </cell>
          <cell r="M35" t="str">
            <v>26 -  Pernambuco</v>
          </cell>
          <cell r="N35">
            <v>502.11</v>
          </cell>
        </row>
        <row r="36">
          <cell r="C36" t="str">
            <v>UPAE GARANHUNS</v>
          </cell>
          <cell r="E36" t="str">
            <v>3.4 - Material Farmacológico</v>
          </cell>
          <cell r="F36">
            <v>467942000184</v>
          </cell>
          <cell r="G36" t="str">
            <v>J M DA SILVA E CIA LTDA</v>
          </cell>
          <cell r="H36" t="str">
            <v>B</v>
          </cell>
          <cell r="I36" t="str">
            <v>S</v>
          </cell>
          <cell r="J36" t="str">
            <v>000000012</v>
          </cell>
          <cell r="K36">
            <v>44253</v>
          </cell>
          <cell r="L36" t="str">
            <v>2621 0200 4679 4200 0184 5500 1000 0000 1210 0000 0132</v>
          </cell>
          <cell r="M36" t="str">
            <v>26 -  Pernambuco</v>
          </cell>
          <cell r="N36">
            <v>104</v>
          </cell>
        </row>
        <row r="37">
          <cell r="C37" t="str">
            <v>UPAE GARANHUNS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</v>
          </cell>
          <cell r="H37" t="str">
            <v>B</v>
          </cell>
          <cell r="I37" t="str">
            <v>S</v>
          </cell>
          <cell r="J37" t="str">
            <v>295112</v>
          </cell>
          <cell r="K37">
            <v>44237</v>
          </cell>
          <cell r="L37" t="str">
            <v>2621 0224 3805 7800 2041 5520 0000 2951 1218 2395 4499</v>
          </cell>
          <cell r="M37" t="str">
            <v>26 -  Pernambuco</v>
          </cell>
          <cell r="N37">
            <v>391.93</v>
          </cell>
        </row>
        <row r="38">
          <cell r="C38" t="str">
            <v>UPAE GARANHUNS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</v>
          </cell>
          <cell r="H38" t="str">
            <v>B</v>
          </cell>
          <cell r="I38" t="str">
            <v>S</v>
          </cell>
          <cell r="J38" t="str">
            <v>33357</v>
          </cell>
          <cell r="K38">
            <v>44245</v>
          </cell>
          <cell r="L38" t="str">
            <v>2621 0224 3805 7800 2041 5504 2000 0333 5718 2498 1521</v>
          </cell>
          <cell r="M38" t="str">
            <v>26 -  Pernambuco</v>
          </cell>
          <cell r="N38">
            <v>391.93</v>
          </cell>
        </row>
        <row r="39">
          <cell r="C39" t="str">
            <v>UPAE GARANHUNS</v>
          </cell>
          <cell r="E39" t="str">
            <v>3.11 - Material Laboratorial</v>
          </cell>
          <cell r="F39">
            <v>10779833000156</v>
          </cell>
          <cell r="G39" t="str">
            <v>MEDICAL MERCANTIL DE APAR MED LTDA</v>
          </cell>
          <cell r="H39" t="str">
            <v>B</v>
          </cell>
          <cell r="I39" t="str">
            <v>S</v>
          </cell>
          <cell r="J39" t="str">
            <v>520234</v>
          </cell>
          <cell r="K39">
            <v>44229</v>
          </cell>
          <cell r="L39" t="str">
            <v>2621 0210 7798 3300 0156 5500 1000 5202 3411 5573 5580</v>
          </cell>
          <cell r="M39" t="str">
            <v>26 -  Pernambuco</v>
          </cell>
          <cell r="N39">
            <v>1608</v>
          </cell>
        </row>
        <row r="40">
          <cell r="C40" t="str">
            <v>UPAE GARANHUNS</v>
          </cell>
          <cell r="E40" t="str">
            <v>3.11 - Material Laboratorial</v>
          </cell>
          <cell r="F40">
            <v>10779833000156</v>
          </cell>
          <cell r="G40" t="str">
            <v>MEDICAL MERCANTIL DE APAR MED LTDA</v>
          </cell>
          <cell r="H40" t="str">
            <v>B</v>
          </cell>
          <cell r="I40" t="str">
            <v>S</v>
          </cell>
          <cell r="J40" t="str">
            <v>521067</v>
          </cell>
          <cell r="K40">
            <v>44243</v>
          </cell>
          <cell r="L40" t="str">
            <v>2621 0210 7798 3300 0156 5500 1000 5210 6711 6274 5396</v>
          </cell>
          <cell r="M40" t="str">
            <v>26 -  Pernambuco</v>
          </cell>
          <cell r="N40">
            <v>603</v>
          </cell>
        </row>
        <row r="41">
          <cell r="C41" t="str">
            <v>UPAE GARANHUNS</v>
          </cell>
          <cell r="E41" t="str">
            <v>3.7 - Material de Limpeza e Produtos de Hgienização</v>
          </cell>
          <cell r="F41">
            <v>2975570000122</v>
          </cell>
          <cell r="G41" t="str">
            <v>DIET FOOD NUTRICAO LTDA ME</v>
          </cell>
          <cell r="H41" t="str">
            <v>B</v>
          </cell>
          <cell r="I41" t="str">
            <v>S</v>
          </cell>
          <cell r="J41" t="str">
            <v>10408</v>
          </cell>
          <cell r="K41">
            <v>44230</v>
          </cell>
          <cell r="L41" t="str">
            <v>2621 0202 9755 7000 0122 5500 1000 0104 0811 1175 5643</v>
          </cell>
          <cell r="M41" t="str">
            <v>26 -  Pernambuco</v>
          </cell>
          <cell r="N41">
            <v>3570</v>
          </cell>
        </row>
        <row r="42">
          <cell r="C42" t="str">
            <v>UPAE GARANHUNS</v>
          </cell>
          <cell r="E42" t="str">
            <v>3.7 - Material de Limpeza e Produtos de Hgienização</v>
          </cell>
          <cell r="F42">
            <v>2975570000122</v>
          </cell>
          <cell r="G42" t="str">
            <v>DIET FOOD NUTRICAO LTDA ME</v>
          </cell>
          <cell r="H42" t="str">
            <v>B</v>
          </cell>
          <cell r="I42" t="str">
            <v>S</v>
          </cell>
          <cell r="J42" t="str">
            <v>10446</v>
          </cell>
          <cell r="K42">
            <v>44237</v>
          </cell>
          <cell r="L42" t="str">
            <v>2621 0202 9755 7000 0122 5500 1000 0104 4610 9234 1460</v>
          </cell>
          <cell r="M42" t="str">
            <v>26 -  Pernambuco</v>
          </cell>
          <cell r="N42">
            <v>9639</v>
          </cell>
        </row>
        <row r="43">
          <cell r="C43" t="str">
            <v>UPAE GARANHUNS</v>
          </cell>
          <cell r="E43" t="str">
            <v>3.7 - Material de Limpeza e Produtos de Hgienização</v>
          </cell>
          <cell r="F43">
            <v>21162778000177</v>
          </cell>
          <cell r="G43" t="str">
            <v>ERLANIA VIEIRA DA SILVA</v>
          </cell>
          <cell r="H43" t="str">
            <v>B</v>
          </cell>
          <cell r="I43" t="str">
            <v>S</v>
          </cell>
          <cell r="J43" t="str">
            <v>000002127</v>
          </cell>
          <cell r="K43">
            <v>44240</v>
          </cell>
          <cell r="L43" t="str">
            <v>2621 0221 1627 7800 0177 5500 1000 0021 2710 0004 2540</v>
          </cell>
          <cell r="M43" t="str">
            <v>26 -  Pernambuco</v>
          </cell>
          <cell r="N43">
            <v>846.2</v>
          </cell>
        </row>
        <row r="44">
          <cell r="C44" t="str">
            <v>UPAE GARANHUNS</v>
          </cell>
          <cell r="E44" t="str">
            <v>3.7 - Material de Limpeza e Produtos de Hgienização</v>
          </cell>
          <cell r="F44">
            <v>21162778000177</v>
          </cell>
          <cell r="G44" t="str">
            <v>ERLANIA VIEIRA DA SILVA</v>
          </cell>
          <cell r="H44" t="str">
            <v>B</v>
          </cell>
          <cell r="I44" t="str">
            <v>S</v>
          </cell>
          <cell r="J44" t="str">
            <v>000002125</v>
          </cell>
          <cell r="K44">
            <v>44240</v>
          </cell>
          <cell r="L44" t="str">
            <v>2621 0221 1627 7800 0177 5500 1000 0021 2510 0004 2502</v>
          </cell>
          <cell r="M44" t="str">
            <v>26 -  Pernambuco</v>
          </cell>
          <cell r="N44">
            <v>1053</v>
          </cell>
        </row>
        <row r="45">
          <cell r="C45" t="str">
            <v>UPAE GARANHUNS</v>
          </cell>
          <cell r="E45" t="str">
            <v>3.7 - Material de Limpeza e Produtos de Hgienização</v>
          </cell>
          <cell r="F45">
            <v>21162778000177</v>
          </cell>
          <cell r="G45" t="str">
            <v>ERLANIA VIEIRA DA SILVA</v>
          </cell>
          <cell r="H45" t="str">
            <v>B</v>
          </cell>
          <cell r="I45" t="str">
            <v>S</v>
          </cell>
          <cell r="J45" t="str">
            <v>000002126</v>
          </cell>
          <cell r="K45">
            <v>44240</v>
          </cell>
          <cell r="L45" t="str">
            <v>2621 0221 1627 7800 0177 5500 1000 0021 2610 0004 2526</v>
          </cell>
          <cell r="M45" t="str">
            <v>26 -  Pernambuco</v>
          </cell>
          <cell r="N45">
            <v>339</v>
          </cell>
        </row>
        <row r="46">
          <cell r="C46" t="str">
            <v>UPAE GARANHUNS</v>
          </cell>
          <cell r="E46" t="str">
            <v>3.7 - Material de Limpeza e Produtos de Hgienização</v>
          </cell>
          <cell r="F46">
            <v>21162778000177</v>
          </cell>
          <cell r="G46" t="str">
            <v>ERLANIA VIEIRA DA SILVA</v>
          </cell>
          <cell r="H46" t="str">
            <v>B</v>
          </cell>
          <cell r="I46" t="str">
            <v>S</v>
          </cell>
          <cell r="J46" t="str">
            <v>000002128</v>
          </cell>
          <cell r="K46">
            <v>44244</v>
          </cell>
          <cell r="L46" t="str">
            <v>2621 0221 1627 7800 0177 5500 1000 0021 2810 0004 2563</v>
          </cell>
          <cell r="M46" t="str">
            <v>26 -  Pernambuco</v>
          </cell>
          <cell r="N46">
            <v>286</v>
          </cell>
        </row>
        <row r="47">
          <cell r="C47" t="str">
            <v>UPAE GARANHUNS</v>
          </cell>
          <cell r="E47" t="str">
            <v>3.7 - Material de Limpeza e Produtos de Hgienização</v>
          </cell>
          <cell r="F47">
            <v>2975570000122</v>
          </cell>
          <cell r="G47" t="str">
            <v>DIET FOOD NUTRICAO LTDA ME</v>
          </cell>
          <cell r="H47" t="str">
            <v>B</v>
          </cell>
          <cell r="I47" t="str">
            <v>S</v>
          </cell>
          <cell r="J47" t="str">
            <v>10409</v>
          </cell>
          <cell r="K47">
            <v>44230</v>
          </cell>
          <cell r="L47" t="str">
            <v>2621 0202 9755 7000 0122 5500 1000 0104 0911 4091 3313</v>
          </cell>
          <cell r="M47" t="str">
            <v>26 -  Pernambuco</v>
          </cell>
          <cell r="N47">
            <v>20640</v>
          </cell>
        </row>
        <row r="48">
          <cell r="C48" t="str">
            <v>UPAE GARANHUNS</v>
          </cell>
          <cell r="E48" t="str">
            <v>3.14 - Alimentação Preparada</v>
          </cell>
          <cell r="F48">
            <v>11701000000135</v>
          </cell>
          <cell r="G48" t="str">
            <v>INDUSTRIA E COMERCIO CAFÉ OURO VERDE LTDA</v>
          </cell>
          <cell r="H48" t="str">
            <v>B</v>
          </cell>
          <cell r="I48" t="str">
            <v>S</v>
          </cell>
          <cell r="J48" t="str">
            <v>000260022</v>
          </cell>
          <cell r="K48">
            <v>44231</v>
          </cell>
          <cell r="L48" t="str">
            <v>2621 0211 7010 00000135 5502 0000 2600 2210 0060 1587</v>
          </cell>
          <cell r="M48" t="str">
            <v>26 -  Pernambuco</v>
          </cell>
          <cell r="N48">
            <v>621</v>
          </cell>
        </row>
        <row r="49">
          <cell r="C49" t="str">
            <v>UPAE GARANHUNS</v>
          </cell>
          <cell r="E49" t="str">
            <v>3.14 - Alimentação Preparada</v>
          </cell>
          <cell r="F49">
            <v>9650143000113</v>
          </cell>
          <cell r="G49" t="str">
            <v xml:space="preserve">JOSANA E RICARDO COMERCIO LTDA </v>
          </cell>
          <cell r="H49" t="str">
            <v>B</v>
          </cell>
          <cell r="I49" t="str">
            <v>S</v>
          </cell>
          <cell r="J49" t="str">
            <v>000002053</v>
          </cell>
          <cell r="K49">
            <v>44232</v>
          </cell>
          <cell r="L49" t="str">
            <v>2621 0209 6501 4300 0113 5500 1000 0020 5310 0003 1975</v>
          </cell>
          <cell r="M49" t="str">
            <v>26 -  Pernambuco</v>
          </cell>
          <cell r="N49">
            <v>11.2</v>
          </cell>
        </row>
        <row r="50">
          <cell r="C50" t="str">
            <v>UPAE GARANHUNS</v>
          </cell>
          <cell r="E50" t="str">
            <v>3.14 - Alimentação Preparada</v>
          </cell>
          <cell r="F50">
            <v>617141000158</v>
          </cell>
          <cell r="G50" t="str">
            <v>MZA FABRICACAO DE AGUA MINERAL</v>
          </cell>
          <cell r="H50" t="str">
            <v>B</v>
          </cell>
          <cell r="I50" t="str">
            <v>S</v>
          </cell>
          <cell r="J50" t="str">
            <v>000014674</v>
          </cell>
          <cell r="K50">
            <v>44225</v>
          </cell>
          <cell r="L50" t="str">
            <v>2621 0100 6171 4100 0158 5500 1000 0146 7410 0001 3166</v>
          </cell>
          <cell r="M50" t="str">
            <v>26 -  Pernambuco</v>
          </cell>
          <cell r="N50">
            <v>331.5</v>
          </cell>
        </row>
        <row r="51">
          <cell r="C51" t="str">
            <v>UPAE GARANHUNS</v>
          </cell>
          <cell r="E51" t="str">
            <v>3.14 - Alimentação Preparada</v>
          </cell>
          <cell r="F51">
            <v>9650143000113</v>
          </cell>
          <cell r="G51" t="str">
            <v xml:space="preserve">JOSANA E RICARDO COMERCIO LTDA </v>
          </cell>
          <cell r="H51" t="str">
            <v>B</v>
          </cell>
          <cell r="I51" t="str">
            <v>S</v>
          </cell>
          <cell r="J51" t="str">
            <v>000002053</v>
          </cell>
          <cell r="K51">
            <v>44232</v>
          </cell>
          <cell r="L51" t="str">
            <v>2621 0209 6501 4300 0113 5500 1000 0020 5310 0003 1975</v>
          </cell>
          <cell r="M51" t="str">
            <v>26 -  Pernambuco</v>
          </cell>
          <cell r="N51">
            <v>251.1</v>
          </cell>
        </row>
        <row r="52">
          <cell r="C52" t="str">
            <v>UPAE GARANHUNS</v>
          </cell>
          <cell r="E52" t="str">
            <v>3.14 - Alimentação Preparada</v>
          </cell>
          <cell r="F52">
            <v>21162778000177</v>
          </cell>
          <cell r="G52" t="str">
            <v>ERLANIA VIEIRA DA SILVA</v>
          </cell>
          <cell r="H52" t="str">
            <v>B</v>
          </cell>
          <cell r="I52" t="str">
            <v>S</v>
          </cell>
          <cell r="J52" t="str">
            <v>000002127</v>
          </cell>
          <cell r="K52">
            <v>44240</v>
          </cell>
          <cell r="L52" t="str">
            <v>2621 0221 1627 7800 0177 5500 1000 0021 2710 0004 2540</v>
          </cell>
          <cell r="M52" t="str">
            <v>26 -  Pernambuco</v>
          </cell>
          <cell r="N52">
            <v>160</v>
          </cell>
        </row>
        <row r="53">
          <cell r="C53" t="str">
            <v>UPAE GARANHUNS</v>
          </cell>
          <cell r="E53" t="str">
            <v>3.14 - Alimentação Preparada</v>
          </cell>
          <cell r="F53">
            <v>10632326000195</v>
          </cell>
          <cell r="G53" t="str">
            <v>SERGIO RABELO TAVARES ME</v>
          </cell>
          <cell r="H53" t="str">
            <v>B</v>
          </cell>
          <cell r="I53" t="str">
            <v>S</v>
          </cell>
          <cell r="J53" t="str">
            <v>000000098</v>
          </cell>
          <cell r="K53">
            <v>44253</v>
          </cell>
          <cell r="L53" t="str">
            <v>2621 0210 6323 2600 0195 5500 1000 0000 9810 0000 1209</v>
          </cell>
          <cell r="M53" t="str">
            <v>26 -  Pernambuco</v>
          </cell>
          <cell r="N53">
            <v>30100</v>
          </cell>
        </row>
        <row r="54">
          <cell r="C54" t="str">
            <v>UPAE GARANHUNS</v>
          </cell>
          <cell r="E54" t="str">
            <v>3.6 - Material de Expediente</v>
          </cell>
          <cell r="F54">
            <v>15183576000109</v>
          </cell>
          <cell r="G54" t="str">
            <v xml:space="preserve">ADEMAR GAMA DA SILVA FILHO </v>
          </cell>
          <cell r="H54" t="str">
            <v>B</v>
          </cell>
          <cell r="I54" t="str">
            <v>S</v>
          </cell>
          <cell r="J54" t="str">
            <v>000000195</v>
          </cell>
          <cell r="K54">
            <v>44225</v>
          </cell>
          <cell r="L54" t="str">
            <v>EZRB22192</v>
          </cell>
          <cell r="M54" t="str">
            <v>26 -  Pernambuco</v>
          </cell>
          <cell r="N54">
            <v>1700</v>
          </cell>
        </row>
        <row r="55">
          <cell r="C55" t="str">
            <v>UPAE GARANHUNS</v>
          </cell>
          <cell r="E55" t="str">
            <v>3.6 - Material de Expediente</v>
          </cell>
          <cell r="F55">
            <v>11447578000107</v>
          </cell>
          <cell r="G55" t="str">
            <v>AMPLA COMERCIO DE PAPEL E MAT DE LIMPEZA</v>
          </cell>
          <cell r="H55" t="str">
            <v>B</v>
          </cell>
          <cell r="I55" t="str">
            <v>S</v>
          </cell>
          <cell r="J55" t="str">
            <v>000002877</v>
          </cell>
          <cell r="K55">
            <v>44225</v>
          </cell>
          <cell r="L55" t="str">
            <v>2621 0111 4475 7800 0107 5500 1000 0028 7710 0004 3593</v>
          </cell>
          <cell r="M55" t="str">
            <v>26 -  Pernambuco</v>
          </cell>
          <cell r="N55">
            <v>188.04</v>
          </cell>
        </row>
        <row r="56">
          <cell r="C56" t="str">
            <v>UPAE GARANHUNS</v>
          </cell>
          <cell r="E56" t="str">
            <v>3.6 - Material de Expediente</v>
          </cell>
          <cell r="F56">
            <v>11447578000107</v>
          </cell>
          <cell r="G56" t="str">
            <v>AMPLA COMERCIO DE PAPEL E MAT DE LIMPEZA</v>
          </cell>
          <cell r="H56" t="str">
            <v>B</v>
          </cell>
          <cell r="I56" t="str">
            <v>S</v>
          </cell>
          <cell r="J56" t="str">
            <v>000002935</v>
          </cell>
          <cell r="K56">
            <v>44235</v>
          </cell>
          <cell r="L56" t="str">
            <v>2621 0211 4475 7800 0107 5500 1000 0029 3510 0004 4939</v>
          </cell>
          <cell r="M56" t="str">
            <v>26 -  Pernambuco</v>
          </cell>
          <cell r="N56">
            <v>470.39</v>
          </cell>
        </row>
        <row r="57">
          <cell r="C57" t="str">
            <v>UPAE GARANHUNS</v>
          </cell>
          <cell r="E57" t="str">
            <v>3.6 - Material de Expediente</v>
          </cell>
          <cell r="F57">
            <v>21162778000177</v>
          </cell>
          <cell r="G57" t="str">
            <v>ERLANIA VIEIRA DA SILVA</v>
          </cell>
          <cell r="H57" t="str">
            <v>B</v>
          </cell>
          <cell r="I57" t="str">
            <v>S</v>
          </cell>
          <cell r="J57" t="str">
            <v>000002129</v>
          </cell>
          <cell r="K57">
            <v>44244</v>
          </cell>
          <cell r="L57" t="str">
            <v>2621 0221 1627 7800 0177 5500 1000 0021 2910 0004 2587</v>
          </cell>
          <cell r="M57" t="str">
            <v>26 -  Pernambuco</v>
          </cell>
          <cell r="N57">
            <v>1282.2</v>
          </cell>
        </row>
        <row r="58">
          <cell r="C58" t="str">
            <v>UPAE GARANHUNS</v>
          </cell>
          <cell r="E58" t="str">
            <v xml:space="preserve">3.9 - Material para Manutenção de Bens Imóveis </v>
          </cell>
          <cell r="F58">
            <v>10230480000130</v>
          </cell>
          <cell r="G58" t="str">
            <v xml:space="preserve">FERREIRA COSTA E CIA LTDA </v>
          </cell>
          <cell r="H58" t="str">
            <v>B</v>
          </cell>
          <cell r="I58" t="str">
            <v>S</v>
          </cell>
          <cell r="J58" t="str">
            <v>000401747</v>
          </cell>
          <cell r="K58">
            <v>44202</v>
          </cell>
          <cell r="L58" t="str">
            <v>2621 0110 2304 8000 0130 5501 0000 4017 4710 2655 6921</v>
          </cell>
          <cell r="M58" t="str">
            <v>26 -  Pernambuco</v>
          </cell>
          <cell r="N58">
            <v>175.6</v>
          </cell>
        </row>
        <row r="59">
          <cell r="C59" t="str">
            <v>UPAE GARANHUNS</v>
          </cell>
          <cell r="E59" t="str">
            <v xml:space="preserve">3.9 - Material para Manutenção de Bens Imóveis </v>
          </cell>
          <cell r="F59">
            <v>10230480000130</v>
          </cell>
          <cell r="G59" t="str">
            <v xml:space="preserve">FERREIRA COSTA E CIA LTDA </v>
          </cell>
          <cell r="H59" t="str">
            <v>B</v>
          </cell>
          <cell r="I59" t="str">
            <v>S</v>
          </cell>
          <cell r="J59" t="str">
            <v>000401746</v>
          </cell>
          <cell r="K59">
            <v>44202</v>
          </cell>
          <cell r="L59" t="str">
            <v>2621 0110 2304 8000 0130 5501 0000 4017 4610 2655 6886</v>
          </cell>
          <cell r="M59" t="str">
            <v>26 -  Pernambuco</v>
          </cell>
          <cell r="N59">
            <v>168.4</v>
          </cell>
        </row>
        <row r="60">
          <cell r="C60" t="str">
            <v>UPAE GARANHUNS</v>
          </cell>
          <cell r="E60" t="str">
            <v xml:space="preserve">3.9 - Material para Manutenção de Bens Imóveis </v>
          </cell>
          <cell r="F60">
            <v>14651340000197</v>
          </cell>
          <cell r="G60" t="str">
            <v xml:space="preserve">MM RODRIGUES FRAGA MATERIAL DE CONSTRUCAO </v>
          </cell>
          <cell r="H60" t="str">
            <v>B</v>
          </cell>
          <cell r="I60" t="str">
            <v>S</v>
          </cell>
          <cell r="J60" t="str">
            <v>000002620</v>
          </cell>
          <cell r="K60">
            <v>44231</v>
          </cell>
          <cell r="L60" t="str">
            <v>2621 0214 6513 4000 0197 5500 1000 0026 2010 0009 5810</v>
          </cell>
          <cell r="M60" t="str">
            <v>26 -  Pernambuco</v>
          </cell>
          <cell r="N60">
            <v>1000</v>
          </cell>
        </row>
        <row r="61">
          <cell r="C61" t="str">
            <v>UPAE GARANHUNS</v>
          </cell>
          <cell r="E61" t="str">
            <v xml:space="preserve">3.9 - Material para Manutenção de Bens Imóveis </v>
          </cell>
          <cell r="F61">
            <v>14651340000197</v>
          </cell>
          <cell r="G61" t="str">
            <v xml:space="preserve">MM RODRIGUES FRAGA MATERIAL DE CONSTRUCAO </v>
          </cell>
          <cell r="H61" t="str">
            <v>B</v>
          </cell>
          <cell r="I61" t="str">
            <v>S</v>
          </cell>
          <cell r="J61" t="str">
            <v>000002621</v>
          </cell>
          <cell r="K61">
            <v>44238</v>
          </cell>
          <cell r="L61" t="str">
            <v>2621 0214 6513 4000 0197 5500 1000 0026 2110 0009 5825</v>
          </cell>
          <cell r="M61" t="str">
            <v>26 -  Pernambuco</v>
          </cell>
          <cell r="N61">
            <v>46</v>
          </cell>
        </row>
        <row r="62">
          <cell r="C62" t="str">
            <v>UPAE GARANHUNS</v>
          </cell>
          <cell r="E62" t="str">
            <v xml:space="preserve">3.9 - Material para Manutenção de Bens Imóveis </v>
          </cell>
          <cell r="F62">
            <v>4422726000173</v>
          </cell>
          <cell r="G62" t="str">
            <v>LM MATERIAL DE CONSTRUCAO LTDA EPP</v>
          </cell>
          <cell r="H62" t="str">
            <v>B</v>
          </cell>
          <cell r="I62" t="str">
            <v>S</v>
          </cell>
          <cell r="J62" t="str">
            <v>000005639</v>
          </cell>
          <cell r="K62">
            <v>44244</v>
          </cell>
          <cell r="L62" t="str">
            <v xml:space="preserve">2621 0204 4227 2600 0173 5500 1000 0056 3910 0006 0280 </v>
          </cell>
          <cell r="M62" t="str">
            <v>26 -  Pernambuco</v>
          </cell>
          <cell r="N62">
            <v>193.2</v>
          </cell>
        </row>
        <row r="63">
          <cell r="C63" t="str">
            <v>UPAE GARANHUNS</v>
          </cell>
          <cell r="E63" t="str">
            <v xml:space="preserve">3.9 - Material para Manutenção de Bens Imóveis </v>
          </cell>
          <cell r="F63">
            <v>15183576000109</v>
          </cell>
          <cell r="G63" t="str">
            <v xml:space="preserve">ADEMAR GAMA DA SILVA FILHO </v>
          </cell>
          <cell r="H63" t="str">
            <v>B</v>
          </cell>
          <cell r="I63" t="str">
            <v>S</v>
          </cell>
          <cell r="J63" t="str">
            <v>000000197</v>
          </cell>
          <cell r="K63">
            <v>44244</v>
          </cell>
          <cell r="L63" t="str">
            <v>EIZV49321</v>
          </cell>
          <cell r="M63" t="str">
            <v>26 -  Pernambuco</v>
          </cell>
          <cell r="N63">
            <v>710</v>
          </cell>
        </row>
        <row r="64">
          <cell r="C64" t="str">
            <v>UPAE GARANHUNS</v>
          </cell>
          <cell r="E64" t="str">
            <v xml:space="preserve">3.9 - Material para Manutenção de Bens Imóveis </v>
          </cell>
          <cell r="F64">
            <v>11447578000107</v>
          </cell>
          <cell r="G64" t="str">
            <v>AMPLA COMERCIO DE PAPEL E MAT DE LIMPEZA</v>
          </cell>
          <cell r="H64" t="str">
            <v>B</v>
          </cell>
          <cell r="I64" t="str">
            <v>S</v>
          </cell>
          <cell r="J64" t="str">
            <v>000002877</v>
          </cell>
          <cell r="K64">
            <v>44225</v>
          </cell>
          <cell r="L64" t="str">
            <v>2621 0111 4475 7800 0107 5500 1000 0028 7710 0004 3593</v>
          </cell>
          <cell r="M64" t="str">
            <v>26 -  Pernambuco</v>
          </cell>
          <cell r="N64">
            <v>36.799999999999997</v>
          </cell>
        </row>
        <row r="65">
          <cell r="C65" t="str">
            <v>UPAE GARANHUNS</v>
          </cell>
          <cell r="E65" t="str">
            <v xml:space="preserve">3.10 - Material para Manutenção de Bens Móveis </v>
          </cell>
          <cell r="F65">
            <v>10172239000100</v>
          </cell>
          <cell r="G65" t="str">
            <v xml:space="preserve">CGMG COM APRES DE PAPEL E PROD GRAF LTDA </v>
          </cell>
          <cell r="H65" t="str">
            <v>B</v>
          </cell>
          <cell r="I65" t="str">
            <v>S</v>
          </cell>
          <cell r="J65" t="str">
            <v>000000454</v>
          </cell>
          <cell r="K65">
            <v>44243</v>
          </cell>
          <cell r="L65" t="str">
            <v>2621 0210 1722 3900 0100 5500 1000 0004 5419 5960 0028</v>
          </cell>
          <cell r="M65" t="str">
            <v>26 -  Pernambuco</v>
          </cell>
          <cell r="N65">
            <v>1840</v>
          </cell>
        </row>
        <row r="66">
          <cell r="C66" t="str">
            <v>UPAE GARANHUNS</v>
          </cell>
          <cell r="E66" t="str">
            <v xml:space="preserve">5.21 - Seguros em geral </v>
          </cell>
          <cell r="F66">
            <v>33054826000192</v>
          </cell>
          <cell r="G66" t="str">
            <v xml:space="preserve">COMPANHIA EXCELSIOR SEGUROS </v>
          </cell>
          <cell r="H66" t="str">
            <v>S</v>
          </cell>
          <cell r="I66" t="str">
            <v>N</v>
          </cell>
          <cell r="N66">
            <v>478.11</v>
          </cell>
        </row>
        <row r="67">
          <cell r="C67" t="str">
            <v>UPAE GARANHUNS</v>
          </cell>
          <cell r="E67" t="str">
            <v>5.99 - Outros Serviços de Terceiros Pessoa Jurídica</v>
          </cell>
          <cell r="F67">
            <v>11303906000100</v>
          </cell>
          <cell r="G67" t="str">
            <v>TAXA REF EMISSAO GUIA ISS PMG</v>
          </cell>
          <cell r="H67" t="str">
            <v>S</v>
          </cell>
          <cell r="I67" t="str">
            <v>N</v>
          </cell>
          <cell r="N67">
            <v>5.6</v>
          </cell>
        </row>
        <row r="68">
          <cell r="C68" t="str">
            <v>UPAE GARANHUNS</v>
          </cell>
          <cell r="E68" t="str">
            <v>5.99 - Outros Serviços de Terceiros Pessoa Jurídica</v>
          </cell>
          <cell r="F68">
            <v>11578277000112</v>
          </cell>
          <cell r="G68" t="str">
            <v>SINDICATO PROF DOS AUX E TEC ENF PE</v>
          </cell>
          <cell r="H68" t="str">
            <v>S</v>
          </cell>
          <cell r="I68" t="str">
            <v>N</v>
          </cell>
          <cell r="N68">
            <v>143</v>
          </cell>
        </row>
        <row r="69">
          <cell r="C69" t="str">
            <v>UPAE GARANHUNS</v>
          </cell>
          <cell r="E69" t="str">
            <v xml:space="preserve">5.25 - Serviços Bancários </v>
          </cell>
          <cell r="F69">
            <v>360305349000</v>
          </cell>
          <cell r="G69" t="str">
            <v>CAIXA ECONOMICA FEDERAL - MANUT CTA</v>
          </cell>
          <cell r="H69" t="str">
            <v>S</v>
          </cell>
          <cell r="I69" t="str">
            <v>N</v>
          </cell>
          <cell r="N69">
            <v>508</v>
          </cell>
        </row>
        <row r="70">
          <cell r="C70" t="str">
            <v>UPAE GARANHUNS</v>
          </cell>
          <cell r="E70" t="str">
            <v xml:space="preserve">5.25 - Serviços Bancários </v>
          </cell>
          <cell r="F70">
            <v>60746948691786</v>
          </cell>
          <cell r="G70" t="str">
            <v>BRADESCO S A - TARIFAS</v>
          </cell>
          <cell r="H70" t="str">
            <v>S</v>
          </cell>
          <cell r="I70" t="str">
            <v>N</v>
          </cell>
          <cell r="N70">
            <v>152.04</v>
          </cell>
        </row>
        <row r="71">
          <cell r="C71" t="str">
            <v>UPAE GARANHUNS</v>
          </cell>
          <cell r="E71" t="str">
            <v>5.9 - Telefonia Móvel</v>
          </cell>
          <cell r="F71">
            <v>2421421001355</v>
          </cell>
          <cell r="G71" t="str">
            <v xml:space="preserve">TIM S A </v>
          </cell>
          <cell r="H71" t="str">
            <v>S</v>
          </cell>
          <cell r="I71" t="str">
            <v>N</v>
          </cell>
          <cell r="N71">
            <v>518.99</v>
          </cell>
        </row>
        <row r="72">
          <cell r="C72" t="str">
            <v>UPAE GARANHUNS</v>
          </cell>
          <cell r="E72" t="str">
            <v>5.18 - Teledonia Fixa</v>
          </cell>
          <cell r="F72">
            <v>3423730000193</v>
          </cell>
          <cell r="G72" t="str">
            <v>SMART LTDA</v>
          </cell>
          <cell r="H72" t="str">
            <v>S</v>
          </cell>
          <cell r="I72" t="str">
            <v>N</v>
          </cell>
          <cell r="N72">
            <v>1450</v>
          </cell>
        </row>
        <row r="73">
          <cell r="C73" t="str">
            <v>UPAE GARANHUNS</v>
          </cell>
          <cell r="E73" t="str">
            <v>5.13 - Água e Esgoto</v>
          </cell>
          <cell r="F73">
            <v>9769035000164</v>
          </cell>
          <cell r="G73" t="str">
            <v>COMPESA</v>
          </cell>
          <cell r="H73" t="str">
            <v>S</v>
          </cell>
          <cell r="I73" t="str">
            <v>N</v>
          </cell>
          <cell r="N73">
            <v>3051.28</v>
          </cell>
        </row>
        <row r="74">
          <cell r="C74" t="str">
            <v>UPAE GARANHUNS</v>
          </cell>
          <cell r="E74" t="str">
            <v>5.12 - Energia Elétrica</v>
          </cell>
          <cell r="F74">
            <v>10835932000108</v>
          </cell>
          <cell r="G74" t="str">
            <v>CELPE</v>
          </cell>
          <cell r="H74" t="str">
            <v>S</v>
          </cell>
          <cell r="I74" t="str">
            <v>N</v>
          </cell>
          <cell r="N74">
            <v>16341.27</v>
          </cell>
        </row>
        <row r="75">
          <cell r="C75" t="str">
            <v>UPAE GARANHUNS</v>
          </cell>
          <cell r="E75" t="str">
            <v>5.3 - Locação de Máquinas e Equipamentos</v>
          </cell>
          <cell r="F75">
            <v>24380578002041</v>
          </cell>
          <cell r="G75" t="str">
            <v>WHITE MARTINS GASES INDUSTRIAIS</v>
          </cell>
          <cell r="H75" t="str">
            <v>S</v>
          </cell>
          <cell r="I75" t="str">
            <v>N</v>
          </cell>
          <cell r="J75" t="str">
            <v>130665</v>
          </cell>
          <cell r="K75">
            <v>44233</v>
          </cell>
          <cell r="N75">
            <v>7947.95</v>
          </cell>
        </row>
        <row r="76">
          <cell r="C76" t="str">
            <v>UPAE GARANHUNS</v>
          </cell>
          <cell r="E76" t="str">
            <v>5.3 - Locação de Máquinas e Equipamentos</v>
          </cell>
          <cell r="F76">
            <v>10279299000119</v>
          </cell>
          <cell r="G76" t="str">
            <v>RGRAPH  COMERCIO E SERVICOS</v>
          </cell>
          <cell r="H76" t="str">
            <v>S</v>
          </cell>
          <cell r="I76" t="str">
            <v>N</v>
          </cell>
          <cell r="J76" t="str">
            <v>03624</v>
          </cell>
          <cell r="N76">
            <v>1971.84</v>
          </cell>
        </row>
        <row r="77">
          <cell r="C77" t="str">
            <v>UPAE GARANHUNS</v>
          </cell>
          <cell r="E77" t="str">
            <v>5.99 - Outros Serviços de Terceiros Pessoa Jurídica</v>
          </cell>
          <cell r="G77" t="str">
            <v>JUROS REF NF542 SOLUNNI E MULTA AUTOINFRAÇÃO RAIOX</v>
          </cell>
          <cell r="H77" t="str">
            <v>S</v>
          </cell>
          <cell r="I77" t="str">
            <v>N</v>
          </cell>
          <cell r="N77">
            <v>2533.73</v>
          </cell>
        </row>
        <row r="78">
          <cell r="C78" t="str">
            <v>UPAE GARANHUNS</v>
          </cell>
          <cell r="E78" t="str">
            <v>5.16 - Serviços Médico-Hospitalares, Odotonlogia e Laboratoriais</v>
          </cell>
          <cell r="F78" t="str">
            <v>27.946.470/0001-07</v>
          </cell>
          <cell r="G78" t="str">
            <v xml:space="preserve">HOSPMED SERVICOS EM SAUDE </v>
          </cell>
          <cell r="H78" t="str">
            <v>S</v>
          </cell>
          <cell r="I78" t="str">
            <v>S</v>
          </cell>
          <cell r="J78" t="str">
            <v>59</v>
          </cell>
          <cell r="K78">
            <v>44285</v>
          </cell>
          <cell r="L78" t="str">
            <v>ERN8WDF1V</v>
          </cell>
          <cell r="M78" t="str">
            <v>2704302 - Maceió - AL</v>
          </cell>
          <cell r="N78">
            <v>131528.04999999999</v>
          </cell>
        </row>
        <row r="79">
          <cell r="C79" t="str">
            <v>UPAE GARANHUNS</v>
          </cell>
          <cell r="E79" t="str">
            <v>5.16 - Serviços Médico-Hospitalares, Odotonlogia e Laboratoriais</v>
          </cell>
          <cell r="F79">
            <v>27798213000167</v>
          </cell>
          <cell r="G79" t="str">
            <v>MULTIMED SERVICOS EM SAUDE</v>
          </cell>
          <cell r="H79" t="str">
            <v>S</v>
          </cell>
          <cell r="I79" t="str">
            <v>S</v>
          </cell>
          <cell r="J79" t="str">
            <v>52</v>
          </cell>
          <cell r="K79">
            <v>44285</v>
          </cell>
          <cell r="L79" t="str">
            <v>LMFPFUPIT</v>
          </cell>
          <cell r="M79" t="str">
            <v>2704302 - Maceió - AL</v>
          </cell>
          <cell r="N79">
            <v>204741.27</v>
          </cell>
        </row>
        <row r="80">
          <cell r="C80" t="str">
            <v>UPAE GARANHUNS</v>
          </cell>
          <cell r="E80" t="str">
            <v>5.16 - Serviços Médico-Hospitalares, Odotonlogia e Laboratoriais</v>
          </cell>
          <cell r="F80">
            <v>27718657000145</v>
          </cell>
          <cell r="G80" t="str">
            <v>ULTRAHOSP SERVICOS EM SAUDE</v>
          </cell>
          <cell r="H80" t="str">
            <v>S</v>
          </cell>
          <cell r="I80" t="str">
            <v>S</v>
          </cell>
          <cell r="J80" t="str">
            <v>127</v>
          </cell>
          <cell r="K80">
            <v>44285</v>
          </cell>
          <cell r="L80" t="str">
            <v>ZTQ39GGPP</v>
          </cell>
          <cell r="M80" t="str">
            <v>2704302 - Maceió - AL</v>
          </cell>
          <cell r="N80">
            <v>118615.23</v>
          </cell>
        </row>
        <row r="81">
          <cell r="C81" t="str">
            <v>UPAE GARANHUNS</v>
          </cell>
          <cell r="E81" t="str">
            <v>5.16 - Serviços Médico-Hospitalares, Odotonlogia e Laboratoriais</v>
          </cell>
          <cell r="F81">
            <v>4539279017374</v>
          </cell>
          <cell r="G81" t="str">
            <v>CIENTIFICALAB PROD LAB E SISTEMAS LTDA</v>
          </cell>
          <cell r="H81" t="str">
            <v>S</v>
          </cell>
          <cell r="I81" t="str">
            <v>S</v>
          </cell>
          <cell r="J81" t="str">
            <v>00000094</v>
          </cell>
          <cell r="K81">
            <v>44253</v>
          </cell>
          <cell r="L81" t="str">
            <v>KCVH9RC6</v>
          </cell>
          <cell r="M81" t="str">
            <v>2611606 - Recife - PE</v>
          </cell>
          <cell r="N81">
            <v>50421.93</v>
          </cell>
        </row>
        <row r="82">
          <cell r="C82" t="str">
            <v>UPAE GARANHUNS</v>
          </cell>
          <cell r="E82" t="str">
            <v>5.15 - Serviços Domésticos</v>
          </cell>
          <cell r="F82">
            <v>6272575004803</v>
          </cell>
          <cell r="G82" t="str">
            <v xml:space="preserve">LAVEBRAS GESTAO DE TEXTEIS S A </v>
          </cell>
          <cell r="H82" t="str">
            <v>S</v>
          </cell>
          <cell r="I82" t="str">
            <v>S</v>
          </cell>
          <cell r="J82" t="str">
            <v>000003881</v>
          </cell>
          <cell r="K82">
            <v>44258</v>
          </cell>
          <cell r="L82" t="str">
            <v>XKZX57547</v>
          </cell>
          <cell r="M82" t="str">
            <v>2610707 - Paulista - PE</v>
          </cell>
          <cell r="N82">
            <v>3337.04</v>
          </cell>
        </row>
        <row r="83">
          <cell r="C83" t="str">
            <v>UPAE GARANHUNS</v>
          </cell>
          <cell r="E83" t="str">
            <v>5.10 - Detetização/Tratamento de Resíduos e Afins</v>
          </cell>
          <cell r="F83">
            <v>11863530000180</v>
          </cell>
          <cell r="G83" t="str">
            <v xml:space="preserve">BRASCON GESTAO AMBIENTAL LTDA </v>
          </cell>
          <cell r="H83" t="str">
            <v>S</v>
          </cell>
          <cell r="I83" t="str">
            <v>N</v>
          </cell>
          <cell r="J83" t="str">
            <v>00067509</v>
          </cell>
          <cell r="K83">
            <v>44257</v>
          </cell>
          <cell r="M83" t="str">
            <v>2611309 - Pombos - PE</v>
          </cell>
          <cell r="N83">
            <v>216.45</v>
          </cell>
        </row>
        <row r="84">
          <cell r="C84" t="str">
            <v>UPAE GARANHUNS</v>
          </cell>
          <cell r="E84" t="str">
            <v>5.17 - Manutenção de Software, Certificação Digital e Microfilmagem</v>
          </cell>
          <cell r="F84">
            <v>16783034000130</v>
          </cell>
          <cell r="G84" t="str">
            <v>SINTESE LICENCIAMENTO DE PROG PARA COMPRAS ON LINE</v>
          </cell>
          <cell r="H84" t="str">
            <v>S</v>
          </cell>
          <cell r="I84" t="str">
            <v>S</v>
          </cell>
          <cell r="J84" t="str">
            <v>00012930</v>
          </cell>
          <cell r="K84">
            <v>44256</v>
          </cell>
          <cell r="L84" t="str">
            <v>XJMU 7YXR</v>
          </cell>
          <cell r="M84" t="str">
            <v>2611606 - Recife - PE</v>
          </cell>
          <cell r="N84">
            <v>1200</v>
          </cell>
        </row>
        <row r="85">
          <cell r="C85" t="str">
            <v>UPAE GARANHUNS</v>
          </cell>
          <cell r="E85" t="str">
            <v>5.17 - Manutenção de Software, Certificação Digital e Microfilmagem</v>
          </cell>
          <cell r="F85">
            <v>92306257000780</v>
          </cell>
          <cell r="G85" t="str">
            <v xml:space="preserve">MV INFORMATICA NORDESTE LTDA </v>
          </cell>
          <cell r="H85" t="str">
            <v>S</v>
          </cell>
          <cell r="I85" t="str">
            <v>S</v>
          </cell>
          <cell r="J85" t="str">
            <v>00003755</v>
          </cell>
          <cell r="K85">
            <v>44229</v>
          </cell>
          <cell r="L85" t="str">
            <v>TX4C QUJW</v>
          </cell>
          <cell r="M85" t="str">
            <v>2611606 - Recife - PE</v>
          </cell>
          <cell r="N85">
            <v>10227.06</v>
          </cell>
        </row>
        <row r="86">
          <cell r="C86" t="str">
            <v>UPAE GARANHUNS</v>
          </cell>
          <cell r="E86" t="str">
            <v>5.17 - Manutenção de Software, Certificação Digital e Microfilmagem</v>
          </cell>
          <cell r="F86">
            <v>53113791001285</v>
          </cell>
          <cell r="G86" t="str">
            <v xml:space="preserve">TOTVS S A </v>
          </cell>
          <cell r="H86" t="str">
            <v>S</v>
          </cell>
          <cell r="I86" t="str">
            <v>S</v>
          </cell>
          <cell r="J86" t="str">
            <v>9455</v>
          </cell>
          <cell r="K86">
            <v>44229</v>
          </cell>
          <cell r="L86" t="str">
            <v>4D839161</v>
          </cell>
          <cell r="M86" t="str">
            <v>3106200 - Belo Horizonte - MG</v>
          </cell>
          <cell r="N86">
            <v>93.51</v>
          </cell>
        </row>
        <row r="87">
          <cell r="C87" t="str">
            <v>UPAE GARANHUNS</v>
          </cell>
          <cell r="E87" t="str">
            <v>5.17 - Manutenção de Software, Certificação Digital e Microfilmagem</v>
          </cell>
          <cell r="F87">
            <v>53113791001285</v>
          </cell>
          <cell r="G87" t="str">
            <v xml:space="preserve">TOTVS S A </v>
          </cell>
          <cell r="H87" t="str">
            <v>S</v>
          </cell>
          <cell r="I87" t="str">
            <v>S</v>
          </cell>
          <cell r="J87" t="str">
            <v>9472</v>
          </cell>
          <cell r="K87">
            <v>44229</v>
          </cell>
          <cell r="L87" t="str">
            <v>7E93395C</v>
          </cell>
          <cell r="M87" t="str">
            <v>3106200 - Belo Horizonte - MG</v>
          </cell>
          <cell r="N87">
            <v>657.71</v>
          </cell>
        </row>
        <row r="88">
          <cell r="C88" t="str">
            <v>UPAE GARANHUNS</v>
          </cell>
          <cell r="E88" t="str">
            <v>5.17 - Manutenção de Software, Certificação Digital e Microfilmagem</v>
          </cell>
          <cell r="F88">
            <v>5020356000100</v>
          </cell>
          <cell r="G88" t="str">
            <v>BID COMERCIO E SERVICOS EM TECNOLOGIA DA INFORMACAO</v>
          </cell>
          <cell r="H88" t="str">
            <v>S</v>
          </cell>
          <cell r="I88" t="str">
            <v>S</v>
          </cell>
          <cell r="J88" t="str">
            <v>00003755</v>
          </cell>
          <cell r="K88">
            <v>44229</v>
          </cell>
          <cell r="L88" t="str">
            <v>L6WX YLMJ</v>
          </cell>
          <cell r="M88" t="str">
            <v>2611606 - Recife - PE</v>
          </cell>
          <cell r="N88">
            <v>674.48</v>
          </cell>
        </row>
        <row r="89">
          <cell r="C89" t="str">
            <v>UPAE GARANHUNS</v>
          </cell>
          <cell r="E89" t="str">
            <v>5.17 - Manutenção de Software, Certificação Digital e Microfilmagem</v>
          </cell>
          <cell r="F89">
            <v>5020356000100</v>
          </cell>
          <cell r="G89" t="str">
            <v>BID COMERCIO E SERVICOS EM TECNOLOGIA DA INFORMACAO</v>
          </cell>
          <cell r="H89" t="str">
            <v>S</v>
          </cell>
          <cell r="I89" t="str">
            <v>S</v>
          </cell>
          <cell r="J89" t="str">
            <v>00003737</v>
          </cell>
          <cell r="K89">
            <v>44229</v>
          </cell>
          <cell r="L89" t="str">
            <v>ET6R UGTQ</v>
          </cell>
          <cell r="M89" t="str">
            <v>2611606 - Recife - PE</v>
          </cell>
          <cell r="N89">
            <v>5481.26</v>
          </cell>
        </row>
        <row r="90">
          <cell r="C90" t="str">
            <v>UPAE GARANHUNS</v>
          </cell>
          <cell r="E90" t="str">
            <v>5.17 - Manutenção de Software, Certificação Digital e Microfilmagem</v>
          </cell>
          <cell r="F90">
            <v>5620302000267</v>
          </cell>
          <cell r="G90" t="str">
            <v xml:space="preserve">GREEN PAPER FREE SOLUCOES SEM PAPEL LTDA ME </v>
          </cell>
          <cell r="H90" t="str">
            <v>S</v>
          </cell>
          <cell r="I90" t="str">
            <v>S</v>
          </cell>
          <cell r="J90" t="str">
            <v>00002158</v>
          </cell>
          <cell r="K90">
            <v>44231</v>
          </cell>
          <cell r="L90" t="str">
            <v>PDJD VV81</v>
          </cell>
          <cell r="M90" t="str">
            <v>2602308 - Bonito - PE</v>
          </cell>
          <cell r="N90">
            <v>2550</v>
          </cell>
        </row>
        <row r="91">
          <cell r="C91" t="str">
            <v>UPAE GARANHUNS</v>
          </cell>
          <cell r="E91" t="str">
            <v>5.17 - Manutenção de Software, Certificação Digital e Microfilmagem</v>
          </cell>
          <cell r="F91">
            <v>5620302000267</v>
          </cell>
          <cell r="G91" t="str">
            <v xml:space="preserve">GREEN PAPER FREE SOLUCOES SEM PAPEL LTDA ME </v>
          </cell>
          <cell r="H91" t="str">
            <v>S</v>
          </cell>
          <cell r="I91" t="str">
            <v>S</v>
          </cell>
          <cell r="J91" t="str">
            <v>00002157</v>
          </cell>
          <cell r="K91">
            <v>44231</v>
          </cell>
          <cell r="L91" t="str">
            <v>L9VC 1ZHM</v>
          </cell>
          <cell r="M91" t="str">
            <v>2602308 - Bonito - PE</v>
          </cell>
          <cell r="N91">
            <v>3060</v>
          </cell>
        </row>
        <row r="92">
          <cell r="C92" t="str">
            <v>UPAE GARANHUNS</v>
          </cell>
          <cell r="E92" t="str">
            <v>5.22 - Vigilância Ostensiva / Monitorada</v>
          </cell>
          <cell r="F92">
            <v>9212665000214</v>
          </cell>
          <cell r="G92" t="str">
            <v xml:space="preserve">SERVAL SERVICOS DE SEGURANCA LTDA </v>
          </cell>
          <cell r="H92" t="str">
            <v>S</v>
          </cell>
          <cell r="I92" t="str">
            <v>S</v>
          </cell>
          <cell r="J92" t="str">
            <v>000000018</v>
          </cell>
          <cell r="K92">
            <v>44250</v>
          </cell>
          <cell r="L92" t="str">
            <v>LGQA25789</v>
          </cell>
          <cell r="M92" t="str">
            <v>2609600 - Olinda - PE</v>
          </cell>
          <cell r="N92">
            <v>27537.45</v>
          </cell>
        </row>
        <row r="93">
          <cell r="C93" t="str">
            <v>UPAE GARANHUNS</v>
          </cell>
          <cell r="E93" t="str">
            <v>5.99 - Outros Serviços de Terceiros Pessoa Jurídica</v>
          </cell>
          <cell r="F93">
            <v>35521046000130</v>
          </cell>
          <cell r="G93" t="str">
            <v>TGI CONSULTORIAS E TREINAMENTOS</v>
          </cell>
          <cell r="H93" t="str">
            <v>S</v>
          </cell>
          <cell r="I93" t="str">
            <v>S</v>
          </cell>
          <cell r="J93" t="str">
            <v>00019635</v>
          </cell>
          <cell r="K93">
            <v>44232</v>
          </cell>
          <cell r="L93" t="str">
            <v>SQKT K4RT</v>
          </cell>
          <cell r="M93" t="str">
            <v>2611606 - Recife - PE</v>
          </cell>
          <cell r="N93">
            <v>3600</v>
          </cell>
        </row>
        <row r="94">
          <cell r="C94" t="str">
            <v>UPAE GARANHUNS</v>
          </cell>
          <cell r="E94" t="str">
            <v>5.10 - Detetização/Tratamento de Resíduos e Afins</v>
          </cell>
          <cell r="F94">
            <v>5419785000155</v>
          </cell>
          <cell r="G94" t="str">
            <v>SOLUNNI SERVICOS ESPECIALIZADOS EIRELI</v>
          </cell>
          <cell r="H94" t="str">
            <v>S</v>
          </cell>
          <cell r="I94" t="str">
            <v>S</v>
          </cell>
          <cell r="J94" t="str">
            <v>00008326</v>
          </cell>
          <cell r="K94">
            <v>44253</v>
          </cell>
          <cell r="L94" t="str">
            <v>PE2W J1LC</v>
          </cell>
          <cell r="M94" t="str">
            <v>2611606 - Recife - PE</v>
          </cell>
          <cell r="N94">
            <v>330</v>
          </cell>
        </row>
        <row r="95">
          <cell r="C95" t="str">
            <v>UPAE GARANHUNS</v>
          </cell>
          <cell r="E95" t="str">
            <v>5.23 - Limpeza e Conservação</v>
          </cell>
          <cell r="F95">
            <v>5419785000155</v>
          </cell>
          <cell r="G95" t="str">
            <v>SOLUNNI SERVICOS ESPECIALIZADOS EIRELI</v>
          </cell>
          <cell r="H95" t="str">
            <v>S</v>
          </cell>
          <cell r="I95" t="str">
            <v>S</v>
          </cell>
          <cell r="J95" t="str">
            <v>00000645</v>
          </cell>
          <cell r="K95">
            <v>44252</v>
          </cell>
          <cell r="L95" t="str">
            <v>7M5Y SL6J</v>
          </cell>
          <cell r="M95" t="str">
            <v>2611606 - Recife - PE</v>
          </cell>
          <cell r="N95">
            <v>65796.38</v>
          </cell>
        </row>
        <row r="96">
          <cell r="C96" t="str">
            <v>UPAE GARANHUNS</v>
          </cell>
          <cell r="E96" t="str">
            <v>5.99 - Outros Serviços de Terceiros Pessoa Jurídica</v>
          </cell>
          <cell r="F96">
            <v>2512303000119</v>
          </cell>
          <cell r="G96" t="str">
            <v>NOROES AZEVEDO SOCIEDADE DE ADVOGADOS</v>
          </cell>
          <cell r="H96" t="str">
            <v>S</v>
          </cell>
          <cell r="I96" t="str">
            <v>S</v>
          </cell>
          <cell r="J96" t="str">
            <v>00004687</v>
          </cell>
          <cell r="K96">
            <v>44229</v>
          </cell>
          <cell r="L96" t="str">
            <v>BGPR HSZ3</v>
          </cell>
          <cell r="M96" t="str">
            <v>2611606 - Recife - PE</v>
          </cell>
          <cell r="N96">
            <v>2280</v>
          </cell>
        </row>
        <row r="97">
          <cell r="C97" t="str">
            <v>UPAE GARANHUNS</v>
          </cell>
          <cell r="E97" t="str">
            <v>5.99 - Outros Serviços de Terceiros Pessoa Jurídica</v>
          </cell>
          <cell r="F97">
            <v>2512303000119</v>
          </cell>
          <cell r="G97" t="str">
            <v>NOROES AZEVEDO SOCIEDADE DE ADVOGADOS</v>
          </cell>
          <cell r="H97" t="str">
            <v>S</v>
          </cell>
          <cell r="I97" t="str">
            <v>S</v>
          </cell>
          <cell r="J97" t="str">
            <v>00004689</v>
          </cell>
          <cell r="K97">
            <v>44229</v>
          </cell>
          <cell r="L97" t="str">
            <v>11RR WAWR</v>
          </cell>
          <cell r="M97" t="str">
            <v>2611606 - Recife - PE</v>
          </cell>
          <cell r="N97">
            <v>5400</v>
          </cell>
        </row>
        <row r="98">
          <cell r="C98" t="str">
            <v>UPAE GARANHUNS</v>
          </cell>
          <cell r="E98" t="str">
            <v>5.99 - Outros Serviços de Terceiros Pessoa Jurídica</v>
          </cell>
          <cell r="F98">
            <v>17336915000175</v>
          </cell>
          <cell r="G98" t="str">
            <v>LEANDRO SILVA DA ROCHA</v>
          </cell>
          <cell r="H98" t="str">
            <v>S</v>
          </cell>
          <cell r="I98" t="str">
            <v>S</v>
          </cell>
          <cell r="J98" t="str">
            <v>000000118</v>
          </cell>
          <cell r="K98">
            <v>44257</v>
          </cell>
          <cell r="L98" t="str">
            <v>CHND 14518</v>
          </cell>
          <cell r="M98" t="str">
            <v>2606002 - Garanhuns - PE</v>
          </cell>
          <cell r="N98">
            <v>183.05</v>
          </cell>
        </row>
        <row r="99">
          <cell r="C99" t="str">
            <v>UPAE GARANHUNS</v>
          </cell>
          <cell r="E99" t="str">
            <v>5.99 - Outros Serviços de Terceiros Pessoa Jurídica</v>
          </cell>
          <cell r="F99">
            <v>18676958000162</v>
          </cell>
          <cell r="G99" t="str">
            <v>ADRICELIA MONTEIRO TEIXEIRA</v>
          </cell>
          <cell r="H99" t="str">
            <v>S</v>
          </cell>
          <cell r="I99" t="str">
            <v>S</v>
          </cell>
          <cell r="J99" t="str">
            <v>000000070</v>
          </cell>
          <cell r="K99">
            <v>44263</v>
          </cell>
          <cell r="L99" t="str">
            <v>GJUL  66716</v>
          </cell>
          <cell r="M99" t="str">
            <v>2606002 - Garanhuns - PE</v>
          </cell>
          <cell r="N99">
            <v>1100</v>
          </cell>
        </row>
        <row r="100">
          <cell r="C100" t="str">
            <v>UPAE GARANHUNS</v>
          </cell>
          <cell r="E100" t="str">
            <v>5.99 - Outros Serviços de Terceiros Pessoa Jurídica</v>
          </cell>
          <cell r="F100">
            <v>22940821000140</v>
          </cell>
          <cell r="G100" t="str">
            <v>MEDTRAB MEDICINA DO TRABALHO</v>
          </cell>
          <cell r="H100" t="str">
            <v>S</v>
          </cell>
          <cell r="I100" t="str">
            <v>S</v>
          </cell>
          <cell r="J100" t="str">
            <v>000000531</v>
          </cell>
          <cell r="K100">
            <v>44254</v>
          </cell>
          <cell r="L100" t="str">
            <v>CHHL21672</v>
          </cell>
          <cell r="M100" t="str">
            <v>2606002 - Garanhuns - PE</v>
          </cell>
          <cell r="N100">
            <v>630</v>
          </cell>
        </row>
        <row r="101">
          <cell r="C101" t="str">
            <v>UPAE GARANHUNS</v>
          </cell>
          <cell r="E101" t="str">
            <v>5.99 - Outros Serviços de Terceiros Pessoa Jurídica</v>
          </cell>
          <cell r="F101">
            <v>13409775000329</v>
          </cell>
          <cell r="G101" t="str">
            <v>LINUS LOG LTDA ME</v>
          </cell>
          <cell r="H101" t="str">
            <v>S</v>
          </cell>
          <cell r="I101" t="str">
            <v>S</v>
          </cell>
          <cell r="J101" t="str">
            <v>000001029</v>
          </cell>
          <cell r="K101">
            <v>44256</v>
          </cell>
          <cell r="L101" t="str">
            <v>SLET 66866</v>
          </cell>
          <cell r="M101" t="str">
            <v>2607901 - Jaboatão dos Guararapes - PE</v>
          </cell>
          <cell r="N101">
            <v>456.57</v>
          </cell>
        </row>
        <row r="102">
          <cell r="C102" t="str">
            <v>UPAE GARANHUNS</v>
          </cell>
          <cell r="E102" t="str">
            <v>5.99 - Outros Serviços de Terceiros Pessoa Jurídica</v>
          </cell>
          <cell r="F102">
            <v>12008774000148</v>
          </cell>
          <cell r="G102" t="str">
            <v xml:space="preserve">CLODOALDO DA SILVA NEVES </v>
          </cell>
          <cell r="H102" t="str">
            <v>S</v>
          </cell>
          <cell r="I102" t="str">
            <v>S</v>
          </cell>
          <cell r="J102" t="str">
            <v>000000039</v>
          </cell>
          <cell r="K102">
            <v>44256</v>
          </cell>
          <cell r="L102" t="str">
            <v>WUZB26406</v>
          </cell>
          <cell r="M102" t="str">
            <v>2606002 - Garanhuns - PE</v>
          </cell>
          <cell r="N102">
            <v>310</v>
          </cell>
        </row>
        <row r="103">
          <cell r="C103" t="str">
            <v>UPAE GARANHUNS</v>
          </cell>
          <cell r="E103" t="str">
            <v>5.99 - Outros Serviços de Terceiros Pessoa Jurídica</v>
          </cell>
          <cell r="F103">
            <v>10998292000157</v>
          </cell>
          <cell r="G103" t="str">
            <v>CENTRO I E E PERNAMBUCO</v>
          </cell>
          <cell r="H103" t="str">
            <v>S</v>
          </cell>
          <cell r="I103" t="str">
            <v>N</v>
          </cell>
          <cell r="J103" t="str">
            <v>000277428</v>
          </cell>
          <cell r="K103">
            <v>44246</v>
          </cell>
          <cell r="N103">
            <v>640</v>
          </cell>
        </row>
        <row r="104">
          <cell r="C104" t="str">
            <v>UPAE GARANHUNS</v>
          </cell>
          <cell r="E104" t="str">
            <v>5.99 - Outros Serviços de Terceiros Pessoa Jurídica</v>
          </cell>
          <cell r="F104">
            <v>1825600000151</v>
          </cell>
          <cell r="G104" t="str">
            <v xml:space="preserve">LAMEN LTDA ME </v>
          </cell>
          <cell r="H104" t="str">
            <v>S</v>
          </cell>
          <cell r="I104" t="str">
            <v>S</v>
          </cell>
          <cell r="J104" t="str">
            <v>000003607</v>
          </cell>
          <cell r="K104">
            <v>44247</v>
          </cell>
          <cell r="L104" t="str">
            <v>VPVE43329</v>
          </cell>
          <cell r="M104" t="str">
            <v>2606002 - Garanhuns - PE</v>
          </cell>
          <cell r="N104">
            <v>240</v>
          </cell>
        </row>
        <row r="105">
          <cell r="C105" t="str">
            <v>UPAE GARANHUNS</v>
          </cell>
          <cell r="E105" t="str">
            <v>5.99 - Outros Serviços de Terceiros Pessoa Jurídica</v>
          </cell>
          <cell r="F105">
            <v>27814653000160</v>
          </cell>
          <cell r="G105" t="str">
            <v>LUMI CONSULTORIA E SERVICOS LTDA EPP</v>
          </cell>
          <cell r="H105" t="str">
            <v>S</v>
          </cell>
          <cell r="I105" t="str">
            <v>S</v>
          </cell>
          <cell r="J105" t="str">
            <v>00000515</v>
          </cell>
          <cell r="K105">
            <v>44243</v>
          </cell>
          <cell r="L105" t="str">
            <v>LDAI U4EL</v>
          </cell>
          <cell r="M105" t="str">
            <v>2606002 - Garanhuns - PE</v>
          </cell>
          <cell r="N105">
            <v>1200</v>
          </cell>
        </row>
        <row r="106">
          <cell r="C106" t="str">
            <v>UPAE GARANHUNS</v>
          </cell>
          <cell r="E106" t="str">
            <v>5.99 - Outros Serviços de Terceiros Pessoa Jurídica</v>
          </cell>
          <cell r="F106">
            <v>39993907000134</v>
          </cell>
          <cell r="G106" t="str">
            <v>JOSEVAL ALVES PIMENTEL</v>
          </cell>
          <cell r="H106" t="str">
            <v>S</v>
          </cell>
          <cell r="I106" t="str">
            <v>S</v>
          </cell>
          <cell r="J106" t="str">
            <v>000000015</v>
          </cell>
          <cell r="K106">
            <v>44237</v>
          </cell>
          <cell r="L106" t="str">
            <v>QRCI58992</v>
          </cell>
          <cell r="M106" t="str">
            <v>2606002 - Garanhuns - PE</v>
          </cell>
          <cell r="N106">
            <v>559</v>
          </cell>
        </row>
        <row r="107">
          <cell r="C107" t="str">
            <v>UPAE GARANHUNS</v>
          </cell>
          <cell r="E107" t="str">
            <v>5.99 - Outros Serviços de Terceiros Pessoa Jurídica</v>
          </cell>
          <cell r="F107">
            <v>26759136000173</v>
          </cell>
          <cell r="G107" t="str">
            <v>FABRICIO FERREIRA DE ALENCAR</v>
          </cell>
          <cell r="H107" t="str">
            <v>S</v>
          </cell>
          <cell r="I107" t="str">
            <v>S</v>
          </cell>
          <cell r="J107" t="str">
            <v>000000658</v>
          </cell>
          <cell r="K107">
            <v>44245</v>
          </cell>
          <cell r="L107" t="str">
            <v>WPSS 24000</v>
          </cell>
          <cell r="M107" t="str">
            <v>2606002 - Garanhuns - PE</v>
          </cell>
          <cell r="N107">
            <v>600</v>
          </cell>
        </row>
        <row r="108">
          <cell r="C108" t="str">
            <v>UPAE GARANHUNS</v>
          </cell>
          <cell r="E108" t="str">
            <v>5.99 - Outros Serviços de Terceiros Pessoa Jurídica</v>
          </cell>
          <cell r="F108">
            <v>9044280000104</v>
          </cell>
          <cell r="G108" t="str">
            <v xml:space="preserve">HELIO TRAJANO SILVA FERRAGEM ME </v>
          </cell>
          <cell r="H108" t="str">
            <v>S</v>
          </cell>
          <cell r="I108" t="str">
            <v>S</v>
          </cell>
          <cell r="J108" t="str">
            <v>000000146</v>
          </cell>
          <cell r="K108">
            <v>44229</v>
          </cell>
          <cell r="L108" t="str">
            <v>ATFE924810</v>
          </cell>
          <cell r="M108" t="str">
            <v>2606002 - Garanhuns - PE</v>
          </cell>
          <cell r="N108">
            <v>194</v>
          </cell>
        </row>
        <row r="109">
          <cell r="C109" t="str">
            <v>UPAE GARANHUNS</v>
          </cell>
          <cell r="E109" t="str">
            <v>5.99 - Outros Serviços de Terceiros Pessoa Jurídica</v>
          </cell>
          <cell r="F109">
            <v>29578591000160</v>
          </cell>
          <cell r="G109" t="str">
            <v xml:space="preserve">CICERA MARIA BEZERRA DA SILVA </v>
          </cell>
          <cell r="H109" t="str">
            <v>S</v>
          </cell>
          <cell r="I109" t="str">
            <v>S</v>
          </cell>
          <cell r="J109" t="str">
            <v>000000017</v>
          </cell>
          <cell r="K109">
            <v>44252</v>
          </cell>
          <cell r="L109" t="str">
            <v>TFUG29263</v>
          </cell>
          <cell r="M109" t="str">
            <v>2606002 - Garanhuns - PE</v>
          </cell>
          <cell r="N109">
            <v>329.5</v>
          </cell>
        </row>
        <row r="110">
          <cell r="C110" t="str">
            <v>UPAE GARANHUNS</v>
          </cell>
          <cell r="E110" t="str">
            <v>5.5 - Reparo e Manutenção de Máquinas e Equipamentos</v>
          </cell>
          <cell r="F110">
            <v>12626414000100</v>
          </cell>
          <cell r="G110" t="str">
            <v>MANTEQ H I LTDA ME</v>
          </cell>
          <cell r="H110" t="str">
            <v>S</v>
          </cell>
          <cell r="I110" t="str">
            <v>S</v>
          </cell>
          <cell r="J110" t="str">
            <v>000000638</v>
          </cell>
          <cell r="K110">
            <v>44242</v>
          </cell>
          <cell r="L110" t="str">
            <v>NTHX 43616</v>
          </cell>
          <cell r="M110" t="str">
            <v>2607901 - Jaboatão dos Guararapes - PE</v>
          </cell>
          <cell r="N110">
            <v>2600</v>
          </cell>
        </row>
        <row r="111">
          <cell r="C111" t="str">
            <v>UPAE GARANHUNS</v>
          </cell>
          <cell r="E111" t="str">
            <v>5.5 - Reparo e Manutenção de Máquinas e Equipamentos</v>
          </cell>
          <cell r="F111">
            <v>7146768000117</v>
          </cell>
          <cell r="G111" t="str">
            <v xml:space="preserve">SERV IMAGEM ASSISTENCIA TECNICA </v>
          </cell>
          <cell r="H111" t="str">
            <v>S</v>
          </cell>
          <cell r="I111" t="str">
            <v>S</v>
          </cell>
          <cell r="J111" t="str">
            <v>000003912</v>
          </cell>
          <cell r="K111">
            <v>44253</v>
          </cell>
          <cell r="L111" t="str">
            <v>JPTO72586</v>
          </cell>
          <cell r="M111" t="str">
            <v>2607901 - Jaboatão dos Guararapes - PE</v>
          </cell>
          <cell r="N111">
            <v>2420</v>
          </cell>
        </row>
        <row r="112">
          <cell r="C112" t="str">
            <v>UPAE GARANHUNS</v>
          </cell>
          <cell r="E112" t="str">
            <v>5.5 - Reparo e Manutenção de Máquinas e Equipamentos</v>
          </cell>
          <cell r="F112">
            <v>10645770000145</v>
          </cell>
          <cell r="G112" t="str">
            <v>AGUIAR SERV ELETRONICOS LTDA ME</v>
          </cell>
          <cell r="H112" t="str">
            <v>S</v>
          </cell>
          <cell r="I112" t="str">
            <v>S</v>
          </cell>
          <cell r="J112" t="str">
            <v>000000921</v>
          </cell>
          <cell r="K112">
            <v>44249</v>
          </cell>
          <cell r="L112" t="str">
            <v>SIPO95195</v>
          </cell>
          <cell r="M112" t="str">
            <v>2609600 - Olinda - PE</v>
          </cell>
          <cell r="N112">
            <v>1500</v>
          </cell>
        </row>
        <row r="113">
          <cell r="C113" t="str">
            <v>UPAE GARANHUNS</v>
          </cell>
          <cell r="E113" t="str">
            <v>5.5 - Reparo e Manutenção de Máquinas e Equipamentos</v>
          </cell>
          <cell r="F113">
            <v>24380578002041</v>
          </cell>
          <cell r="G113" t="str">
            <v xml:space="preserve">WHITE MARTINS GASES INDUSTRIAIS NE LTDA </v>
          </cell>
          <cell r="H113" t="str">
            <v>S</v>
          </cell>
          <cell r="I113" t="str">
            <v>S</v>
          </cell>
          <cell r="J113" t="str">
            <v>000010575</v>
          </cell>
          <cell r="K113">
            <v>44249</v>
          </cell>
          <cell r="L113" t="str">
            <v>QWHC73952</v>
          </cell>
          <cell r="M113" t="str">
            <v>2607901 - Jaboatão dos Guararapes - PE</v>
          </cell>
          <cell r="N113">
            <v>459.29</v>
          </cell>
        </row>
        <row r="114">
          <cell r="C114" t="str">
            <v>UPAE GARANHUNS</v>
          </cell>
          <cell r="E114" t="str">
            <v>5.5 - Reparo e Manutenção de Máquinas e Equipamentos</v>
          </cell>
          <cell r="F114">
            <v>24380578002041</v>
          </cell>
          <cell r="G114" t="str">
            <v xml:space="preserve">WHITE MARTINS GASES INDUSTRIAIS NE LTDA </v>
          </cell>
          <cell r="H114" t="str">
            <v>S</v>
          </cell>
          <cell r="I114" t="str">
            <v>S</v>
          </cell>
          <cell r="J114" t="str">
            <v>000010472</v>
          </cell>
          <cell r="K114">
            <v>44232</v>
          </cell>
          <cell r="L114" t="str">
            <v>MVQH21242</v>
          </cell>
          <cell r="M114" t="str">
            <v>2607901 - Jaboatão dos Guararapes - PE</v>
          </cell>
          <cell r="N114">
            <v>459.3</v>
          </cell>
        </row>
        <row r="115">
          <cell r="C115" t="str">
            <v>UPAE GARANHUNS</v>
          </cell>
          <cell r="E115" t="str">
            <v>5.5 - Reparo e Manutenção de Máquinas e Equipamentos</v>
          </cell>
          <cell r="F115">
            <v>3480539000183</v>
          </cell>
          <cell r="G115" t="str">
            <v>SL ENGENHARIA HOSPITALAR</v>
          </cell>
          <cell r="H115" t="str">
            <v>S</v>
          </cell>
          <cell r="I115" t="str">
            <v>S</v>
          </cell>
          <cell r="J115" t="str">
            <v>000006427</v>
          </cell>
          <cell r="K115">
            <v>44242</v>
          </cell>
          <cell r="L115" t="str">
            <v>FHAIO2541</v>
          </cell>
          <cell r="M115" t="str">
            <v>2607901 - Jaboatão dos Guararapes - PE</v>
          </cell>
          <cell r="N115">
            <v>15372.54</v>
          </cell>
        </row>
        <row r="116">
          <cell r="C116" t="str">
            <v>UPAE GARANHUNS</v>
          </cell>
          <cell r="E116" t="str">
            <v>5.5 - Reparo e Manutenção de Máquinas e Equipamentos</v>
          </cell>
          <cell r="F116">
            <v>9014387000100</v>
          </cell>
          <cell r="G116" t="str">
            <v>COMPLETA SERV DE AR COND E LOCACAO LTDA EPP</v>
          </cell>
          <cell r="H116" t="str">
            <v>S</v>
          </cell>
          <cell r="I116" t="str">
            <v>S</v>
          </cell>
          <cell r="J116" t="str">
            <v>00001401</v>
          </cell>
          <cell r="K116">
            <v>44250</v>
          </cell>
          <cell r="L116" t="str">
            <v>V2N1 N9HK</v>
          </cell>
          <cell r="M116" t="str">
            <v>2606002 - Garanhuns - PE</v>
          </cell>
          <cell r="N116">
            <v>14050</v>
          </cell>
        </row>
        <row r="117">
          <cell r="C117" t="str">
            <v>UPAE GARANHUNS</v>
          </cell>
          <cell r="E117" t="str">
            <v>5.4 - Reparo e Manutenção de Bens Imóveis</v>
          </cell>
          <cell r="F117">
            <v>5419785000155</v>
          </cell>
          <cell r="G117" t="str">
            <v>SOLUNNI SERVICOS ESPECIALIZADOS EIRELI</v>
          </cell>
          <cell r="H117" t="str">
            <v>S</v>
          </cell>
          <cell r="I117" t="str">
            <v>S</v>
          </cell>
          <cell r="J117" t="str">
            <v>00000646</v>
          </cell>
          <cell r="K117">
            <v>44252</v>
          </cell>
          <cell r="L117" t="str">
            <v>LARE SW4B</v>
          </cell>
          <cell r="M117" t="str">
            <v>2611606 - Recife - PE</v>
          </cell>
          <cell r="N117">
            <v>807.44</v>
          </cell>
        </row>
        <row r="118">
          <cell r="C118" t="str">
            <v>UPAE GARANHUNS</v>
          </cell>
          <cell r="E118" t="str">
            <v>5.5 - Reparo e Manutenção de Máquinas e Equipamentos</v>
          </cell>
          <cell r="F118">
            <v>19886692000145</v>
          </cell>
          <cell r="G118" t="str">
            <v>PRECISAO SERVICOS TEC ESPECIALIZADOS LTDA ME</v>
          </cell>
          <cell r="H118" t="str">
            <v>S</v>
          </cell>
          <cell r="I118" t="str">
            <v>S</v>
          </cell>
          <cell r="J118" t="str">
            <v>00005718</v>
          </cell>
          <cell r="K118">
            <v>44228</v>
          </cell>
          <cell r="L118" t="str">
            <v>HZPJ I8EX</v>
          </cell>
          <cell r="M118" t="str">
            <v>2606002 - Garanhuns - PE</v>
          </cell>
          <cell r="N118">
            <v>3250</v>
          </cell>
        </row>
        <row r="119">
          <cell r="C119" t="str">
            <v>UPAE GARANHUNS</v>
          </cell>
          <cell r="E119" t="str">
            <v>5.99 - Outros Serviços de Terceiros Pessoa Jurídica</v>
          </cell>
          <cell r="F119">
            <v>9039744001409</v>
          </cell>
          <cell r="G119" t="str">
            <v>FUNDACAO PROFESSOR MART. FERNANDES - FUNDO FIXO</v>
          </cell>
          <cell r="H119" t="str">
            <v>S</v>
          </cell>
          <cell r="I119" t="str">
            <v>N</v>
          </cell>
          <cell r="N119">
            <v>49</v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>5.99 - Outros Serviços de Terceiros Pessoa Jurídica</v>
          </cell>
        </row>
        <row r="144">
          <cell r="E144" t="str">
            <v>5.99 - Outros Serviços de Terceiros Pessoa Jurídica</v>
          </cell>
        </row>
        <row r="145">
          <cell r="E145" t="str">
            <v>5.99 - Outros Serviços de Terceiros Pessoa Jurídica</v>
          </cell>
        </row>
        <row r="146">
          <cell r="E146" t="str">
            <v>5.99 - Outros Serviços de Terceiros Pessoa Jurídica</v>
          </cell>
        </row>
        <row r="147">
          <cell r="E147" t="str">
            <v>5.99 - Outros Serviços de Terceiros Pessoa Jurídica</v>
          </cell>
        </row>
        <row r="148">
          <cell r="E148" t="str">
            <v>5.99 - Outros Serviços de Terceiros Pessoa Jurídica</v>
          </cell>
        </row>
        <row r="149">
          <cell r="E149" t="str">
            <v>5.99 - Outros Serviços de Terceiros Pessoa Jurídica</v>
          </cell>
        </row>
        <row r="150">
          <cell r="E150" t="str">
            <v>5.99 - Outros Serviços de Terceiros Pessoa Jurídica</v>
          </cell>
        </row>
        <row r="151">
          <cell r="E151" t="str">
            <v>5.99 - Outros Serviços de Terceiros Pessoa Jurídica</v>
          </cell>
        </row>
        <row r="152">
          <cell r="E152" t="str">
            <v>5.99 - Outros Serviços de Terceiros Pessoa Jurídica</v>
          </cell>
        </row>
        <row r="153">
          <cell r="E153" t="str">
            <v>5.5 - Reparo e Manutenção de Máquinas e Equipamentos</v>
          </cell>
        </row>
        <row r="154">
          <cell r="E154" t="str">
            <v>5.5 - Reparo e Manutenção de Máquinas e Equipamentos</v>
          </cell>
        </row>
        <row r="155">
          <cell r="E155" t="str">
            <v>5.5 - Reparo e Manutenção de Máquinas e Equipamentos</v>
          </cell>
        </row>
        <row r="156">
          <cell r="E156" t="str">
            <v>5.5 - Reparo e Manutenção de Máquinas e Equipamentos</v>
          </cell>
        </row>
        <row r="157">
          <cell r="E157" t="str">
            <v>5.5 - Reparo e Manutenção de Máquinas e Equipamentos</v>
          </cell>
          <cell r="F157">
            <v>3480539000183</v>
          </cell>
          <cell r="G157" t="str">
            <v>SL ENGENHARIA HOSPITALAR</v>
          </cell>
        </row>
        <row r="158">
          <cell r="E158" t="str">
            <v>5.5 - Reparo e Manutenção de Máquinas e Equipamentos</v>
          </cell>
          <cell r="F158">
            <v>9014387000100</v>
          </cell>
          <cell r="G158" t="str">
            <v>COMPLETA SERV DE AR COND E LOCACAO LTDA EPP</v>
          </cell>
        </row>
        <row r="159">
          <cell r="E159" t="str">
            <v>5.5 - Reparo e Manutenção de Máquinas e Equipamentos</v>
          </cell>
          <cell r="F159">
            <v>9032626000405</v>
          </cell>
          <cell r="G159" t="str">
            <v xml:space="preserve">AGFA HEALTHCARE BRASIL IMP E SERV LTDA </v>
          </cell>
        </row>
        <row r="160">
          <cell r="E160" t="str">
            <v>5.5 - Reparo e Manutenção de Máquinas e Equipamentos</v>
          </cell>
          <cell r="F160">
            <v>58752460000156</v>
          </cell>
          <cell r="G160" t="str">
            <v xml:space="preserve">SHIMADZU DO BRASIL COMERCIO LTDA </v>
          </cell>
        </row>
        <row r="161">
          <cell r="E161" t="str">
            <v>5.5 - Reparo e Manutenção de Máquinas e Equipamentos</v>
          </cell>
          <cell r="F161">
            <v>21998885000130</v>
          </cell>
          <cell r="G161" t="str">
            <v xml:space="preserve">MEDIPHACOS INDUSTRIAS MEDICAS S A </v>
          </cell>
        </row>
        <row r="162">
          <cell r="E162" t="str">
            <v>5.5 - Reparo e Manutenção de Máquinas e Equipamentos</v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D1" zoomScale="90" zoomScaleNormal="90" workbookViewId="0">
      <selection activeCell="I12" sqref="I12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 xml:space="preserve">COLETIVOS SÃO CRISTOVAO 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000010424</v>
      </c>
      <c r="I2" s="6">
        <f>IF('[1]TCE - ANEXO IV - Preencher'!K11="","",'[1]TCE - ANEXO IV - Preencher'!K11)</f>
        <v>44253</v>
      </c>
      <c r="J2" s="5" t="str">
        <f>'[1]TCE - ANEXO IV - Preencher'!L11</f>
        <v>XZTW51399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3070.98</v>
      </c>
    </row>
    <row r="3" spans="1:12" s="8" customFormat="1" ht="19.5" customHeight="1">
      <c r="A3" s="3">
        <f>IFERROR(VLOOKUP(B3,'[1]DADOS (OCULTAR)'!$P$3:$R$56,3,0),"")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7307404</v>
      </c>
      <c r="I3" s="6">
        <f>IF('[1]TCE - ANEXO IV - Preencher'!K12="","",'[1]TCE - ANEXO IV - Preencher'!K12)</f>
        <v>44223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477.8</v>
      </c>
    </row>
    <row r="4" spans="1:12" s="8" customFormat="1" ht="19.5" customHeight="1">
      <c r="A4" s="3">
        <f>IFERROR(VLOOKUP(B4,'[1]DADOS (OCULTAR)'!$P$3:$R$56,3,0),"")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6481634407</v>
      </c>
      <c r="E4" s="5" t="str">
        <f>'[1]TCE - ANEXO IV - Preencher'!G13</f>
        <v>CATIANA SALES DE MELO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120</v>
      </c>
    </row>
    <row r="5" spans="1:12" s="8" customFormat="1" ht="19.5" customHeight="1">
      <c r="A5" s="3">
        <f>IFERROR(VLOOKUP(B5,'[1]DADOS (OCULTAR)'!$P$3:$R$56,3,0),"")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6886265482</v>
      </c>
      <c r="E5" s="5" t="str">
        <f>'[1]TCE - ANEXO IV - Preencher'!G14</f>
        <v>TARCISIO VIEIRA DE MORAES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188</v>
      </c>
    </row>
    <row r="6" spans="1:12" s="8" customFormat="1" ht="19.5" customHeight="1">
      <c r="A6" s="3">
        <f>IFERROR(VLOOKUP(B6,'[1]DADOS (OCULTAR)'!$P$3:$R$56,3,0),"")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8435187403</v>
      </c>
      <c r="E6" s="5" t="str">
        <f>'[1]TCE - ANEXO IV - Preencher'!G15</f>
        <v>ZILANDA MORAES DA SILVA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260</v>
      </c>
    </row>
    <row r="7" spans="1:12" s="8" customFormat="1" ht="19.5" customHeight="1">
      <c r="A7" s="3">
        <f>IFERROR(VLOOKUP(B7,'[1]DADOS (OCULTAR)'!$P$3:$R$56,3,0),"")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7788863440</v>
      </c>
      <c r="E7" s="5" t="str">
        <f>'[1]TCE - ANEXO IV - Preencher'!G16</f>
        <v>ANTONIO SOARES DE LIMA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200</v>
      </c>
    </row>
    <row r="8" spans="1:12" s="8" customFormat="1" ht="19.5" customHeight="1">
      <c r="A8" s="3">
        <f>IFERROR(VLOOKUP(B8,'[1]DADOS (OCULTAR)'!$P$3:$R$56,3,0),"")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5008206435</v>
      </c>
      <c r="E8" s="5" t="str">
        <f>'[1]TCE - ANEXO IV - Preencher'!G17</f>
        <v>WAGNER DE BARROS MELO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148</v>
      </c>
    </row>
    <row r="9" spans="1:12" s="8" customFormat="1" ht="19.5" customHeight="1">
      <c r="A9" s="3">
        <f>IFERROR(VLOOKUP(B9,'[1]DADOS (OCULTAR)'!$P$3:$R$56,3,0),"")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3942845423</v>
      </c>
      <c r="E9" s="5" t="str">
        <f>'[1]TCE - ANEXO IV - Preencher'!G18</f>
        <v>ARLINDO PEREIRA DA SILVA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260</v>
      </c>
    </row>
    <row r="10" spans="1:12" s="8" customFormat="1" ht="19.5" customHeight="1">
      <c r="A10" s="3">
        <f>IFERROR(VLOOKUP(B10,'[1]DADOS (OCULTAR)'!$P$3:$R$56,3,0),"")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14037803828</v>
      </c>
      <c r="E10" s="5" t="str">
        <f>'[1]TCE - ANEXO IV - Preencher'!G19</f>
        <v>JEANETTE GOMES DE LIMA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220</v>
      </c>
    </row>
    <row r="11" spans="1:12" s="8" customFormat="1" ht="19.5" customHeight="1">
      <c r="A11" s="3">
        <f>IFERROR(VLOOKUP(B11,'[1]DADOS (OCULTAR)'!$P$3:$R$56,3,0),"")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2848680431</v>
      </c>
      <c r="E11" s="5" t="str">
        <f>'[1]TCE - ANEXO IV - Preencher'!G20</f>
        <v>JOSE NILTON DOS SANTOS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260</v>
      </c>
    </row>
    <row r="12" spans="1:12" s="8" customFormat="1" ht="19.5" customHeight="1">
      <c r="A12" s="3">
        <f>IFERROR(VLOOKUP(B12,'[1]DADOS (OCULTAR)'!$P$3:$R$56,3,0),"")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4365819496</v>
      </c>
      <c r="E12" s="5" t="str">
        <f>'[1]TCE - ANEXO IV - Preencher'!G21</f>
        <v>MERCIA CAVALCANTE VIANA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130</v>
      </c>
    </row>
    <row r="13" spans="1:12" s="8" customFormat="1" ht="19.5" customHeight="1">
      <c r="A13" s="3">
        <f>IFERROR(VLOOKUP(B13,'[1]DADOS (OCULTAR)'!$P$3:$R$56,3,0),"")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9118597483</v>
      </c>
      <c r="E13" s="5" t="str">
        <f>'[1]TCE - ANEXO IV - Preencher'!G22</f>
        <v>KLECIA FABRICIA DIAS SILVA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120</v>
      </c>
    </row>
    <row r="14" spans="1:12" s="8" customFormat="1" ht="19.5" customHeight="1">
      <c r="A14" s="3">
        <f>IFERROR(VLOOKUP(B14,'[1]DADOS (OCULTAR)'!$P$3:$R$56,3,0),"")</f>
        <v>9039744001409</v>
      </c>
      <c r="B14" s="4" t="str">
        <f>'[1]TCE - ANEXO IV - Preencher'!C23</f>
        <v>UPAE GARANHUNS</v>
      </c>
      <c r="C14" s="4" t="str">
        <f>'[1]TCE - ANEXO IV - Preencher'!E23</f>
        <v>1.99 - Outras Despesas com Pessoal</v>
      </c>
      <c r="D14" s="3">
        <f>'[1]TCE - ANEXO IV - Preencher'!F23</f>
        <v>10632326000195</v>
      </c>
      <c r="E14" s="5" t="str">
        <f>'[1]TCE - ANEXO IV - Preencher'!G23</f>
        <v>SERGIO RABELO TAVARES ME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000000098</v>
      </c>
      <c r="I14" s="6">
        <f>IF('[1]TCE - ANEXO IV - Preencher'!K23="","",'[1]TCE - ANEXO IV - Preencher'!K23)</f>
        <v>44253</v>
      </c>
      <c r="J14" s="5" t="str">
        <f>'[1]TCE - ANEXO IV - Preencher'!L23</f>
        <v>2621 0210 6323 2600 0195 5500 1000 0000 9810 0000 1209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30100</v>
      </c>
    </row>
    <row r="15" spans="1:12" s="8" customFormat="1" ht="19.5" customHeight="1">
      <c r="A15" s="3">
        <f>IFERROR(VLOOKUP(B15,'[1]DADOS (OCULTAR)'!$P$3:$R$56,3,0),"")</f>
        <v>9039744001409</v>
      </c>
      <c r="B15" s="4" t="str">
        <f>'[1]TCE - ANEXO IV - Preencher'!C24</f>
        <v>UPAE GARANHUNS</v>
      </c>
      <c r="C15" s="4" t="str">
        <f>'[1]TCE - ANEXO IV - Preencher'!E24</f>
        <v>1.99 - Outras Despesas com Pessoal</v>
      </c>
      <c r="D15" s="3">
        <f>'[1]TCE - ANEXO IV - Preencher'!F24</f>
        <v>2102498000129</v>
      </c>
      <c r="E15" s="5" t="str">
        <f>'[1]TCE - ANEXO IV - Preencher'!G24</f>
        <v xml:space="preserve">METROPOLITAN LIFE SEGUROS 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175.55</v>
      </c>
    </row>
    <row r="16" spans="1:12" s="8" customFormat="1" ht="19.5" customHeight="1">
      <c r="A16" s="3">
        <f>IFERROR(VLOOKUP(B16,'[1]DADOS (OCULTAR)'!$P$3:$R$56,3,0),"")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 MED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520234</v>
      </c>
      <c r="I16" s="6">
        <f>IF('[1]TCE - ANEXO IV - Preencher'!K25="","",'[1]TCE - ANEXO IV - Preencher'!K25)</f>
        <v>44229</v>
      </c>
      <c r="J16" s="5" t="str">
        <f>'[1]TCE - ANEXO IV - Preencher'!L25</f>
        <v>2621 0210 7798 3300 0156 5500 1000 5202 3411 5573 5580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515.79999999999995</v>
      </c>
    </row>
    <row r="17" spans="1:12" s="8" customFormat="1" ht="19.5" customHeight="1">
      <c r="A17" s="3">
        <f>IFERROR(VLOOKUP(B17,'[1]DADOS (OCULTAR)'!$P$3:$R$56,3,0),"")</f>
        <v>9039744001409</v>
      </c>
      <c r="B17" s="4" t="str">
        <f>'[1]TCE - ANEXO IV - Preencher'!C26</f>
        <v>UPAE GARANHUNS</v>
      </c>
      <c r="C17" s="4" t="str">
        <f>'[1]TCE - ANEXO IV - Preencher'!E26</f>
        <v>3.12 - Material Hospitalar</v>
      </c>
      <c r="D17" s="3">
        <f>'[1]TCE - ANEXO IV - Preencher'!F26</f>
        <v>12882932000194</v>
      </c>
      <c r="E17" s="5" t="str">
        <f>'[1]TCE - ANEXO IV - Preencher'!G26</f>
        <v>EXOMED REP DE MEDICAMENTOS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148250</v>
      </c>
      <c r="I17" s="6">
        <f>IF('[1]TCE - ANEXO IV - Preencher'!K26="","",'[1]TCE - ANEXO IV - Preencher'!K26)</f>
        <v>44230</v>
      </c>
      <c r="J17" s="5" t="str">
        <f>'[1]TCE - ANEXO IV - Preencher'!L26</f>
        <v>2621 0212 8829 3200 0194 5500 1000 1482 5015 1013 9057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4645.2</v>
      </c>
    </row>
    <row r="18" spans="1:12" s="8" customFormat="1" ht="19.5" customHeight="1">
      <c r="A18" s="3">
        <f>IFERROR(VLOOKUP(B18,'[1]DADOS (OCULTAR)'!$P$3:$R$56,3,0),"")</f>
        <v>9039744001409</v>
      </c>
      <c r="B18" s="4" t="str">
        <f>'[1]TCE - ANEXO IV - Preencher'!C27</f>
        <v>UPAE GARANHUNS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86282</v>
      </c>
      <c r="I18" s="6">
        <f>IF('[1]TCE - ANEXO IV - Preencher'!K27="","",'[1]TCE - ANEXO IV - Preencher'!K27)</f>
        <v>44242</v>
      </c>
      <c r="J18" s="5" t="str">
        <f>'[1]TCE - ANEXO IV - Preencher'!L27</f>
        <v>2621 0224 4366 0200 0154 5500 1000 0862 8211 0423 9290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1077.73</v>
      </c>
    </row>
    <row r="19" spans="1:12" s="8" customFormat="1" ht="19.5" customHeight="1">
      <c r="A19" s="3">
        <f>IFERROR(VLOOKUP(B19,'[1]DADOS (OCULTAR)'!$P$3:$R$56,3,0),"")</f>
        <v>9039744001409</v>
      </c>
      <c r="B19" s="4" t="str">
        <f>'[1]TCE - ANEXO IV - Preencher'!C28</f>
        <v>UPAE GARANHUNS</v>
      </c>
      <c r="C19" s="4" t="str">
        <f>'[1]TCE - ANEXO IV - Preencher'!E28</f>
        <v>3.12 - Material Hospitalar</v>
      </c>
      <c r="D19" s="3">
        <f>'[1]TCE - ANEXO IV - Preencher'!F28</f>
        <v>8675394000190</v>
      </c>
      <c r="E19" s="5" t="str">
        <f>'[1]TCE - ANEXO IV - Preencher'!G28</f>
        <v xml:space="preserve">SAFE SUPORTE A VIDA E COM INTERNACIONAL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32673</v>
      </c>
      <c r="I19" s="6">
        <f>IF('[1]TCE - ANEXO IV - Preencher'!K28="","",'[1]TCE - ANEXO IV - Preencher'!K28)</f>
        <v>44242</v>
      </c>
      <c r="J19" s="5" t="str">
        <f>'[1]TCE - ANEXO IV - Preencher'!L28</f>
        <v>2621 0208 6753 9400 0190 5500 1000 0326 7316 3339 0050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900</v>
      </c>
    </row>
    <row r="20" spans="1:12" s="8" customFormat="1" ht="19.5" customHeight="1">
      <c r="A20" s="3">
        <f>IFERROR(VLOOKUP(B20,'[1]DADOS (OCULTAR)'!$P$3:$R$56,3,0),"")</f>
        <v>9039744001409</v>
      </c>
      <c r="B20" s="4" t="str">
        <f>'[1]TCE - ANEXO IV - Preencher'!C29</f>
        <v>UPAE GARANHUNS</v>
      </c>
      <c r="C20" s="4" t="str">
        <f>'[1]TCE - ANEXO IV - Preencher'!E29</f>
        <v>3.12 - Material Hospitalar</v>
      </c>
      <c r="D20" s="3">
        <f>'[1]TCE - ANEXO IV - Preencher'!F29</f>
        <v>61418042000131</v>
      </c>
      <c r="E20" s="5" t="str">
        <f>'[1]TCE - ANEXO IV - Preencher'!G29</f>
        <v>CIRURGICA FERNANDES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1304769</v>
      </c>
      <c r="I20" s="6">
        <f>IF('[1]TCE - ANEXO IV - Preencher'!K29="","",'[1]TCE - ANEXO IV - Preencher'!K29)</f>
        <v>44230</v>
      </c>
      <c r="J20" s="5" t="str">
        <f>'[1]TCE - ANEXO IV - Preencher'!L29</f>
        <v>3521 0261 4180 4200 0131 5500 4001 3047 6911 9674 8762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846.8</v>
      </c>
    </row>
    <row r="21" spans="1:12" s="8" customFormat="1" ht="19.5" customHeight="1">
      <c r="A21" s="3">
        <f>IFERROR(VLOOKUP(B21,'[1]DADOS (OCULTAR)'!$P$3:$R$56,3,0),"")</f>
        <v>9039744001409</v>
      </c>
      <c r="B21" s="4" t="str">
        <f>'[1]TCE - ANEXO IV - Preencher'!C30</f>
        <v>UPAE GARANHUNS</v>
      </c>
      <c r="C21" s="4" t="str">
        <f>'[1]TCE - ANEXO IV - Preencher'!E30</f>
        <v>3.12 - Material Hospitalar</v>
      </c>
      <c r="D21" s="3">
        <f>'[1]TCE - ANEXO IV - Preencher'!F30</f>
        <v>12340717000161</v>
      </c>
      <c r="E21" s="5" t="str">
        <f>'[1]TCE - ANEXO IV - Preencher'!G30</f>
        <v>POINT SUTURE DO BRASIL IND FIOS CIR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000074358</v>
      </c>
      <c r="I21" s="6">
        <f>IF('[1]TCE - ANEXO IV - Preencher'!K30="","",'[1]TCE - ANEXO IV - Preencher'!K30)</f>
        <v>44249</v>
      </c>
      <c r="J21" s="5" t="str">
        <f>'[1]TCE - ANEXO IV - Preencher'!L30</f>
        <v>2321 0212 3407 1700 0161 5500 1000 0743 5818 3211 1510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1812.26</v>
      </c>
    </row>
    <row r="22" spans="1:12" s="8" customFormat="1" ht="19.5" customHeight="1">
      <c r="A22" s="3">
        <f>IFERROR(VLOOKUP(B22,'[1]DADOS (OCULTAR)'!$P$3:$R$56,3,0),"")</f>
        <v>9039744001409</v>
      </c>
      <c r="B22" s="4" t="str">
        <f>'[1]TCE - ANEXO IV - Preencher'!C31</f>
        <v>UPAE GARANHUNS</v>
      </c>
      <c r="C22" s="4" t="str">
        <f>'[1]TCE - ANEXO IV - Preencher'!E31</f>
        <v>3.4 - Material Farmacológico</v>
      </c>
      <c r="D22" s="3">
        <f>'[1]TCE - ANEXO IV - Preencher'!F31</f>
        <v>44734671000151</v>
      </c>
      <c r="E22" s="5" t="str">
        <f>'[1]TCE - ANEXO IV - Preencher'!G31</f>
        <v>CRISTALIA PROD QUIM FARMACEUTICOS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28578774</v>
      </c>
      <c r="I22" s="6">
        <f>IF('[1]TCE - ANEXO IV - Preencher'!K31="","",'[1]TCE - ANEXO IV - Preencher'!K31)</f>
        <v>44225</v>
      </c>
      <c r="J22" s="5" t="str">
        <f>'[1]TCE - ANEXO IV - Preencher'!L31</f>
        <v>3521 0144 7346 7100 0151 5501 0002 8578 7412 5258 7756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4183.5</v>
      </c>
    </row>
    <row r="23" spans="1:12" s="8" customFormat="1" ht="19.5" customHeight="1">
      <c r="A23" s="3">
        <f>IFERROR(VLOOKUP(B23,'[1]DADOS (OCULTAR)'!$P$3:$R$56,3,0),"")</f>
        <v>9039744001409</v>
      </c>
      <c r="B23" s="4" t="str">
        <f>'[1]TCE - ANEXO IV - Preencher'!C32</f>
        <v>UPAE GARANHUNS</v>
      </c>
      <c r="C23" s="4" t="str">
        <f>'[1]TCE - ANEXO IV - Preencher'!E32</f>
        <v>3.4 - Material Farmacológico</v>
      </c>
      <c r="D23" s="3">
        <f>'[1]TCE - ANEXO IV - Preencher'!F32</f>
        <v>8674752000140</v>
      </c>
      <c r="E23" s="5" t="str">
        <f>'[1]TCE - ANEXO IV - Preencher'!G32</f>
        <v xml:space="preserve"> 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000097059</v>
      </c>
      <c r="I23" s="6">
        <f>IF('[1]TCE - ANEXO IV - Preencher'!K32="","",'[1]TCE - ANEXO IV - Preencher'!K32)</f>
        <v>44235</v>
      </c>
      <c r="J23" s="5" t="str">
        <f>'[1]TCE - ANEXO IV - Preencher'!L32</f>
        <v>2621 0208 6747 5200 0140 5500 1000 0970 5916 6291 3859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826.88</v>
      </c>
    </row>
    <row r="24" spans="1:12" s="8" customFormat="1" ht="19.5" customHeight="1">
      <c r="A24" s="3">
        <f>IFERROR(VLOOKUP(B24,'[1]DADOS (OCULTAR)'!$P$3:$R$56,3,0),"")</f>
        <v>9039744001409</v>
      </c>
      <c r="B24" s="4" t="str">
        <f>'[1]TCE - ANEXO IV - Preencher'!C33</f>
        <v>UPAE GARANHUNS</v>
      </c>
      <c r="C24" s="4" t="str">
        <f>'[1]TCE - ANEXO IV - Preencher'!E33</f>
        <v>3.4 - Material Farmacológico</v>
      </c>
      <c r="D24" s="3">
        <f>'[1]TCE - ANEXO IV - Preencher'!F33</f>
        <v>6221416000116</v>
      </c>
      <c r="E24" s="5" t="str">
        <f>'[1]TCE - ANEXO IV - Preencher'!G33</f>
        <v xml:space="preserve">FARMACIA SETE COLINAS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94</v>
      </c>
      <c r="I24" s="6">
        <f>IF('[1]TCE - ANEXO IV - Preencher'!K33="","",'[1]TCE - ANEXO IV - Preencher'!K33)</f>
        <v>44237</v>
      </c>
      <c r="J24" s="5" t="str">
        <f>'[1]TCE - ANEXO IV - Preencher'!L33</f>
        <v>2621 0206 2214 1600 0116 5500 1000 0000 9412 0608 7013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398</v>
      </c>
    </row>
    <row r="25" spans="1:12" s="8" customFormat="1" ht="19.5" customHeight="1">
      <c r="A25" s="3">
        <f>IFERROR(VLOOKUP(B25,'[1]DADOS (OCULTAR)'!$P$3:$R$56,3,0),"")</f>
        <v>9039744001409</v>
      </c>
      <c r="B25" s="4" t="str">
        <f>'[1]TCE - ANEXO IV - Preencher'!C34</f>
        <v>UPAE GARANHUNS</v>
      </c>
      <c r="C25" s="4" t="str">
        <f>'[1]TCE - ANEXO IV - Preencher'!E34</f>
        <v>3.4 - Material Farmacológico</v>
      </c>
      <c r="D25" s="3">
        <f>'[1]TCE - ANEXO IV - Preencher'!F34</f>
        <v>67729178000491</v>
      </c>
      <c r="E25" s="5" t="str">
        <f>'[1]TCE - ANEXO IV - Preencher'!G34</f>
        <v>COMERCIAL CIRURGICA RIOCLARENSE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1393529</v>
      </c>
      <c r="I25" s="6">
        <f>IF('[1]TCE - ANEXO IV - Preencher'!K34="","",'[1]TCE - ANEXO IV - Preencher'!K34)</f>
        <v>44224</v>
      </c>
      <c r="J25" s="5" t="str">
        <f>'[1]TCE - ANEXO IV - Preencher'!L34</f>
        <v>3521 0167 7291 7800 0491 5500 1001 3935 2919 8664 2256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815.44</v>
      </c>
    </row>
    <row r="26" spans="1:12" s="8" customFormat="1" ht="19.5" customHeight="1">
      <c r="A26" s="3">
        <f>IFERROR(VLOOKUP(B26,'[1]DADOS (OCULTAR)'!$P$3:$R$56,3,0),"")</f>
        <v>9039744001409</v>
      </c>
      <c r="B26" s="4" t="str">
        <f>'[1]TCE - ANEXO IV - Preencher'!C35</f>
        <v>UPAE GARANHUNS</v>
      </c>
      <c r="C26" s="4" t="str">
        <f>'[1]TCE - ANEXO IV - Preencher'!E35</f>
        <v>3.4 - Material Farmacológico</v>
      </c>
      <c r="D26" s="3">
        <f>'[1]TCE - ANEXO IV - Preencher'!F35</f>
        <v>12420164001048</v>
      </c>
      <c r="E26" s="5" t="str">
        <f>'[1]TCE - ANEXO IV - Preencher'!G35</f>
        <v xml:space="preserve">CM HOSPITALAR S 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000088906</v>
      </c>
      <c r="I26" s="6">
        <f>IF('[1]TCE - ANEXO IV - Preencher'!K35="","",'[1]TCE - ANEXO IV - Preencher'!K35)</f>
        <v>44244</v>
      </c>
      <c r="J26" s="5" t="str">
        <f>'[1]TCE - ANEXO IV - Preencher'!L35</f>
        <v>2621 0212 4201 6400 1048 5500 1000 0889 0611 0029 9944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502.11</v>
      </c>
    </row>
    <row r="27" spans="1:12" s="8" customFormat="1" ht="19.5" customHeight="1">
      <c r="A27" s="3">
        <f>IFERROR(VLOOKUP(B27,'[1]DADOS (OCULTAR)'!$P$3:$R$56,3,0),"")</f>
        <v>9039744001409</v>
      </c>
      <c r="B27" s="4" t="str">
        <f>'[1]TCE - ANEXO IV - Preencher'!C36</f>
        <v>UPAE GARANHUNS</v>
      </c>
      <c r="C27" s="4" t="str">
        <f>'[1]TCE - ANEXO IV - Preencher'!E36</f>
        <v>3.4 - Material Farmacológico</v>
      </c>
      <c r="D27" s="3">
        <f>'[1]TCE - ANEXO IV - Preencher'!F36</f>
        <v>467942000184</v>
      </c>
      <c r="E27" s="5" t="str">
        <f>'[1]TCE - ANEXO IV - Preencher'!G36</f>
        <v>J M DA SILVA E CIA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000000012</v>
      </c>
      <c r="I27" s="6">
        <f>IF('[1]TCE - ANEXO IV - Preencher'!K36="","",'[1]TCE - ANEXO IV - Preencher'!K36)</f>
        <v>44253</v>
      </c>
      <c r="J27" s="5" t="str">
        <f>'[1]TCE - ANEXO IV - Preencher'!L36</f>
        <v>2621 0200 4679 4200 0184 5500 1000 0000 1210 0000 0132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104</v>
      </c>
    </row>
    <row r="28" spans="1:12" s="8" customFormat="1" ht="19.5" customHeight="1">
      <c r="A28" s="3">
        <f>IFERROR(VLOOKUP(B28,'[1]DADOS (OCULTAR)'!$P$3:$R$56,3,0),"")</f>
        <v>9039744001409</v>
      </c>
      <c r="B28" s="4" t="str">
        <f>'[1]TCE - ANEXO IV - Preencher'!C37</f>
        <v>UPAE GARANHUNS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295112</v>
      </c>
      <c r="I28" s="6">
        <f>IF('[1]TCE - ANEXO IV - Preencher'!K37="","",'[1]TCE - ANEXO IV - Preencher'!K37)</f>
        <v>44237</v>
      </c>
      <c r="J28" s="5" t="str">
        <f>'[1]TCE - ANEXO IV - Preencher'!L37</f>
        <v>2621 0224 3805 7800 2041 5520 0000 2951 1218 2395 4499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391.93</v>
      </c>
    </row>
    <row r="29" spans="1:12" s="8" customFormat="1" ht="19.5" customHeight="1">
      <c r="A29" s="3">
        <f>IFERROR(VLOOKUP(B29,'[1]DADOS (OCULTAR)'!$P$3:$R$56,3,0),"")</f>
        <v>9039744001409</v>
      </c>
      <c r="B29" s="4" t="str">
        <f>'[1]TCE - ANEXO IV - Preencher'!C38</f>
        <v>UPAE GARANHUNS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33357</v>
      </c>
      <c r="I29" s="6">
        <f>IF('[1]TCE - ANEXO IV - Preencher'!K38="","",'[1]TCE - ANEXO IV - Preencher'!K38)</f>
        <v>44245</v>
      </c>
      <c r="J29" s="5" t="str">
        <f>'[1]TCE - ANEXO IV - Preencher'!L38</f>
        <v>2621 0224 3805 7800 2041 5504 2000 0333 5718 2498 1521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391.93</v>
      </c>
    </row>
    <row r="30" spans="1:12" s="8" customFormat="1" ht="19.5" customHeight="1">
      <c r="A30" s="3">
        <f>IFERROR(VLOOKUP(B30,'[1]DADOS (OCULTAR)'!$P$3:$R$56,3,0),"")</f>
        <v>9039744001409</v>
      </c>
      <c r="B30" s="4" t="str">
        <f>'[1]TCE - ANEXO IV - Preencher'!C39</f>
        <v>UPAE GARANHUNS</v>
      </c>
      <c r="C30" s="4" t="str">
        <f>'[1]TCE - ANEXO IV - Preencher'!E39</f>
        <v>3.11 - Material Laboratorial</v>
      </c>
      <c r="D30" s="3">
        <f>'[1]TCE - ANEXO IV - Preencher'!F39</f>
        <v>10779833000156</v>
      </c>
      <c r="E30" s="5" t="str">
        <f>'[1]TCE - ANEXO IV - Preencher'!G39</f>
        <v>MEDICAL MERCANTIL DE APAR MED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520234</v>
      </c>
      <c r="I30" s="6">
        <f>IF('[1]TCE - ANEXO IV - Preencher'!K39="","",'[1]TCE - ANEXO IV - Preencher'!K39)</f>
        <v>44229</v>
      </c>
      <c r="J30" s="5" t="str">
        <f>'[1]TCE - ANEXO IV - Preencher'!L39</f>
        <v>2621 0210 7798 3300 0156 5500 1000 5202 3411 5573 5580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1608</v>
      </c>
    </row>
    <row r="31" spans="1:12" s="8" customFormat="1" ht="19.5" customHeight="1">
      <c r="A31" s="3">
        <f>IFERROR(VLOOKUP(B31,'[1]DADOS (OCULTAR)'!$P$3:$R$56,3,0),"")</f>
        <v>9039744001409</v>
      </c>
      <c r="B31" s="4" t="str">
        <f>'[1]TCE - ANEXO IV - Preencher'!C40</f>
        <v>UPAE GARANHUNS</v>
      </c>
      <c r="C31" s="4" t="str">
        <f>'[1]TCE - ANEXO IV - Preencher'!E40</f>
        <v>3.11 - Material Laboratorial</v>
      </c>
      <c r="D31" s="3">
        <f>'[1]TCE - ANEXO IV - Preencher'!F40</f>
        <v>10779833000156</v>
      </c>
      <c r="E31" s="5" t="str">
        <f>'[1]TCE - ANEXO IV - Preencher'!G40</f>
        <v>MEDICAL MERCANTIL DE APAR MED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521067</v>
      </c>
      <c r="I31" s="6">
        <f>IF('[1]TCE - ANEXO IV - Preencher'!K40="","",'[1]TCE - ANEXO IV - Preencher'!K40)</f>
        <v>44243</v>
      </c>
      <c r="J31" s="5" t="str">
        <f>'[1]TCE - ANEXO IV - Preencher'!L40</f>
        <v>2621 0210 7798 3300 0156 5500 1000 5210 6711 6274 5396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603</v>
      </c>
    </row>
    <row r="32" spans="1:12" s="8" customFormat="1" ht="19.5" customHeight="1">
      <c r="A32" s="3">
        <f>IFERROR(VLOOKUP(B32,'[1]DADOS (OCULTAR)'!$P$3:$R$56,3,0),"")</f>
        <v>9039744001409</v>
      </c>
      <c r="B32" s="4" t="str">
        <f>'[1]TCE - ANEXO IV - Preencher'!C41</f>
        <v>UPAE GARANHUNS</v>
      </c>
      <c r="C32" s="4" t="str">
        <f>'[1]TCE - ANEXO IV - Preencher'!E41</f>
        <v>3.7 - Material de Limpeza e Produtos de Hgienização</v>
      </c>
      <c r="D32" s="3">
        <f>'[1]TCE - ANEXO IV - Preencher'!F41</f>
        <v>2975570000122</v>
      </c>
      <c r="E32" s="5" t="str">
        <f>'[1]TCE - ANEXO IV - Preencher'!G41</f>
        <v>DIET FOOD NUTRICAO LTDA ME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10408</v>
      </c>
      <c r="I32" s="6">
        <f>IF('[1]TCE - ANEXO IV - Preencher'!K41="","",'[1]TCE - ANEXO IV - Preencher'!K41)</f>
        <v>44230</v>
      </c>
      <c r="J32" s="5" t="str">
        <f>'[1]TCE - ANEXO IV - Preencher'!L41</f>
        <v>2621 0202 9755 7000 0122 5500 1000 0104 0811 1175 5643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3570</v>
      </c>
    </row>
    <row r="33" spans="1:12" s="8" customFormat="1" ht="19.5" customHeight="1">
      <c r="A33" s="3">
        <f>IFERROR(VLOOKUP(B33,'[1]DADOS (OCULTAR)'!$P$3:$R$56,3,0),"")</f>
        <v>9039744001409</v>
      </c>
      <c r="B33" s="4" t="str">
        <f>'[1]TCE - ANEXO IV - Preencher'!C42</f>
        <v>UPAE GARANHUNS</v>
      </c>
      <c r="C33" s="4" t="str">
        <f>'[1]TCE - ANEXO IV - Preencher'!E42</f>
        <v>3.7 - Material de Limpeza e Produtos de Hgienização</v>
      </c>
      <c r="D33" s="3">
        <f>'[1]TCE - ANEXO IV - Preencher'!F42</f>
        <v>2975570000122</v>
      </c>
      <c r="E33" s="5" t="str">
        <f>'[1]TCE - ANEXO IV - Preencher'!G42</f>
        <v>DIET FOOD NUTRICAO LTDA ME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10446</v>
      </c>
      <c r="I33" s="6">
        <f>IF('[1]TCE - ANEXO IV - Preencher'!K42="","",'[1]TCE - ANEXO IV - Preencher'!K42)</f>
        <v>44237</v>
      </c>
      <c r="J33" s="5" t="str">
        <f>'[1]TCE - ANEXO IV - Preencher'!L42</f>
        <v>2621 0202 9755 7000 0122 5500 1000 0104 4610 9234 1460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9639</v>
      </c>
    </row>
    <row r="34" spans="1:12" s="8" customFormat="1" ht="19.5" customHeight="1">
      <c r="A34" s="3">
        <f>IFERROR(VLOOKUP(B34,'[1]DADOS (OCULTAR)'!$P$3:$R$56,3,0),"")</f>
        <v>9039744001409</v>
      </c>
      <c r="B34" s="4" t="str">
        <f>'[1]TCE - ANEXO IV - Preencher'!C43</f>
        <v>UPAE GARANHUNS</v>
      </c>
      <c r="C34" s="4" t="str">
        <f>'[1]TCE - ANEXO IV - Preencher'!E43</f>
        <v>3.7 - Material de Limpeza e Produtos de Hgienização</v>
      </c>
      <c r="D34" s="3">
        <f>'[1]TCE - ANEXO IV - Preencher'!F43</f>
        <v>21162778000177</v>
      </c>
      <c r="E34" s="5" t="str">
        <f>'[1]TCE - ANEXO IV - Preencher'!G43</f>
        <v>ERLANIA VIEIRA DA SILVA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000002127</v>
      </c>
      <c r="I34" s="6">
        <f>IF('[1]TCE - ANEXO IV - Preencher'!K43="","",'[1]TCE - ANEXO IV - Preencher'!K43)</f>
        <v>44240</v>
      </c>
      <c r="J34" s="5" t="str">
        <f>'[1]TCE - ANEXO IV - Preencher'!L43</f>
        <v>2621 0221 1627 7800 0177 5500 1000 0021 2710 0004 2540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846.2</v>
      </c>
    </row>
    <row r="35" spans="1:12" s="8" customFormat="1" ht="19.5" customHeight="1">
      <c r="A35" s="3">
        <f>IFERROR(VLOOKUP(B35,'[1]DADOS (OCULTAR)'!$P$3:$R$56,3,0),"")</f>
        <v>9039744001409</v>
      </c>
      <c r="B35" s="4" t="str">
        <f>'[1]TCE - ANEXO IV - Preencher'!C44</f>
        <v>UPAE GARANHUNS</v>
      </c>
      <c r="C35" s="4" t="str">
        <f>'[1]TCE - ANEXO IV - Preencher'!E44</f>
        <v>3.7 - Material de Limpeza e Produtos de Hgienização</v>
      </c>
      <c r="D35" s="3">
        <f>'[1]TCE - ANEXO IV - Preencher'!F44</f>
        <v>21162778000177</v>
      </c>
      <c r="E35" s="5" t="str">
        <f>'[1]TCE - ANEXO IV - Preencher'!G44</f>
        <v>ERLANIA VIEIRA DA SILVA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000002125</v>
      </c>
      <c r="I35" s="6">
        <f>IF('[1]TCE - ANEXO IV - Preencher'!K44="","",'[1]TCE - ANEXO IV - Preencher'!K44)</f>
        <v>44240</v>
      </c>
      <c r="J35" s="5" t="str">
        <f>'[1]TCE - ANEXO IV - Preencher'!L44</f>
        <v>2621 0221 1627 7800 0177 5500 1000 0021 2510 0004 2502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1053</v>
      </c>
    </row>
    <row r="36" spans="1:12" s="8" customFormat="1" ht="19.5" customHeight="1">
      <c r="A36" s="3">
        <f>IFERROR(VLOOKUP(B36,'[1]DADOS (OCULTAR)'!$P$3:$R$56,3,0),"")</f>
        <v>9039744001409</v>
      </c>
      <c r="B36" s="4" t="str">
        <f>'[1]TCE - ANEXO IV - Preencher'!C45</f>
        <v>UPAE GARANHUNS</v>
      </c>
      <c r="C36" s="4" t="str">
        <f>'[1]TCE - ANEXO IV - Preencher'!E45</f>
        <v>3.7 - Material de Limpeza e Produtos de Hgienização</v>
      </c>
      <c r="D36" s="3">
        <f>'[1]TCE - ANEXO IV - Preencher'!F45</f>
        <v>21162778000177</v>
      </c>
      <c r="E36" s="5" t="str">
        <f>'[1]TCE - ANEXO IV - Preencher'!G45</f>
        <v>ERLANIA VIEIRA DA SILVA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000002126</v>
      </c>
      <c r="I36" s="6">
        <f>IF('[1]TCE - ANEXO IV - Preencher'!K45="","",'[1]TCE - ANEXO IV - Preencher'!K45)</f>
        <v>44240</v>
      </c>
      <c r="J36" s="5" t="str">
        <f>'[1]TCE - ANEXO IV - Preencher'!L45</f>
        <v>2621 0221 1627 7800 0177 5500 1000 0021 2610 0004 2526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339</v>
      </c>
    </row>
    <row r="37" spans="1:12" s="8" customFormat="1" ht="19.5" customHeight="1">
      <c r="A37" s="3">
        <f>IFERROR(VLOOKUP(B37,'[1]DADOS (OCULTAR)'!$P$3:$R$56,3,0),"")</f>
        <v>9039744001409</v>
      </c>
      <c r="B37" s="4" t="str">
        <f>'[1]TCE - ANEXO IV - Preencher'!C46</f>
        <v>UPAE GARANHUNS</v>
      </c>
      <c r="C37" s="4" t="str">
        <f>'[1]TCE - ANEXO IV - Preencher'!E46</f>
        <v>3.7 - Material de Limpeza e Produtos de Hgienização</v>
      </c>
      <c r="D37" s="3">
        <f>'[1]TCE - ANEXO IV - Preencher'!F46</f>
        <v>21162778000177</v>
      </c>
      <c r="E37" s="5" t="str">
        <f>'[1]TCE - ANEXO IV - Preencher'!G46</f>
        <v>ERLANIA VIEIRA DA SILVA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000002128</v>
      </c>
      <c r="I37" s="6">
        <f>IF('[1]TCE - ANEXO IV - Preencher'!K46="","",'[1]TCE - ANEXO IV - Preencher'!K46)</f>
        <v>44244</v>
      </c>
      <c r="J37" s="5" t="str">
        <f>'[1]TCE - ANEXO IV - Preencher'!L46</f>
        <v>2621 0221 1627 7800 0177 5500 1000 0021 2810 0004 2563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286</v>
      </c>
    </row>
    <row r="38" spans="1:12" s="8" customFormat="1" ht="19.5" customHeight="1">
      <c r="A38" s="3">
        <f>IFERROR(VLOOKUP(B38,'[1]DADOS (OCULTAR)'!$P$3:$R$56,3,0),"")</f>
        <v>9039744001409</v>
      </c>
      <c r="B38" s="4" t="str">
        <f>'[1]TCE - ANEXO IV - Preencher'!C47</f>
        <v>UPAE GARANHUNS</v>
      </c>
      <c r="C38" s="4" t="str">
        <f>'[1]TCE - ANEXO IV - Preencher'!E47</f>
        <v>3.7 - Material de Limpeza e Produtos de Hgienização</v>
      </c>
      <c r="D38" s="3">
        <f>'[1]TCE - ANEXO IV - Preencher'!F47</f>
        <v>2975570000122</v>
      </c>
      <c r="E38" s="5" t="str">
        <f>'[1]TCE - ANEXO IV - Preencher'!G47</f>
        <v>DIET FOOD NUTRICAO LTDA ME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10409</v>
      </c>
      <c r="I38" s="6">
        <f>IF('[1]TCE - ANEXO IV - Preencher'!K47="","",'[1]TCE - ANEXO IV - Preencher'!K47)</f>
        <v>44230</v>
      </c>
      <c r="J38" s="5" t="str">
        <f>'[1]TCE - ANEXO IV - Preencher'!L47</f>
        <v>2621 0202 9755 7000 0122 5500 1000 0104 0911 4091 3313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20640</v>
      </c>
    </row>
    <row r="39" spans="1:12" s="8" customFormat="1" ht="19.5" customHeight="1">
      <c r="A39" s="3">
        <f>IFERROR(VLOOKUP(B39,'[1]DADOS (OCULTAR)'!$P$3:$R$56,3,0),"")</f>
        <v>9039744001409</v>
      </c>
      <c r="B39" s="4" t="str">
        <f>'[1]TCE - ANEXO IV - Preencher'!C48</f>
        <v>UPAE GARANHUNS</v>
      </c>
      <c r="C39" s="4" t="str">
        <f>'[1]TCE - ANEXO IV - Preencher'!E48</f>
        <v>3.14 - Alimentação Preparada</v>
      </c>
      <c r="D39" s="3">
        <f>'[1]TCE - ANEXO IV - Preencher'!F48</f>
        <v>11701000000135</v>
      </c>
      <c r="E39" s="5" t="str">
        <f>'[1]TCE - ANEXO IV - Preencher'!G48</f>
        <v>INDUSTRIA E COMERCIO CAFÉ OURO VERDE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000260022</v>
      </c>
      <c r="I39" s="6">
        <f>IF('[1]TCE - ANEXO IV - Preencher'!K48="","",'[1]TCE - ANEXO IV - Preencher'!K48)</f>
        <v>44231</v>
      </c>
      <c r="J39" s="5" t="str">
        <f>'[1]TCE - ANEXO IV - Preencher'!L48</f>
        <v>2621 0211 7010 00000135 5502 0000 2600 2210 0060 1587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621</v>
      </c>
    </row>
    <row r="40" spans="1:12" s="8" customFormat="1" ht="19.5" customHeight="1">
      <c r="A40" s="3">
        <f>IFERROR(VLOOKUP(B40,'[1]DADOS (OCULTAR)'!$P$3:$R$56,3,0),"")</f>
        <v>9039744001409</v>
      </c>
      <c r="B40" s="4" t="str">
        <f>'[1]TCE - ANEXO IV - Preencher'!C49</f>
        <v>UPAE GARANHUNS</v>
      </c>
      <c r="C40" s="4" t="str">
        <f>'[1]TCE - ANEXO IV - Preencher'!E49</f>
        <v>3.14 - Alimentação Preparada</v>
      </c>
      <c r="D40" s="3">
        <f>'[1]TCE - ANEXO IV - Preencher'!F49</f>
        <v>9650143000113</v>
      </c>
      <c r="E40" s="5" t="str">
        <f>'[1]TCE - ANEXO IV - Preencher'!G49</f>
        <v xml:space="preserve">JOSANA E RICARDO COMERCIO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000002053</v>
      </c>
      <c r="I40" s="6">
        <f>IF('[1]TCE - ANEXO IV - Preencher'!K49="","",'[1]TCE - ANEXO IV - Preencher'!K49)</f>
        <v>44232</v>
      </c>
      <c r="J40" s="5" t="str">
        <f>'[1]TCE - ANEXO IV - Preencher'!L49</f>
        <v>2621 0209 6501 4300 0113 5500 1000 0020 5310 0003 1975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11.2</v>
      </c>
    </row>
    <row r="41" spans="1:12" s="8" customFormat="1" ht="19.5" customHeight="1">
      <c r="A41" s="3">
        <f>IFERROR(VLOOKUP(B41,'[1]DADOS (OCULTAR)'!$P$3:$R$56,3,0),"")</f>
        <v>9039744001409</v>
      </c>
      <c r="B41" s="4" t="str">
        <f>'[1]TCE - ANEXO IV - Preencher'!C50</f>
        <v>UPAE GARANHUNS</v>
      </c>
      <c r="C41" s="4" t="str">
        <f>'[1]TCE - ANEXO IV - Preencher'!E50</f>
        <v>3.14 - Alimentação Preparada</v>
      </c>
      <c r="D41" s="3">
        <f>'[1]TCE - ANEXO IV - Preencher'!F50</f>
        <v>617141000158</v>
      </c>
      <c r="E41" s="5" t="str">
        <f>'[1]TCE - ANEXO IV - Preencher'!G50</f>
        <v>MZA FABRICACAO DE AGUA MINERAL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000014674</v>
      </c>
      <c r="I41" s="6">
        <f>IF('[1]TCE - ANEXO IV - Preencher'!K50="","",'[1]TCE - ANEXO IV - Preencher'!K50)</f>
        <v>44225</v>
      </c>
      <c r="J41" s="5" t="str">
        <f>'[1]TCE - ANEXO IV - Preencher'!L50</f>
        <v>2621 0100 6171 4100 0158 5500 1000 0146 7410 0001 3166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331.5</v>
      </c>
    </row>
    <row r="42" spans="1:12" s="8" customFormat="1" ht="19.5" customHeight="1">
      <c r="A42" s="3">
        <f>IFERROR(VLOOKUP(B42,'[1]DADOS (OCULTAR)'!$P$3:$R$56,3,0),"")</f>
        <v>9039744001409</v>
      </c>
      <c r="B42" s="4" t="str">
        <f>'[1]TCE - ANEXO IV - Preencher'!C51</f>
        <v>UPAE GARANHUNS</v>
      </c>
      <c r="C42" s="4" t="str">
        <f>'[1]TCE - ANEXO IV - Preencher'!E51</f>
        <v>3.14 - Alimentação Preparada</v>
      </c>
      <c r="D42" s="3">
        <f>'[1]TCE - ANEXO IV - Preencher'!F51</f>
        <v>9650143000113</v>
      </c>
      <c r="E42" s="5" t="str">
        <f>'[1]TCE - ANEXO IV - Preencher'!G51</f>
        <v xml:space="preserve">JOSANA E RICARDO COMERCIO LTDA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000002053</v>
      </c>
      <c r="I42" s="6">
        <f>IF('[1]TCE - ANEXO IV - Preencher'!K51="","",'[1]TCE - ANEXO IV - Preencher'!K51)</f>
        <v>44232</v>
      </c>
      <c r="J42" s="5" t="str">
        <f>'[1]TCE - ANEXO IV - Preencher'!L51</f>
        <v>2621 0209 6501 4300 0113 5500 1000 0020 5310 0003 1975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251.1</v>
      </c>
    </row>
    <row r="43" spans="1:12" s="8" customFormat="1" ht="19.5" customHeight="1">
      <c r="A43" s="3">
        <f>IFERROR(VLOOKUP(B43,'[1]DADOS (OCULTAR)'!$P$3:$R$56,3,0),"")</f>
        <v>9039744001409</v>
      </c>
      <c r="B43" s="4" t="str">
        <f>'[1]TCE - ANEXO IV - Preencher'!C52</f>
        <v>UPAE GARANHUNS</v>
      </c>
      <c r="C43" s="4" t="str">
        <f>'[1]TCE - ANEXO IV - Preencher'!E52</f>
        <v>3.14 - Alimentação Preparada</v>
      </c>
      <c r="D43" s="3">
        <f>'[1]TCE - ANEXO IV - Preencher'!F52</f>
        <v>21162778000177</v>
      </c>
      <c r="E43" s="5" t="str">
        <f>'[1]TCE - ANEXO IV - Preencher'!G52</f>
        <v>ERLANIA VIEIRA DA SILVA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000002127</v>
      </c>
      <c r="I43" s="6">
        <f>IF('[1]TCE - ANEXO IV - Preencher'!K52="","",'[1]TCE - ANEXO IV - Preencher'!K52)</f>
        <v>44240</v>
      </c>
      <c r="J43" s="5" t="str">
        <f>'[1]TCE - ANEXO IV - Preencher'!L52</f>
        <v>2621 0221 1627 7800 0177 5500 1000 0021 2710 0004 2540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160</v>
      </c>
    </row>
    <row r="44" spans="1:12" s="8" customFormat="1" ht="19.5" customHeight="1">
      <c r="A44" s="3">
        <f>IFERROR(VLOOKUP(B44,'[1]DADOS (OCULTAR)'!$P$3:$R$56,3,0),"")</f>
        <v>9039744001409</v>
      </c>
      <c r="B44" s="4" t="str">
        <f>'[1]TCE - ANEXO IV - Preencher'!C53</f>
        <v>UPAE GARANHUNS</v>
      </c>
      <c r="C44" s="4" t="str">
        <f>'[1]TCE - ANEXO IV - Preencher'!E53</f>
        <v>3.14 - Alimentação Preparada</v>
      </c>
      <c r="D44" s="3">
        <f>'[1]TCE - ANEXO IV - Preencher'!F53</f>
        <v>10632326000195</v>
      </c>
      <c r="E44" s="5" t="str">
        <f>'[1]TCE - ANEXO IV - Preencher'!G53</f>
        <v>SERGIO RABELO TAVARES ME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000000098</v>
      </c>
      <c r="I44" s="6">
        <f>IF('[1]TCE - ANEXO IV - Preencher'!K53="","",'[1]TCE - ANEXO IV - Preencher'!K53)</f>
        <v>44253</v>
      </c>
      <c r="J44" s="5" t="str">
        <f>'[1]TCE - ANEXO IV - Preencher'!L53</f>
        <v>2621 0210 6323 2600 0195 5500 1000 0000 9810 0000 1209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30100</v>
      </c>
    </row>
    <row r="45" spans="1:12" s="8" customFormat="1" ht="19.5" customHeight="1">
      <c r="A45" s="3">
        <f>IFERROR(VLOOKUP(B45,'[1]DADOS (OCULTAR)'!$P$3:$R$56,3,0),"")</f>
        <v>9039744001409</v>
      </c>
      <c r="B45" s="4" t="str">
        <f>'[1]TCE - ANEXO IV - Preencher'!C54</f>
        <v>UPAE GARANHUNS</v>
      </c>
      <c r="C45" s="4" t="str">
        <f>'[1]TCE - ANEXO IV - Preencher'!E54</f>
        <v>3.6 - Material de Expediente</v>
      </c>
      <c r="D45" s="3">
        <f>'[1]TCE - ANEXO IV - Preencher'!F54</f>
        <v>15183576000109</v>
      </c>
      <c r="E45" s="5" t="str">
        <f>'[1]TCE - ANEXO IV - Preencher'!G54</f>
        <v xml:space="preserve">ADEMAR GAMA DA SILVA FILHO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000000195</v>
      </c>
      <c r="I45" s="6">
        <f>IF('[1]TCE - ANEXO IV - Preencher'!K54="","",'[1]TCE - ANEXO IV - Preencher'!K54)</f>
        <v>44225</v>
      </c>
      <c r="J45" s="5" t="str">
        <f>'[1]TCE - ANEXO IV - Preencher'!L54</f>
        <v>EZRB22192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1700</v>
      </c>
    </row>
    <row r="46" spans="1:12" s="8" customFormat="1" ht="19.5" customHeight="1">
      <c r="A46" s="3">
        <f>IFERROR(VLOOKUP(B46,'[1]DADOS (OCULTAR)'!$P$3:$R$56,3,0),"")</f>
        <v>9039744001409</v>
      </c>
      <c r="B46" s="4" t="str">
        <f>'[1]TCE - ANEXO IV - Preencher'!C55</f>
        <v>UPAE GARANHUNS</v>
      </c>
      <c r="C46" s="4" t="str">
        <f>'[1]TCE - ANEXO IV - Preencher'!E55</f>
        <v>3.6 - Material de Expediente</v>
      </c>
      <c r="D46" s="3">
        <f>'[1]TCE - ANEXO IV - Preencher'!F55</f>
        <v>11447578000107</v>
      </c>
      <c r="E46" s="5" t="str">
        <f>'[1]TCE - ANEXO IV - Preencher'!G55</f>
        <v>AMPLA COMERCIO DE PAPEL E MAT DE LIMPEZA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000002877</v>
      </c>
      <c r="I46" s="6">
        <f>IF('[1]TCE - ANEXO IV - Preencher'!K55="","",'[1]TCE - ANEXO IV - Preencher'!K55)</f>
        <v>44225</v>
      </c>
      <c r="J46" s="5" t="str">
        <f>'[1]TCE - ANEXO IV - Preencher'!L55</f>
        <v>2621 0111 4475 7800 0107 5500 1000 0028 7710 0004 3593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188.04</v>
      </c>
    </row>
    <row r="47" spans="1:12" s="8" customFormat="1" ht="19.5" customHeight="1">
      <c r="A47" s="3">
        <f>IFERROR(VLOOKUP(B47,'[1]DADOS (OCULTAR)'!$P$3:$R$56,3,0),"")</f>
        <v>9039744001409</v>
      </c>
      <c r="B47" s="4" t="str">
        <f>'[1]TCE - ANEXO IV - Preencher'!C56</f>
        <v>UPAE GARANHUNS</v>
      </c>
      <c r="C47" s="4" t="str">
        <f>'[1]TCE - ANEXO IV - Preencher'!E56</f>
        <v>3.6 - Material de Expediente</v>
      </c>
      <c r="D47" s="3">
        <f>'[1]TCE - ANEXO IV - Preencher'!F56</f>
        <v>11447578000107</v>
      </c>
      <c r="E47" s="5" t="str">
        <f>'[1]TCE - ANEXO IV - Preencher'!G56</f>
        <v>AMPLA COMERCIO DE PAPEL E MAT DE LIMPEZA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000002935</v>
      </c>
      <c r="I47" s="6">
        <f>IF('[1]TCE - ANEXO IV - Preencher'!K56="","",'[1]TCE - ANEXO IV - Preencher'!K56)</f>
        <v>44235</v>
      </c>
      <c r="J47" s="5" t="str">
        <f>'[1]TCE - ANEXO IV - Preencher'!L56</f>
        <v>2621 0211 4475 7800 0107 5500 1000 0029 3510 0004 4939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470.39</v>
      </c>
    </row>
    <row r="48" spans="1:12" s="8" customFormat="1" ht="19.5" customHeight="1">
      <c r="A48" s="3">
        <f>IFERROR(VLOOKUP(B48,'[1]DADOS (OCULTAR)'!$P$3:$R$56,3,0),"")</f>
        <v>9039744001409</v>
      </c>
      <c r="B48" s="4" t="str">
        <f>'[1]TCE - ANEXO IV - Preencher'!C57</f>
        <v>UPAE GARANHUNS</v>
      </c>
      <c r="C48" s="4" t="str">
        <f>'[1]TCE - ANEXO IV - Preencher'!E57</f>
        <v>3.6 - Material de Expediente</v>
      </c>
      <c r="D48" s="3">
        <f>'[1]TCE - ANEXO IV - Preencher'!F57</f>
        <v>21162778000177</v>
      </c>
      <c r="E48" s="5" t="str">
        <f>'[1]TCE - ANEXO IV - Preencher'!G57</f>
        <v>ERLANIA VIEIRA DA SILVA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000002129</v>
      </c>
      <c r="I48" s="6">
        <f>IF('[1]TCE - ANEXO IV - Preencher'!K57="","",'[1]TCE - ANEXO IV - Preencher'!K57)</f>
        <v>44244</v>
      </c>
      <c r="J48" s="5" t="str">
        <f>'[1]TCE - ANEXO IV - Preencher'!L57</f>
        <v>2621 0221 1627 7800 0177 5500 1000 0021 2910 0004 2587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1282.2</v>
      </c>
    </row>
    <row r="49" spans="1:12" s="8" customFormat="1" ht="19.5" customHeight="1">
      <c r="A49" s="3">
        <f>IFERROR(VLOOKUP(B49,'[1]DADOS (OCULTAR)'!$P$3:$R$56,3,0),"")</f>
        <v>9039744001409</v>
      </c>
      <c r="B49" s="4" t="str">
        <f>'[1]TCE - ANEXO IV - Preencher'!C58</f>
        <v>UPAE GARANHUNS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10230480000130</v>
      </c>
      <c r="E49" s="5" t="str">
        <f>'[1]TCE - ANEXO IV - Preencher'!G58</f>
        <v xml:space="preserve">FERREIRA COSTA E CIA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000401747</v>
      </c>
      <c r="I49" s="6">
        <f>IF('[1]TCE - ANEXO IV - Preencher'!K58="","",'[1]TCE - ANEXO IV - Preencher'!K58)</f>
        <v>44202</v>
      </c>
      <c r="J49" s="5" t="str">
        <f>'[1]TCE - ANEXO IV - Preencher'!L58</f>
        <v>2621 0110 2304 8000 0130 5501 0000 4017 4710 2655 6921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175.6</v>
      </c>
    </row>
    <row r="50" spans="1:12" s="8" customFormat="1" ht="19.5" customHeight="1">
      <c r="A50" s="3">
        <f>IFERROR(VLOOKUP(B50,'[1]DADOS (OCULTAR)'!$P$3:$R$56,3,0),"")</f>
        <v>9039744001409</v>
      </c>
      <c r="B50" s="4" t="str">
        <f>'[1]TCE - ANEXO IV - Preencher'!C59</f>
        <v>UPAE GARANHUNS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10230480000130</v>
      </c>
      <c r="E50" s="5" t="str">
        <f>'[1]TCE - ANEXO IV - Preencher'!G59</f>
        <v xml:space="preserve">FERREIRA COSTA E CIA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000401746</v>
      </c>
      <c r="I50" s="6">
        <f>IF('[1]TCE - ANEXO IV - Preencher'!K59="","",'[1]TCE - ANEXO IV - Preencher'!K59)</f>
        <v>44202</v>
      </c>
      <c r="J50" s="5" t="str">
        <f>'[1]TCE - ANEXO IV - Preencher'!L59</f>
        <v>2621 0110 2304 8000 0130 5501 0000 4017 4610 2655 6886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168.4</v>
      </c>
    </row>
    <row r="51" spans="1:12" s="8" customFormat="1" ht="19.5" customHeight="1">
      <c r="A51" s="3">
        <f>IFERROR(VLOOKUP(B51,'[1]DADOS (OCULTAR)'!$P$3:$R$56,3,0),"")</f>
        <v>9039744001409</v>
      </c>
      <c r="B51" s="4" t="str">
        <f>'[1]TCE - ANEXO IV - Preencher'!C60</f>
        <v>UPAE GARANHUNS</v>
      </c>
      <c r="C51" s="4" t="str">
        <f>'[1]TCE - ANEXO IV - Preencher'!E60</f>
        <v xml:space="preserve">3.9 - Material para Manutenção de Bens Imóveis </v>
      </c>
      <c r="D51" s="3">
        <f>'[1]TCE - ANEXO IV - Preencher'!F60</f>
        <v>14651340000197</v>
      </c>
      <c r="E51" s="5" t="str">
        <f>'[1]TCE - ANEXO IV - Preencher'!G60</f>
        <v xml:space="preserve">MM RODRIGUES FRAGA MATERIAL DE CONSTRUCAO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000002620</v>
      </c>
      <c r="I51" s="6">
        <f>IF('[1]TCE - ANEXO IV - Preencher'!K60="","",'[1]TCE - ANEXO IV - Preencher'!K60)</f>
        <v>44231</v>
      </c>
      <c r="J51" s="5" t="str">
        <f>'[1]TCE - ANEXO IV - Preencher'!L60</f>
        <v>2621 0214 6513 4000 0197 5500 1000 0026 2010 0009 5810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1000</v>
      </c>
    </row>
    <row r="52" spans="1:12" s="8" customFormat="1" ht="19.5" customHeight="1">
      <c r="A52" s="3">
        <f>IFERROR(VLOOKUP(B52,'[1]DADOS (OCULTAR)'!$P$3:$R$56,3,0),"")</f>
        <v>9039744001409</v>
      </c>
      <c r="B52" s="4" t="str">
        <f>'[1]TCE - ANEXO IV - Preencher'!C61</f>
        <v>UPAE GARANHUNS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14651340000197</v>
      </c>
      <c r="E52" s="5" t="str">
        <f>'[1]TCE - ANEXO IV - Preencher'!G61</f>
        <v xml:space="preserve">MM RODRIGUES FRAGA MATERIAL DE CONSTRUCAO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000002621</v>
      </c>
      <c r="I52" s="6">
        <f>IF('[1]TCE - ANEXO IV - Preencher'!K61="","",'[1]TCE - ANEXO IV - Preencher'!K61)</f>
        <v>44238</v>
      </c>
      <c r="J52" s="5" t="str">
        <f>'[1]TCE - ANEXO IV - Preencher'!L61</f>
        <v>2621 0214 6513 4000 0197 5500 1000 0026 2110 0009 5825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46</v>
      </c>
    </row>
    <row r="53" spans="1:12" s="8" customFormat="1" ht="19.5" customHeight="1">
      <c r="A53" s="3">
        <f>IFERROR(VLOOKUP(B53,'[1]DADOS (OCULTAR)'!$P$3:$R$56,3,0),"")</f>
        <v>9039744001409</v>
      </c>
      <c r="B53" s="4" t="str">
        <f>'[1]TCE - ANEXO IV - Preencher'!C62</f>
        <v>UPAE GARANHUNS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4422726000173</v>
      </c>
      <c r="E53" s="5" t="str">
        <f>'[1]TCE - ANEXO IV - Preencher'!G62</f>
        <v>LM MATERIAL DE CONSTRUCAO LTDA EPP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000005639</v>
      </c>
      <c r="I53" s="6">
        <f>IF('[1]TCE - ANEXO IV - Preencher'!K62="","",'[1]TCE - ANEXO IV - Preencher'!K62)</f>
        <v>44244</v>
      </c>
      <c r="J53" s="5" t="str">
        <f>'[1]TCE - ANEXO IV - Preencher'!L62</f>
        <v xml:space="preserve">2621 0204 4227 2600 0173 5500 1000 0056 3910 0006 0280 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193.2</v>
      </c>
    </row>
    <row r="54" spans="1:12" s="8" customFormat="1" ht="19.5" customHeight="1">
      <c r="A54" s="3">
        <f>IFERROR(VLOOKUP(B54,'[1]DADOS (OCULTAR)'!$P$3:$R$56,3,0),"")</f>
        <v>9039744001409</v>
      </c>
      <c r="B54" s="4" t="str">
        <f>'[1]TCE - ANEXO IV - Preencher'!C63</f>
        <v>UPAE GARANHUNS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15183576000109</v>
      </c>
      <c r="E54" s="5" t="str">
        <f>'[1]TCE - ANEXO IV - Preencher'!G63</f>
        <v xml:space="preserve">ADEMAR GAMA DA SILVA FILHO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000000197</v>
      </c>
      <c r="I54" s="6">
        <f>IF('[1]TCE - ANEXO IV - Preencher'!K63="","",'[1]TCE - ANEXO IV - Preencher'!K63)</f>
        <v>44244</v>
      </c>
      <c r="J54" s="5" t="str">
        <f>'[1]TCE - ANEXO IV - Preencher'!L63</f>
        <v>EIZV49321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710</v>
      </c>
    </row>
    <row r="55" spans="1:12" s="8" customFormat="1" ht="19.5" customHeight="1">
      <c r="A55" s="3">
        <f>IFERROR(VLOOKUP(B55,'[1]DADOS (OCULTAR)'!$P$3:$R$56,3,0),"")</f>
        <v>9039744001409</v>
      </c>
      <c r="B55" s="4" t="str">
        <f>'[1]TCE - ANEXO IV - Preencher'!C64</f>
        <v>UPAE GARANHUNS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11447578000107</v>
      </c>
      <c r="E55" s="5" t="str">
        <f>'[1]TCE - ANEXO IV - Preencher'!G64</f>
        <v>AMPLA COMERCIO DE PAPEL E MAT DE LIMPEZA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000002877</v>
      </c>
      <c r="I55" s="6">
        <f>IF('[1]TCE - ANEXO IV - Preencher'!K64="","",'[1]TCE - ANEXO IV - Preencher'!K64)</f>
        <v>44225</v>
      </c>
      <c r="J55" s="5" t="str">
        <f>'[1]TCE - ANEXO IV - Preencher'!L64</f>
        <v>2621 0111 4475 7800 0107 5500 1000 0028 7710 0004 3593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36.799999999999997</v>
      </c>
    </row>
    <row r="56" spans="1:12" s="8" customFormat="1" ht="19.5" customHeight="1">
      <c r="A56" s="3">
        <f>IFERROR(VLOOKUP(B56,'[1]DADOS (OCULTAR)'!$P$3:$R$56,3,0),"")</f>
        <v>9039744001409</v>
      </c>
      <c r="B56" s="4" t="str">
        <f>'[1]TCE - ANEXO IV - Preencher'!C65</f>
        <v>UPAE GARANHUNS</v>
      </c>
      <c r="C56" s="4" t="str">
        <f>'[1]TCE - ANEXO IV - Preencher'!E65</f>
        <v xml:space="preserve">3.10 - Material para Manutenção de Bens Móveis </v>
      </c>
      <c r="D56" s="3">
        <f>'[1]TCE - ANEXO IV - Preencher'!F65</f>
        <v>10172239000100</v>
      </c>
      <c r="E56" s="5" t="str">
        <f>'[1]TCE - ANEXO IV - Preencher'!G65</f>
        <v xml:space="preserve">CGMG COM APRES DE PAPEL E PROD GRAF LTDA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000000454</v>
      </c>
      <c r="I56" s="6">
        <f>IF('[1]TCE - ANEXO IV - Preencher'!K65="","",'[1]TCE - ANEXO IV - Preencher'!K65)</f>
        <v>44243</v>
      </c>
      <c r="J56" s="5" t="str">
        <f>'[1]TCE - ANEXO IV - Preencher'!L65</f>
        <v>2621 0210 1722 3900 0100 5500 1000 0004 5419 5960 0028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1840</v>
      </c>
    </row>
    <row r="57" spans="1:12" s="8" customFormat="1" ht="19.5" customHeight="1">
      <c r="A57" s="3">
        <f>IFERROR(VLOOKUP(B57,'[1]DADOS (OCULTAR)'!$P$3:$R$56,3,0),"")</f>
        <v>9039744001409</v>
      </c>
      <c r="B57" s="4" t="str">
        <f>'[1]TCE - ANEXO IV - Preencher'!C66</f>
        <v>UPAE GARANHUNS</v>
      </c>
      <c r="C57" s="4" t="str">
        <f>'[1]TCE - ANEXO IV - Preencher'!E66</f>
        <v xml:space="preserve">5.21 - Seguros em geral </v>
      </c>
      <c r="D57" s="3">
        <f>'[1]TCE - ANEXO IV - Preencher'!F66</f>
        <v>33054826000192</v>
      </c>
      <c r="E57" s="5" t="str">
        <f>'[1]TCE - ANEXO IV - Preencher'!G66</f>
        <v xml:space="preserve">COMPANHIA EXCELSIOR SEGUROS 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478.11</v>
      </c>
    </row>
    <row r="58" spans="1:12" s="8" customFormat="1" ht="19.5" customHeight="1">
      <c r="A58" s="3">
        <f>IFERROR(VLOOKUP(B58,'[1]DADOS (OCULTAR)'!$P$3:$R$56,3,0),"")</f>
        <v>9039744001409</v>
      </c>
      <c r="B58" s="4" t="str">
        <f>'[1]TCE - ANEXO IV - Preencher'!C67</f>
        <v>UPAE GARANHUNS</v>
      </c>
      <c r="C58" s="4" t="str">
        <f>'[1]TCE - ANEXO IV - Preencher'!E67</f>
        <v>5.99 - Outros Serviços de Terceiros Pessoa Jurídica</v>
      </c>
      <c r="D58" s="3">
        <f>'[1]TCE - ANEXO IV - Preencher'!F67</f>
        <v>11303906000100</v>
      </c>
      <c r="E58" s="5" t="str">
        <f>'[1]TCE - ANEXO IV - Preencher'!G67</f>
        <v>TAXA REF EMISSAO GUIA ISS PMG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5.6</v>
      </c>
    </row>
    <row r="59" spans="1:12" s="8" customFormat="1" ht="19.5" customHeight="1">
      <c r="A59" s="3">
        <f>IFERROR(VLOOKUP(B59,'[1]DADOS (OCULTAR)'!$P$3:$R$56,3,0),"")</f>
        <v>9039744001409</v>
      </c>
      <c r="B59" s="4" t="str">
        <f>'[1]TCE - ANEXO IV - Preencher'!C68</f>
        <v>UPAE GARANHUNS</v>
      </c>
      <c r="C59" s="4" t="str">
        <f>'[1]TCE - ANEXO IV - Preencher'!E68</f>
        <v>5.99 - Outros Serviços de Terceiros Pessoa Jurídica</v>
      </c>
      <c r="D59" s="3">
        <f>'[1]TCE - ANEXO IV - Preencher'!F68</f>
        <v>11578277000112</v>
      </c>
      <c r="E59" s="5" t="str">
        <f>'[1]TCE - ANEXO IV - Preencher'!G68</f>
        <v>SINDICATO PROF DOS AUX E TEC ENF PE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143</v>
      </c>
    </row>
    <row r="60" spans="1:12" s="8" customFormat="1" ht="19.5" customHeight="1">
      <c r="A60" s="3">
        <f>IFERROR(VLOOKUP(B60,'[1]DADOS (OCULTAR)'!$P$3:$R$56,3,0),"")</f>
        <v>9039744001409</v>
      </c>
      <c r="B60" s="4" t="str">
        <f>'[1]TCE - ANEXO IV - Preencher'!C69</f>
        <v>UPAE GARANHUNS</v>
      </c>
      <c r="C60" s="4" t="str">
        <f>'[1]TCE - ANEXO IV - Preencher'!E69</f>
        <v xml:space="preserve">5.25 - Serviços Bancários </v>
      </c>
      <c r="D60" s="3">
        <f>'[1]TCE - ANEXO IV - Preencher'!F69</f>
        <v>360305349000</v>
      </c>
      <c r="E60" s="5" t="str">
        <f>'[1]TCE - ANEXO IV - Preencher'!G69</f>
        <v>CAIXA ECONOMICA FEDERAL - MANUT CTA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508</v>
      </c>
    </row>
    <row r="61" spans="1:12" s="8" customFormat="1" ht="19.5" customHeight="1">
      <c r="A61" s="3">
        <f>IFERROR(VLOOKUP(B61,'[1]DADOS (OCULTAR)'!$P$3:$R$56,3,0),"")</f>
        <v>9039744001409</v>
      </c>
      <c r="B61" s="4" t="str">
        <f>'[1]TCE - ANEXO IV - Preencher'!C70</f>
        <v>UPAE GARANHUNS</v>
      </c>
      <c r="C61" s="4" t="str">
        <f>'[1]TCE - ANEXO IV - Preencher'!E70</f>
        <v xml:space="preserve">5.25 - Serviços Bancários </v>
      </c>
      <c r="D61" s="3">
        <f>'[1]TCE - ANEXO IV - Preencher'!F70</f>
        <v>60746948691786</v>
      </c>
      <c r="E61" s="5" t="str">
        <f>'[1]TCE - ANEXO IV - Preencher'!G70</f>
        <v>BRADESCO S A - TARIFAS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152.04</v>
      </c>
    </row>
    <row r="62" spans="1:12" s="8" customFormat="1" ht="19.5" customHeight="1">
      <c r="A62" s="3">
        <f>IFERROR(VLOOKUP(B62,'[1]DADOS (OCULTAR)'!$P$3:$R$56,3,0),"")</f>
        <v>9039744001409</v>
      </c>
      <c r="B62" s="4" t="str">
        <f>'[1]TCE - ANEXO IV - Preencher'!C71</f>
        <v>UPAE GARANHUNS</v>
      </c>
      <c r="C62" s="4" t="str">
        <f>'[1]TCE - ANEXO IV - Preencher'!E71</f>
        <v>5.9 - Telefonia Móvel</v>
      </c>
      <c r="D62" s="3">
        <f>'[1]TCE - ANEXO IV - Preencher'!F71</f>
        <v>2421421001355</v>
      </c>
      <c r="E62" s="5" t="str">
        <f>'[1]TCE - ANEXO IV - Preencher'!G71</f>
        <v xml:space="preserve">TIM S A 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518.99</v>
      </c>
    </row>
    <row r="63" spans="1:12" s="8" customFormat="1" ht="19.5" customHeight="1">
      <c r="A63" s="3">
        <f>IFERROR(VLOOKUP(B63,'[1]DADOS (OCULTAR)'!$P$3:$R$56,3,0),"")</f>
        <v>9039744001409</v>
      </c>
      <c r="B63" s="4" t="str">
        <f>'[1]TCE - ANEXO IV - Preencher'!C72</f>
        <v>UPAE GARANHUNS</v>
      </c>
      <c r="C63" s="4" t="str">
        <f>'[1]TCE - ANEXO IV - Preencher'!E72</f>
        <v>5.18 - Teledonia Fixa</v>
      </c>
      <c r="D63" s="3">
        <f>'[1]TCE - ANEXO IV - Preencher'!F72</f>
        <v>3423730000193</v>
      </c>
      <c r="E63" s="5" t="str">
        <f>'[1]TCE - ANEXO IV - Preencher'!G72</f>
        <v>SMART LTDA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1450</v>
      </c>
    </row>
    <row r="64" spans="1:12" s="8" customFormat="1" ht="19.5" customHeight="1">
      <c r="A64" s="3">
        <f>IFERROR(VLOOKUP(B64,'[1]DADOS (OCULTAR)'!$P$3:$R$56,3,0),"")</f>
        <v>9039744001409</v>
      </c>
      <c r="B64" s="4" t="str">
        <f>'[1]TCE - ANEXO IV - Preencher'!C73</f>
        <v>UPAE GARANHUNS</v>
      </c>
      <c r="C64" s="4" t="str">
        <f>'[1]TCE - ANEXO IV - Preencher'!E73</f>
        <v>5.13 - Água e Esgoto</v>
      </c>
      <c r="D64" s="3">
        <f>'[1]TCE - ANEXO IV - Preencher'!F73</f>
        <v>9769035000164</v>
      </c>
      <c r="E64" s="5" t="str">
        <f>'[1]TCE - ANEXO IV - Preencher'!G73</f>
        <v>COMPESA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3051.28</v>
      </c>
    </row>
    <row r="65" spans="1:12" s="8" customFormat="1" ht="19.5" customHeight="1">
      <c r="A65" s="3">
        <f>IFERROR(VLOOKUP(B65,'[1]DADOS (OCULTAR)'!$P$3:$R$56,3,0),"")</f>
        <v>9039744001409</v>
      </c>
      <c r="B65" s="4" t="str">
        <f>'[1]TCE - ANEXO IV - Preencher'!C74</f>
        <v>UPAE GARANHUNS</v>
      </c>
      <c r="C65" s="4" t="str">
        <f>'[1]TCE - ANEXO IV - Preencher'!E74</f>
        <v>5.12 - Energia Elétrica</v>
      </c>
      <c r="D65" s="3">
        <f>'[1]TCE - ANEXO IV - Preencher'!F74</f>
        <v>10835932000108</v>
      </c>
      <c r="E65" s="5" t="str">
        <f>'[1]TCE - ANEXO IV - Preencher'!G74</f>
        <v>CELPE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16341.27</v>
      </c>
    </row>
    <row r="66" spans="1:12" s="8" customFormat="1" ht="19.5" customHeight="1">
      <c r="A66" s="3">
        <f>IFERROR(VLOOKUP(B66,'[1]DADOS (OCULTAR)'!$P$3:$R$56,3,0),"")</f>
        <v>9039744001409</v>
      </c>
      <c r="B66" s="4" t="str">
        <f>'[1]TCE - ANEXO IV - Preencher'!C75</f>
        <v>UPAE GARANHUNS</v>
      </c>
      <c r="C66" s="4" t="str">
        <f>'[1]TCE - ANEXO IV - Preencher'!E75</f>
        <v>5.3 - Locação de Máquinas e Equipamentos</v>
      </c>
      <c r="D66" s="3">
        <f>'[1]TCE - ANEXO IV - Preencher'!F75</f>
        <v>24380578002041</v>
      </c>
      <c r="E66" s="5" t="str">
        <f>'[1]TCE - ANEXO IV - Preencher'!G75</f>
        <v>WHITE MARTINS GASES INDUSTRIAIS</v>
      </c>
      <c r="F66" s="5" t="str">
        <f>'[1]TCE - ANEXO IV - Preencher'!H75</f>
        <v>S</v>
      </c>
      <c r="G66" s="5" t="str">
        <f>'[1]TCE - ANEXO IV - Preencher'!I75</f>
        <v>N</v>
      </c>
      <c r="H66" s="5" t="str">
        <f>'[1]TCE - ANEXO IV - Preencher'!J75</f>
        <v>130665</v>
      </c>
      <c r="I66" s="6">
        <f>IF('[1]TCE - ANEXO IV - Preencher'!K75="","",'[1]TCE - ANEXO IV - Preencher'!K75)</f>
        <v>44233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7947.95</v>
      </c>
    </row>
    <row r="67" spans="1:12" s="8" customFormat="1" ht="19.5" customHeight="1">
      <c r="A67" s="3">
        <f>IFERROR(VLOOKUP(B67,'[1]DADOS (OCULTAR)'!$P$3:$R$56,3,0),"")</f>
        <v>9039744001409</v>
      </c>
      <c r="B67" s="4" t="str">
        <f>'[1]TCE - ANEXO IV - Preencher'!C76</f>
        <v>UPAE GARANHUNS</v>
      </c>
      <c r="C67" s="4" t="str">
        <f>'[1]TCE - ANEXO IV - Preencher'!E76</f>
        <v>5.3 - Locação de Máquinas e Equipamentos</v>
      </c>
      <c r="D67" s="3">
        <f>'[1]TCE - ANEXO IV - Preencher'!F76</f>
        <v>10279299000119</v>
      </c>
      <c r="E67" s="5" t="str">
        <f>'[1]TCE - ANEXO IV - Preencher'!G76</f>
        <v>RGRAPH  COMERCIO E SERVICOS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03624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1971.84</v>
      </c>
    </row>
    <row r="68" spans="1:12" s="8" customFormat="1" ht="19.5" customHeight="1">
      <c r="A68" s="3">
        <f>IFERROR(VLOOKUP(B68,'[1]DADOS (OCULTAR)'!$P$3:$R$56,3,0),"")</f>
        <v>9039744001409</v>
      </c>
      <c r="B68" s="4" t="str">
        <f>'[1]TCE - ANEXO IV - Preencher'!C77</f>
        <v>UPAE GARANHUNS</v>
      </c>
      <c r="C68" s="4" t="str">
        <f>'[1]TCE - ANEXO IV - Preencher'!E77</f>
        <v>5.99 - Outros Serviços de Terceiros Pessoa Jurídica</v>
      </c>
      <c r="D68" s="3">
        <f>'[1]TCE - ANEXO IV - Preencher'!F77</f>
        <v>0</v>
      </c>
      <c r="E68" s="5" t="str">
        <f>'[1]TCE - ANEXO IV - Preencher'!G77</f>
        <v>JUROS REF NF542 SOLUNNI E MULTA AUTOINFRAÇÃO RAIOX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2533.73</v>
      </c>
    </row>
    <row r="69" spans="1:12" s="8" customFormat="1" ht="19.5" customHeight="1">
      <c r="A69" s="3">
        <f>IFERROR(VLOOKUP(B69,'[1]DADOS (OCULTAR)'!$P$3:$R$56,3,0),"")</f>
        <v>9039744001409</v>
      </c>
      <c r="B69" s="4" t="str">
        <f>'[1]TCE - ANEXO IV - Preencher'!C78</f>
        <v>UPAE GARANHUNS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27.946.470/0001-07</v>
      </c>
      <c r="E69" s="5" t="str">
        <f>'[1]TCE - ANEXO IV - Preencher'!G78</f>
        <v xml:space="preserve">HOSPMED SERVICOS EM SAUDE 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59</v>
      </c>
      <c r="I69" s="6">
        <f>IF('[1]TCE - ANEXO IV - Preencher'!K78="","",'[1]TCE - ANEXO IV - Preencher'!K78)</f>
        <v>44285</v>
      </c>
      <c r="J69" s="5" t="str">
        <f>'[1]TCE - ANEXO IV - Preencher'!L78</f>
        <v>ERN8WDF1V</v>
      </c>
      <c r="K69" s="5" t="str">
        <f>IF(F69="B",LEFT('[1]TCE - ANEXO IV - Preencher'!M78,2),IF(F69="S",LEFT('[1]TCE - ANEXO IV - Preencher'!M78,7),IF('[1]TCE - ANEXO IV - Preencher'!H78="","")))</f>
        <v>2704302</v>
      </c>
      <c r="L69" s="7">
        <f>'[1]TCE - ANEXO IV - Preencher'!N78</f>
        <v>131528.04999999999</v>
      </c>
    </row>
    <row r="70" spans="1:12" s="8" customFormat="1" ht="19.5" customHeight="1">
      <c r="A70" s="3">
        <f>IFERROR(VLOOKUP(B70,'[1]DADOS (OCULTAR)'!$P$3:$R$56,3,0),"")</f>
        <v>9039744001409</v>
      </c>
      <c r="B70" s="4" t="str">
        <f>'[1]TCE - ANEXO IV - Preencher'!C79</f>
        <v>UPAE GARANHUNS</v>
      </c>
      <c r="C70" s="4" t="str">
        <f>'[1]TCE - ANEXO IV - Preencher'!E79</f>
        <v>5.16 - Serviços Médico-Hospitalares, Odotonlogia e Laboratoriais</v>
      </c>
      <c r="D70" s="3">
        <f>'[1]TCE - ANEXO IV - Preencher'!F79</f>
        <v>27798213000167</v>
      </c>
      <c r="E70" s="5" t="str">
        <f>'[1]TCE - ANEXO IV - Preencher'!G79</f>
        <v>MULTIMED SERVICOS EM SAUDE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52</v>
      </c>
      <c r="I70" s="6">
        <f>IF('[1]TCE - ANEXO IV - Preencher'!K79="","",'[1]TCE - ANEXO IV - Preencher'!K79)</f>
        <v>44285</v>
      </c>
      <c r="J70" s="5" t="str">
        <f>'[1]TCE - ANEXO IV - Preencher'!L79</f>
        <v>LMFPFUPIT</v>
      </c>
      <c r="K70" s="5" t="str">
        <f>IF(F70="B",LEFT('[1]TCE - ANEXO IV - Preencher'!M79,2),IF(F70="S",LEFT('[1]TCE - ANEXO IV - Preencher'!M79,7),IF('[1]TCE - ANEXO IV - Preencher'!H79="","")))</f>
        <v>2704302</v>
      </c>
      <c r="L70" s="7">
        <f>'[1]TCE - ANEXO IV - Preencher'!N79</f>
        <v>204741.27</v>
      </c>
    </row>
    <row r="71" spans="1:12" s="8" customFormat="1" ht="19.5" customHeight="1">
      <c r="A71" s="3">
        <f>IFERROR(VLOOKUP(B71,'[1]DADOS (OCULTAR)'!$P$3:$R$56,3,0),"")</f>
        <v>9039744001409</v>
      </c>
      <c r="B71" s="4" t="str">
        <f>'[1]TCE - ANEXO IV - Preencher'!C80</f>
        <v>UPAE GARANHUNS</v>
      </c>
      <c r="C71" s="4" t="str">
        <f>'[1]TCE - ANEXO IV - Preencher'!E80</f>
        <v>5.16 - Serviços Médico-Hospitalares, Odotonlogia e Laboratoriais</v>
      </c>
      <c r="D71" s="3">
        <f>'[1]TCE - ANEXO IV - Preencher'!F80</f>
        <v>27718657000145</v>
      </c>
      <c r="E71" s="5" t="str">
        <f>'[1]TCE - ANEXO IV - Preencher'!G80</f>
        <v>ULTRAHOSP SERVICOS EM SAUDE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127</v>
      </c>
      <c r="I71" s="6">
        <f>IF('[1]TCE - ANEXO IV - Preencher'!K80="","",'[1]TCE - ANEXO IV - Preencher'!K80)</f>
        <v>44285</v>
      </c>
      <c r="J71" s="5" t="str">
        <f>'[1]TCE - ANEXO IV - Preencher'!L80</f>
        <v>ZTQ39GGPP</v>
      </c>
      <c r="K71" s="5" t="str">
        <f>IF(F71="B",LEFT('[1]TCE - ANEXO IV - Preencher'!M80,2),IF(F71="S",LEFT('[1]TCE - ANEXO IV - Preencher'!M80,7),IF('[1]TCE - ANEXO IV - Preencher'!H80="","")))</f>
        <v>2704302</v>
      </c>
      <c r="L71" s="7">
        <f>'[1]TCE - ANEXO IV - Preencher'!N80</f>
        <v>118615.23</v>
      </c>
    </row>
    <row r="72" spans="1:12" s="8" customFormat="1" ht="19.5" customHeight="1">
      <c r="A72" s="3">
        <f>IFERROR(VLOOKUP(B72,'[1]DADOS (OCULTAR)'!$P$3:$R$56,3,0),"")</f>
        <v>9039744001409</v>
      </c>
      <c r="B72" s="4" t="str">
        <f>'[1]TCE - ANEXO IV - Preencher'!C81</f>
        <v>UPAE GARANHUNS</v>
      </c>
      <c r="C72" s="4" t="str">
        <f>'[1]TCE - ANEXO IV - Preencher'!E81</f>
        <v>5.16 - Serviços Médico-Hospitalares, Odotonlogia e Laboratoriais</v>
      </c>
      <c r="D72" s="3">
        <f>'[1]TCE - ANEXO IV - Preencher'!F81</f>
        <v>4539279017374</v>
      </c>
      <c r="E72" s="5" t="str">
        <f>'[1]TCE - ANEXO IV - Preencher'!G81</f>
        <v>CIENTIFICALAB PROD LAB E SISTEMAS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00000094</v>
      </c>
      <c r="I72" s="6">
        <f>IF('[1]TCE - ANEXO IV - Preencher'!K81="","",'[1]TCE - ANEXO IV - Preencher'!K81)</f>
        <v>44253</v>
      </c>
      <c r="J72" s="5" t="str">
        <f>'[1]TCE - ANEXO IV - Preencher'!L81</f>
        <v>KCVH9RC6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50421.93</v>
      </c>
    </row>
    <row r="73" spans="1:12" s="8" customFormat="1" ht="19.5" customHeight="1">
      <c r="A73" s="3">
        <f>IFERROR(VLOOKUP(B73,'[1]DADOS (OCULTAR)'!$P$3:$R$56,3,0),"")</f>
        <v>9039744001409</v>
      </c>
      <c r="B73" s="4" t="str">
        <f>'[1]TCE - ANEXO IV - Preencher'!C82</f>
        <v>UPAE GARANHUNS</v>
      </c>
      <c r="C73" s="4" t="str">
        <f>'[1]TCE - ANEXO IV - Preencher'!E82</f>
        <v>5.15 - Serviços Domésticos</v>
      </c>
      <c r="D73" s="3">
        <f>'[1]TCE - ANEXO IV - Preencher'!F82</f>
        <v>6272575004803</v>
      </c>
      <c r="E73" s="5" t="str">
        <f>'[1]TCE - ANEXO IV - Preencher'!G82</f>
        <v xml:space="preserve">LAVEBRAS GESTAO DE TEXTEIS S A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000003881</v>
      </c>
      <c r="I73" s="6">
        <f>IF('[1]TCE - ANEXO IV - Preencher'!K82="","",'[1]TCE - ANEXO IV - Preencher'!K82)</f>
        <v>44258</v>
      </c>
      <c r="J73" s="5" t="str">
        <f>'[1]TCE - ANEXO IV - Preencher'!L82</f>
        <v>XKZX57547</v>
      </c>
      <c r="K73" s="5" t="str">
        <f>IF(F73="B",LEFT('[1]TCE - ANEXO IV - Preencher'!M82,2),IF(F73="S",LEFT('[1]TCE - ANEXO IV - Preencher'!M82,7),IF('[1]TCE - ANEXO IV - Preencher'!H82="","")))</f>
        <v>2610707</v>
      </c>
      <c r="L73" s="7">
        <f>'[1]TCE - ANEXO IV - Preencher'!N82</f>
        <v>3337.04</v>
      </c>
    </row>
    <row r="74" spans="1:12" s="8" customFormat="1" ht="19.5" customHeight="1">
      <c r="A74" s="3">
        <f>IFERROR(VLOOKUP(B74,'[1]DADOS (OCULTAR)'!$P$3:$R$56,3,0),"")</f>
        <v>9039744001409</v>
      </c>
      <c r="B74" s="4" t="str">
        <f>'[1]TCE - ANEXO IV - Preencher'!C83</f>
        <v>UPAE GARANHUNS</v>
      </c>
      <c r="C74" s="4" t="str">
        <f>'[1]TCE - ANEXO IV - Preencher'!E83</f>
        <v>5.10 - Detetização/Tratamento de Resíduos e Afins</v>
      </c>
      <c r="D74" s="3">
        <f>'[1]TCE - ANEXO IV - Preencher'!F83</f>
        <v>11863530000180</v>
      </c>
      <c r="E74" s="5" t="str">
        <f>'[1]TCE - ANEXO IV - Preencher'!G83</f>
        <v xml:space="preserve">BRASCON GESTAO AMBIENTAL LTDA 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00067509</v>
      </c>
      <c r="I74" s="6">
        <f>IF('[1]TCE - ANEXO IV - Preencher'!K83="","",'[1]TCE - ANEXO IV - Preencher'!K83)</f>
        <v>44257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2611309</v>
      </c>
      <c r="L74" s="7">
        <f>'[1]TCE - ANEXO IV - Preencher'!N83</f>
        <v>216.45</v>
      </c>
    </row>
    <row r="75" spans="1:12" s="8" customFormat="1" ht="19.5" customHeight="1">
      <c r="A75" s="3">
        <f>IFERROR(VLOOKUP(B75,'[1]DADOS (OCULTAR)'!$P$3:$R$56,3,0),"")</f>
        <v>9039744001409</v>
      </c>
      <c r="B75" s="4" t="str">
        <f>'[1]TCE - ANEXO IV - Preencher'!C84</f>
        <v>UPAE GARANHUNS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16783034000130</v>
      </c>
      <c r="E75" s="5" t="str">
        <f>'[1]TCE - ANEXO IV - Preencher'!G84</f>
        <v>SINTESE LICENCIAMENTO DE PROG PARA COMPRAS ON LINE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00012930</v>
      </c>
      <c r="I75" s="6">
        <f>IF('[1]TCE - ANEXO IV - Preencher'!K84="","",'[1]TCE - ANEXO IV - Preencher'!K84)</f>
        <v>44256</v>
      </c>
      <c r="J75" s="5" t="str">
        <f>'[1]TCE - ANEXO IV - Preencher'!L84</f>
        <v>XJMU 7YXR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1200</v>
      </c>
    </row>
    <row r="76" spans="1:12" s="8" customFormat="1" ht="19.5" customHeight="1">
      <c r="A76" s="3">
        <f>IFERROR(VLOOKUP(B76,'[1]DADOS (OCULTAR)'!$P$3:$R$56,3,0),"")</f>
        <v>9039744001409</v>
      </c>
      <c r="B76" s="4" t="str">
        <f>'[1]TCE - ANEXO IV - Preencher'!C85</f>
        <v>UPAE GARANHUNS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92306257000780</v>
      </c>
      <c r="E76" s="5" t="str">
        <f>'[1]TCE - ANEXO IV - Preencher'!G85</f>
        <v xml:space="preserve">MV INFORMATICA NORDESTE LTDA 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00003755</v>
      </c>
      <c r="I76" s="6">
        <f>IF('[1]TCE - ANEXO IV - Preencher'!K85="","",'[1]TCE - ANEXO IV - Preencher'!K85)</f>
        <v>44229</v>
      </c>
      <c r="J76" s="5" t="str">
        <f>'[1]TCE - ANEXO IV - Preencher'!L85</f>
        <v>TX4C QUJW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10227.06</v>
      </c>
    </row>
    <row r="77" spans="1:12" s="8" customFormat="1" ht="19.5" customHeight="1">
      <c r="A77" s="3">
        <f>IFERROR(VLOOKUP(B77,'[1]DADOS (OCULTAR)'!$P$3:$R$56,3,0),"")</f>
        <v>9039744001409</v>
      </c>
      <c r="B77" s="4" t="str">
        <f>'[1]TCE - ANEXO IV - Preencher'!C86</f>
        <v>UPAE GARANHUNS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53113791001285</v>
      </c>
      <c r="E77" s="5" t="str">
        <f>'[1]TCE - ANEXO IV - Preencher'!G86</f>
        <v xml:space="preserve">TOTVS S A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9455</v>
      </c>
      <c r="I77" s="6">
        <f>IF('[1]TCE - ANEXO IV - Preencher'!K86="","",'[1]TCE - ANEXO IV - Preencher'!K86)</f>
        <v>44229</v>
      </c>
      <c r="J77" s="5" t="str">
        <f>'[1]TCE - ANEXO IV - Preencher'!L86</f>
        <v>4D839161</v>
      </c>
      <c r="K77" s="5" t="str">
        <f>IF(F77="B",LEFT('[1]TCE - ANEXO IV - Preencher'!M86,2),IF(F77="S",LEFT('[1]TCE - ANEXO IV - Preencher'!M86,7),IF('[1]TCE - ANEXO IV - Preencher'!H86="","")))</f>
        <v>3106200</v>
      </c>
      <c r="L77" s="7">
        <f>'[1]TCE - ANEXO IV - Preencher'!N86</f>
        <v>93.51</v>
      </c>
    </row>
    <row r="78" spans="1:12" s="8" customFormat="1" ht="19.5" customHeight="1">
      <c r="A78" s="3">
        <f>IFERROR(VLOOKUP(B78,'[1]DADOS (OCULTAR)'!$P$3:$R$56,3,0),"")</f>
        <v>9039744001409</v>
      </c>
      <c r="B78" s="4" t="str">
        <f>'[1]TCE - ANEXO IV - Preencher'!C87</f>
        <v>UPAE GARANHUNS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53113791001285</v>
      </c>
      <c r="E78" s="5" t="str">
        <f>'[1]TCE - ANEXO IV - Preencher'!G87</f>
        <v xml:space="preserve">TOTVS S A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9472</v>
      </c>
      <c r="I78" s="6">
        <f>IF('[1]TCE - ANEXO IV - Preencher'!K87="","",'[1]TCE - ANEXO IV - Preencher'!K87)</f>
        <v>44229</v>
      </c>
      <c r="J78" s="5" t="str">
        <f>'[1]TCE - ANEXO IV - Preencher'!L87</f>
        <v>7E93395C</v>
      </c>
      <c r="K78" s="5" t="str">
        <f>IF(F78="B",LEFT('[1]TCE - ANEXO IV - Preencher'!M87,2),IF(F78="S",LEFT('[1]TCE - ANEXO IV - Preencher'!M87,7),IF('[1]TCE - ANEXO IV - Preencher'!H87="","")))</f>
        <v>3106200</v>
      </c>
      <c r="L78" s="7">
        <f>'[1]TCE - ANEXO IV - Preencher'!N87</f>
        <v>657.71</v>
      </c>
    </row>
    <row r="79" spans="1:12" s="8" customFormat="1" ht="19.5" customHeight="1">
      <c r="A79" s="3">
        <f>IFERROR(VLOOKUP(B79,'[1]DADOS (OCULTAR)'!$P$3:$R$56,3,0),"")</f>
        <v>9039744001409</v>
      </c>
      <c r="B79" s="4" t="str">
        <f>'[1]TCE - ANEXO IV - Preencher'!C88</f>
        <v>UPAE GARANHUNS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5020356000100</v>
      </c>
      <c r="E79" s="5" t="str">
        <f>'[1]TCE - ANEXO IV - Preencher'!G88</f>
        <v>BID COMERCIO E SERVICOS EM TECNOLOGIA DA INFORMACAO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00003755</v>
      </c>
      <c r="I79" s="6">
        <f>IF('[1]TCE - ANEXO IV - Preencher'!K88="","",'[1]TCE - ANEXO IV - Preencher'!K88)</f>
        <v>44229</v>
      </c>
      <c r="J79" s="5" t="str">
        <f>'[1]TCE - ANEXO IV - Preencher'!L88</f>
        <v>L6WX YLMJ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674.48</v>
      </c>
    </row>
    <row r="80" spans="1:12" s="8" customFormat="1" ht="19.5" customHeight="1">
      <c r="A80" s="3">
        <f>IFERROR(VLOOKUP(B80,'[1]DADOS (OCULTAR)'!$P$3:$R$56,3,0),"")</f>
        <v>9039744001409</v>
      </c>
      <c r="B80" s="4" t="str">
        <f>'[1]TCE - ANEXO IV - Preencher'!C89</f>
        <v>UPAE GARANHUNS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5020356000100</v>
      </c>
      <c r="E80" s="5" t="str">
        <f>'[1]TCE - ANEXO IV - Preencher'!G89</f>
        <v>BID COMERCIO E SERVICOS EM TECNOLOGIA DA INFORMACAO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00003737</v>
      </c>
      <c r="I80" s="6">
        <f>IF('[1]TCE - ANEXO IV - Preencher'!K89="","",'[1]TCE - ANEXO IV - Preencher'!K89)</f>
        <v>44229</v>
      </c>
      <c r="J80" s="5" t="str">
        <f>'[1]TCE - ANEXO IV - Preencher'!L89</f>
        <v>ET6R UGTQ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5481.26</v>
      </c>
    </row>
    <row r="81" spans="1:12" s="8" customFormat="1" ht="19.5" customHeight="1">
      <c r="A81" s="3">
        <f>IFERROR(VLOOKUP(B81,'[1]DADOS (OCULTAR)'!$P$3:$R$56,3,0),"")</f>
        <v>9039744001409</v>
      </c>
      <c r="B81" s="4" t="str">
        <f>'[1]TCE - ANEXO IV - Preencher'!C90</f>
        <v>UPAE GARANHUNS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5620302000267</v>
      </c>
      <c r="E81" s="5" t="str">
        <f>'[1]TCE - ANEXO IV - Preencher'!G90</f>
        <v xml:space="preserve">GREEN PAPER FREE SOLUCOES SEM PAPEL LTDA ME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00002158</v>
      </c>
      <c r="I81" s="6">
        <f>IF('[1]TCE - ANEXO IV - Preencher'!K90="","",'[1]TCE - ANEXO IV - Preencher'!K90)</f>
        <v>44231</v>
      </c>
      <c r="J81" s="5" t="str">
        <f>'[1]TCE - ANEXO IV - Preencher'!L90</f>
        <v>PDJD VV81</v>
      </c>
      <c r="K81" s="5" t="str">
        <f>IF(F81="B",LEFT('[1]TCE - ANEXO IV - Preencher'!M90,2),IF(F81="S",LEFT('[1]TCE - ANEXO IV - Preencher'!M90,7),IF('[1]TCE - ANEXO IV - Preencher'!H90="","")))</f>
        <v>2602308</v>
      </c>
      <c r="L81" s="7">
        <f>'[1]TCE - ANEXO IV - Preencher'!N90</f>
        <v>2550</v>
      </c>
    </row>
    <row r="82" spans="1:12" s="8" customFormat="1" ht="19.5" customHeight="1">
      <c r="A82" s="3">
        <f>IFERROR(VLOOKUP(B82,'[1]DADOS (OCULTAR)'!$P$3:$R$56,3,0),"")</f>
        <v>9039744001409</v>
      </c>
      <c r="B82" s="4" t="str">
        <f>'[1]TCE - ANEXO IV - Preencher'!C91</f>
        <v>UPAE GARANHUNS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5620302000267</v>
      </c>
      <c r="E82" s="5" t="str">
        <f>'[1]TCE - ANEXO IV - Preencher'!G91</f>
        <v xml:space="preserve">GREEN PAPER FREE SOLUCOES SEM PAPEL LTDA ME 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00002157</v>
      </c>
      <c r="I82" s="6">
        <f>IF('[1]TCE - ANEXO IV - Preencher'!K91="","",'[1]TCE - ANEXO IV - Preencher'!K91)</f>
        <v>44231</v>
      </c>
      <c r="J82" s="5" t="str">
        <f>'[1]TCE - ANEXO IV - Preencher'!L91</f>
        <v>L9VC 1ZHM</v>
      </c>
      <c r="K82" s="5" t="str">
        <f>IF(F82="B",LEFT('[1]TCE - ANEXO IV - Preencher'!M91,2),IF(F82="S",LEFT('[1]TCE - ANEXO IV - Preencher'!M91,7),IF('[1]TCE - ANEXO IV - Preencher'!H91="","")))</f>
        <v>2602308</v>
      </c>
      <c r="L82" s="7">
        <f>'[1]TCE - ANEXO IV - Preencher'!N91</f>
        <v>3060</v>
      </c>
    </row>
    <row r="83" spans="1:12" s="8" customFormat="1" ht="19.5" customHeight="1">
      <c r="A83" s="3">
        <f>IFERROR(VLOOKUP(B83,'[1]DADOS (OCULTAR)'!$P$3:$R$56,3,0),"")</f>
        <v>9039744001409</v>
      </c>
      <c r="B83" s="4" t="str">
        <f>'[1]TCE - ANEXO IV - Preencher'!C92</f>
        <v>UPAE GARANHUNS</v>
      </c>
      <c r="C83" s="4" t="str">
        <f>'[1]TCE - ANEXO IV - Preencher'!E92</f>
        <v>5.22 - Vigilância Ostensiva / Monitorada</v>
      </c>
      <c r="D83" s="3">
        <f>'[1]TCE - ANEXO IV - Preencher'!F92</f>
        <v>9212665000214</v>
      </c>
      <c r="E83" s="5" t="str">
        <f>'[1]TCE - ANEXO IV - Preencher'!G92</f>
        <v xml:space="preserve">SERVAL SERVICOS DE SEGURANCA LTDA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000000018</v>
      </c>
      <c r="I83" s="6">
        <f>IF('[1]TCE - ANEXO IV - Preencher'!K92="","",'[1]TCE - ANEXO IV - Preencher'!K92)</f>
        <v>44250</v>
      </c>
      <c r="J83" s="5" t="str">
        <f>'[1]TCE - ANEXO IV - Preencher'!L92</f>
        <v>LGQA25789</v>
      </c>
      <c r="K83" s="5" t="str">
        <f>IF(F83="B",LEFT('[1]TCE - ANEXO IV - Preencher'!M92,2),IF(F83="S",LEFT('[1]TCE - ANEXO IV - Preencher'!M92,7),IF('[1]TCE - ANEXO IV - Preencher'!H92="","")))</f>
        <v>2609600</v>
      </c>
      <c r="L83" s="7">
        <f>'[1]TCE - ANEXO IV - Preencher'!N92</f>
        <v>27537.45</v>
      </c>
    </row>
    <row r="84" spans="1:12" s="8" customFormat="1" ht="19.5" customHeight="1">
      <c r="A84" s="3">
        <f>IFERROR(VLOOKUP(B84,'[1]DADOS (OCULTAR)'!$P$3:$R$56,3,0),"")</f>
        <v>9039744001409</v>
      </c>
      <c r="B84" s="4" t="str">
        <f>'[1]TCE - ANEXO IV - Preencher'!C93</f>
        <v>UPAE GARANHUNS</v>
      </c>
      <c r="C84" s="4" t="str">
        <f>'[1]TCE - ANEXO IV - Preencher'!E93</f>
        <v>5.99 - Outros Serviços de Terceiros Pessoa Jurídica</v>
      </c>
      <c r="D84" s="3">
        <f>'[1]TCE - ANEXO IV - Preencher'!F93</f>
        <v>35521046000130</v>
      </c>
      <c r="E84" s="5" t="str">
        <f>'[1]TCE - ANEXO IV - Preencher'!G93</f>
        <v>TGI CONSULTORIAS E TREINAMENTOS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00019635</v>
      </c>
      <c r="I84" s="6">
        <f>IF('[1]TCE - ANEXO IV - Preencher'!K93="","",'[1]TCE - ANEXO IV - Preencher'!K93)</f>
        <v>44232</v>
      </c>
      <c r="J84" s="5" t="str">
        <f>'[1]TCE - ANEXO IV - Preencher'!L93</f>
        <v>SQKT K4RT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3600</v>
      </c>
    </row>
    <row r="85" spans="1:12" s="8" customFormat="1" ht="19.5" customHeight="1">
      <c r="A85" s="3">
        <f>IFERROR(VLOOKUP(B85,'[1]DADOS (OCULTAR)'!$P$3:$R$56,3,0),"")</f>
        <v>9039744001409</v>
      </c>
      <c r="B85" s="4" t="str">
        <f>'[1]TCE - ANEXO IV - Preencher'!C94</f>
        <v>UPAE GARANHUNS</v>
      </c>
      <c r="C85" s="4" t="str">
        <f>'[1]TCE - ANEXO IV - Preencher'!E94</f>
        <v>5.10 - Detetização/Tratamento de Resíduos e Afins</v>
      </c>
      <c r="D85" s="3">
        <f>'[1]TCE - ANEXO IV - Preencher'!F94</f>
        <v>5419785000155</v>
      </c>
      <c r="E85" s="5" t="str">
        <f>'[1]TCE - ANEXO IV - Preencher'!G94</f>
        <v>SOLUNNI SERVICOS ESPECIALIZADOS EIRELI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00008326</v>
      </c>
      <c r="I85" s="6">
        <f>IF('[1]TCE - ANEXO IV - Preencher'!K94="","",'[1]TCE - ANEXO IV - Preencher'!K94)</f>
        <v>44253</v>
      </c>
      <c r="J85" s="5" t="str">
        <f>'[1]TCE - ANEXO IV - Preencher'!L94</f>
        <v>PE2W J1LC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330</v>
      </c>
    </row>
    <row r="86" spans="1:12" s="8" customFormat="1" ht="19.5" customHeight="1">
      <c r="A86" s="3">
        <f>IFERROR(VLOOKUP(B86,'[1]DADOS (OCULTAR)'!$P$3:$R$56,3,0),"")</f>
        <v>9039744001409</v>
      </c>
      <c r="B86" s="4" t="str">
        <f>'[1]TCE - ANEXO IV - Preencher'!C95</f>
        <v>UPAE GARANHUNS</v>
      </c>
      <c r="C86" s="4" t="str">
        <f>'[1]TCE - ANEXO IV - Preencher'!E95</f>
        <v>5.23 - Limpeza e Conservação</v>
      </c>
      <c r="D86" s="3">
        <f>'[1]TCE - ANEXO IV - Preencher'!F95</f>
        <v>5419785000155</v>
      </c>
      <c r="E86" s="5" t="str">
        <f>'[1]TCE - ANEXO IV - Preencher'!G95</f>
        <v>SOLUNNI SERVICOS ESPECIALIZADOS EIRELI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00000645</v>
      </c>
      <c r="I86" s="6">
        <f>IF('[1]TCE - ANEXO IV - Preencher'!K95="","",'[1]TCE - ANEXO IV - Preencher'!K95)</f>
        <v>44252</v>
      </c>
      <c r="J86" s="5" t="str">
        <f>'[1]TCE - ANEXO IV - Preencher'!L95</f>
        <v>7M5Y SL6J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65796.38</v>
      </c>
    </row>
    <row r="87" spans="1:12" s="8" customFormat="1" ht="19.5" customHeight="1">
      <c r="A87" s="3">
        <f>IFERROR(VLOOKUP(B87,'[1]DADOS (OCULTAR)'!$P$3:$R$56,3,0),"")</f>
        <v>9039744001409</v>
      </c>
      <c r="B87" s="4" t="str">
        <f>'[1]TCE - ANEXO IV - Preencher'!C96</f>
        <v>UPAE GARANHUNS</v>
      </c>
      <c r="C87" s="4" t="str">
        <f>'[1]TCE - ANEXO IV - Preencher'!E96</f>
        <v>5.99 - Outros Serviços de Terceiros Pessoa Jurídica</v>
      </c>
      <c r="D87" s="3">
        <f>'[1]TCE - ANEXO IV - Preencher'!F96</f>
        <v>2512303000119</v>
      </c>
      <c r="E87" s="5" t="str">
        <f>'[1]TCE - ANEXO IV - Preencher'!G96</f>
        <v>NOROES AZEVEDO SOCIEDADE DE ADVOGADOS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00004687</v>
      </c>
      <c r="I87" s="6">
        <f>IF('[1]TCE - ANEXO IV - Preencher'!K96="","",'[1]TCE - ANEXO IV - Preencher'!K96)</f>
        <v>44229</v>
      </c>
      <c r="J87" s="5" t="str">
        <f>'[1]TCE - ANEXO IV - Preencher'!L96</f>
        <v>BGPR HSZ3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2280</v>
      </c>
    </row>
    <row r="88" spans="1:12" s="8" customFormat="1" ht="19.5" customHeight="1">
      <c r="A88" s="3">
        <f>IFERROR(VLOOKUP(B88,'[1]DADOS (OCULTAR)'!$P$3:$R$56,3,0),"")</f>
        <v>9039744001409</v>
      </c>
      <c r="B88" s="4" t="str">
        <f>'[1]TCE - ANEXO IV - Preencher'!C97</f>
        <v>UPAE GARANHUNS</v>
      </c>
      <c r="C88" s="4" t="str">
        <f>'[1]TCE - ANEXO IV - Preencher'!E97</f>
        <v>5.99 - Outros Serviços de Terceiros Pessoa Jurídica</v>
      </c>
      <c r="D88" s="3">
        <f>'[1]TCE - ANEXO IV - Preencher'!F97</f>
        <v>2512303000119</v>
      </c>
      <c r="E88" s="5" t="str">
        <f>'[1]TCE - ANEXO IV - Preencher'!G97</f>
        <v>NOROES AZEVEDO SOCIEDADE DE ADVOGADOS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00004689</v>
      </c>
      <c r="I88" s="6">
        <f>IF('[1]TCE - ANEXO IV - Preencher'!K97="","",'[1]TCE - ANEXO IV - Preencher'!K97)</f>
        <v>44229</v>
      </c>
      <c r="J88" s="5" t="str">
        <f>'[1]TCE - ANEXO IV - Preencher'!L97</f>
        <v>11RR WAWR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5400</v>
      </c>
    </row>
    <row r="89" spans="1:12" s="8" customFormat="1" ht="19.5" customHeight="1">
      <c r="A89" s="3">
        <f>IFERROR(VLOOKUP(B89,'[1]DADOS (OCULTAR)'!$P$3:$R$56,3,0),"")</f>
        <v>9039744001409</v>
      </c>
      <c r="B89" s="4" t="str">
        <f>'[1]TCE - ANEXO IV - Preencher'!C98</f>
        <v>UPAE GARANHUNS</v>
      </c>
      <c r="C89" s="4" t="str">
        <f>'[1]TCE - ANEXO IV - Preencher'!E98</f>
        <v>5.99 - Outros Serviços de Terceiros Pessoa Jurídica</v>
      </c>
      <c r="D89" s="3">
        <f>'[1]TCE - ANEXO IV - Preencher'!F98</f>
        <v>17336915000175</v>
      </c>
      <c r="E89" s="5" t="str">
        <f>'[1]TCE - ANEXO IV - Preencher'!G98</f>
        <v>LEANDRO SILVA DA ROCHA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000000118</v>
      </c>
      <c r="I89" s="6">
        <f>IF('[1]TCE - ANEXO IV - Preencher'!K98="","",'[1]TCE - ANEXO IV - Preencher'!K98)</f>
        <v>44257</v>
      </c>
      <c r="J89" s="5" t="str">
        <f>'[1]TCE - ANEXO IV - Preencher'!L98</f>
        <v>CHND 14518</v>
      </c>
      <c r="K89" s="5" t="str">
        <f>IF(F89="B",LEFT('[1]TCE - ANEXO IV - Preencher'!M98,2),IF(F89="S",LEFT('[1]TCE - ANEXO IV - Preencher'!M98,7),IF('[1]TCE - ANEXO IV - Preencher'!H98="","")))</f>
        <v>2606002</v>
      </c>
      <c r="L89" s="7">
        <f>'[1]TCE - ANEXO IV - Preencher'!N98</f>
        <v>183.05</v>
      </c>
    </row>
    <row r="90" spans="1:12" s="8" customFormat="1" ht="19.5" customHeight="1">
      <c r="A90" s="3">
        <f>IFERROR(VLOOKUP(B90,'[1]DADOS (OCULTAR)'!$P$3:$R$56,3,0),"")</f>
        <v>9039744001409</v>
      </c>
      <c r="B90" s="4" t="str">
        <f>'[1]TCE - ANEXO IV - Preencher'!C99</f>
        <v>UPAE GARANHUNS</v>
      </c>
      <c r="C90" s="4" t="str">
        <f>'[1]TCE - ANEXO IV - Preencher'!E99</f>
        <v>5.99 - Outros Serviços de Terceiros Pessoa Jurídica</v>
      </c>
      <c r="D90" s="3">
        <f>'[1]TCE - ANEXO IV - Preencher'!F99</f>
        <v>18676958000162</v>
      </c>
      <c r="E90" s="5" t="str">
        <f>'[1]TCE - ANEXO IV - Preencher'!G99</f>
        <v>ADRICELIA MONTEIRO TEIXEIRA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000000070</v>
      </c>
      <c r="I90" s="6">
        <f>IF('[1]TCE - ANEXO IV - Preencher'!K99="","",'[1]TCE - ANEXO IV - Preencher'!K99)</f>
        <v>44263</v>
      </c>
      <c r="J90" s="5" t="str">
        <f>'[1]TCE - ANEXO IV - Preencher'!L99</f>
        <v>GJUL  66716</v>
      </c>
      <c r="K90" s="5" t="str">
        <f>IF(F90="B",LEFT('[1]TCE - ANEXO IV - Preencher'!M99,2),IF(F90="S",LEFT('[1]TCE - ANEXO IV - Preencher'!M99,7),IF('[1]TCE - ANEXO IV - Preencher'!H99="","")))</f>
        <v>2606002</v>
      </c>
      <c r="L90" s="7">
        <f>'[1]TCE - ANEXO IV - Preencher'!N99</f>
        <v>1100</v>
      </c>
    </row>
    <row r="91" spans="1:12" s="8" customFormat="1" ht="19.5" customHeight="1">
      <c r="A91" s="3">
        <f>IFERROR(VLOOKUP(B91,'[1]DADOS (OCULTAR)'!$P$3:$R$56,3,0),"")</f>
        <v>9039744001409</v>
      </c>
      <c r="B91" s="4" t="str">
        <f>'[1]TCE - ANEXO IV - Preencher'!C100</f>
        <v>UPAE GARANHUNS</v>
      </c>
      <c r="C91" s="4" t="str">
        <f>'[1]TCE - ANEXO IV - Preencher'!E100</f>
        <v>5.99 - Outros Serviços de Terceiros Pessoa Jurídica</v>
      </c>
      <c r="D91" s="3">
        <f>'[1]TCE - ANEXO IV - Preencher'!F100</f>
        <v>22940821000140</v>
      </c>
      <c r="E91" s="5" t="str">
        <f>'[1]TCE - ANEXO IV - Preencher'!G100</f>
        <v>MEDTRAB MEDICINA DO TRABALHO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000000531</v>
      </c>
      <c r="I91" s="6">
        <f>IF('[1]TCE - ANEXO IV - Preencher'!K100="","",'[1]TCE - ANEXO IV - Preencher'!K100)</f>
        <v>44254</v>
      </c>
      <c r="J91" s="5" t="str">
        <f>'[1]TCE - ANEXO IV - Preencher'!L100</f>
        <v>CHHL21672</v>
      </c>
      <c r="K91" s="5" t="str">
        <f>IF(F91="B",LEFT('[1]TCE - ANEXO IV - Preencher'!M100,2),IF(F91="S",LEFT('[1]TCE - ANEXO IV - Preencher'!M100,7),IF('[1]TCE - ANEXO IV - Preencher'!H100="","")))</f>
        <v>2606002</v>
      </c>
      <c r="L91" s="7">
        <f>'[1]TCE - ANEXO IV - Preencher'!N100</f>
        <v>630</v>
      </c>
    </row>
    <row r="92" spans="1:12" s="8" customFormat="1" ht="19.5" customHeight="1">
      <c r="A92" s="3">
        <f>IFERROR(VLOOKUP(B92,'[1]DADOS (OCULTAR)'!$P$3:$R$56,3,0),"")</f>
        <v>9039744001409</v>
      </c>
      <c r="B92" s="4" t="str">
        <f>'[1]TCE - ANEXO IV - Preencher'!C101</f>
        <v>UPAE GARANHUNS</v>
      </c>
      <c r="C92" s="4" t="str">
        <f>'[1]TCE - ANEXO IV - Preencher'!E101</f>
        <v>5.99 - Outros Serviços de Terceiros Pessoa Jurídica</v>
      </c>
      <c r="D92" s="3">
        <f>'[1]TCE - ANEXO IV - Preencher'!F101</f>
        <v>13409775000329</v>
      </c>
      <c r="E92" s="5" t="str">
        <f>'[1]TCE - ANEXO IV - Preencher'!G101</f>
        <v>LINUS LOG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000001029</v>
      </c>
      <c r="I92" s="6">
        <f>IF('[1]TCE - ANEXO IV - Preencher'!K101="","",'[1]TCE - ANEXO IV - Preencher'!K101)</f>
        <v>44256</v>
      </c>
      <c r="J92" s="5" t="str">
        <f>'[1]TCE - ANEXO IV - Preencher'!L101</f>
        <v>SLET 66866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456.57</v>
      </c>
    </row>
    <row r="93" spans="1:12" s="8" customFormat="1" ht="19.5" customHeight="1">
      <c r="A93" s="3">
        <f>IFERROR(VLOOKUP(B93,'[1]DADOS (OCULTAR)'!$P$3:$R$56,3,0),"")</f>
        <v>9039744001409</v>
      </c>
      <c r="B93" s="4" t="str">
        <f>'[1]TCE - ANEXO IV - Preencher'!C102</f>
        <v>UPAE GARANHUNS</v>
      </c>
      <c r="C93" s="4" t="str">
        <f>'[1]TCE - ANEXO IV - Preencher'!E102</f>
        <v>5.99 - Outros Serviços de Terceiros Pessoa Jurídica</v>
      </c>
      <c r="D93" s="3">
        <f>'[1]TCE - ANEXO IV - Preencher'!F102</f>
        <v>12008774000148</v>
      </c>
      <c r="E93" s="5" t="str">
        <f>'[1]TCE - ANEXO IV - Preencher'!G102</f>
        <v xml:space="preserve">CLODOALDO DA SILVA NEVES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000000039</v>
      </c>
      <c r="I93" s="6">
        <f>IF('[1]TCE - ANEXO IV - Preencher'!K102="","",'[1]TCE - ANEXO IV - Preencher'!K102)</f>
        <v>44256</v>
      </c>
      <c r="J93" s="5" t="str">
        <f>'[1]TCE - ANEXO IV - Preencher'!L102</f>
        <v>WUZB26406</v>
      </c>
      <c r="K93" s="5" t="str">
        <f>IF(F93="B",LEFT('[1]TCE - ANEXO IV - Preencher'!M102,2),IF(F93="S",LEFT('[1]TCE - ANEXO IV - Preencher'!M102,7),IF('[1]TCE - ANEXO IV - Preencher'!H102="","")))</f>
        <v>2606002</v>
      </c>
      <c r="L93" s="7">
        <f>'[1]TCE - ANEXO IV - Preencher'!N102</f>
        <v>310</v>
      </c>
    </row>
    <row r="94" spans="1:12" s="8" customFormat="1" ht="19.5" customHeight="1">
      <c r="A94" s="3">
        <f>IFERROR(VLOOKUP(B94,'[1]DADOS (OCULTAR)'!$P$3:$R$56,3,0),"")</f>
        <v>9039744001409</v>
      </c>
      <c r="B94" s="4" t="str">
        <f>'[1]TCE - ANEXO IV - Preencher'!C103</f>
        <v>UPAE GARANHUNS</v>
      </c>
      <c r="C94" s="4" t="str">
        <f>'[1]TCE - ANEXO IV - Preencher'!E103</f>
        <v>5.99 - Outros Serviços de Terceiros Pessoa Jurídica</v>
      </c>
      <c r="D94" s="3">
        <f>'[1]TCE - ANEXO IV - Preencher'!F103</f>
        <v>10998292000157</v>
      </c>
      <c r="E94" s="5" t="str">
        <f>'[1]TCE - ANEXO IV - Preencher'!G103</f>
        <v>CENTRO I E E PERNAMBUCO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000277428</v>
      </c>
      <c r="I94" s="6">
        <f>IF('[1]TCE - ANEXO IV - Preencher'!K103="","",'[1]TCE - ANEXO IV - Preencher'!K103)</f>
        <v>44246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640</v>
      </c>
    </row>
    <row r="95" spans="1:12" s="8" customFormat="1" ht="19.5" customHeight="1">
      <c r="A95" s="3">
        <f>IFERROR(VLOOKUP(B95,'[1]DADOS (OCULTAR)'!$P$3:$R$56,3,0),"")</f>
        <v>9039744001409</v>
      </c>
      <c r="B95" s="4" t="str">
        <f>'[1]TCE - ANEXO IV - Preencher'!C104</f>
        <v>UPAE GARANHUNS</v>
      </c>
      <c r="C95" s="4" t="str">
        <f>'[1]TCE - ANEXO IV - Preencher'!E104</f>
        <v>5.99 - Outros Serviços de Terceiros Pessoa Jurídica</v>
      </c>
      <c r="D95" s="3">
        <f>'[1]TCE - ANEXO IV - Preencher'!F104</f>
        <v>1825600000151</v>
      </c>
      <c r="E95" s="5" t="str">
        <f>'[1]TCE - ANEXO IV - Preencher'!G104</f>
        <v xml:space="preserve">LAMEN LTDA ME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000003607</v>
      </c>
      <c r="I95" s="6">
        <f>IF('[1]TCE - ANEXO IV - Preencher'!K104="","",'[1]TCE - ANEXO IV - Preencher'!K104)</f>
        <v>44247</v>
      </c>
      <c r="J95" s="5" t="str">
        <f>'[1]TCE - ANEXO IV - Preencher'!L104</f>
        <v>VPVE43329</v>
      </c>
      <c r="K95" s="5" t="str">
        <f>IF(F95="B",LEFT('[1]TCE - ANEXO IV - Preencher'!M104,2),IF(F95="S",LEFT('[1]TCE - ANEXO IV - Preencher'!M104,7),IF('[1]TCE - ANEXO IV - Preencher'!H104="","")))</f>
        <v>2606002</v>
      </c>
      <c r="L95" s="7">
        <f>'[1]TCE - ANEXO IV - Preencher'!N104</f>
        <v>240</v>
      </c>
    </row>
    <row r="96" spans="1:12" s="8" customFormat="1" ht="19.5" customHeight="1">
      <c r="A96" s="3">
        <f>IFERROR(VLOOKUP(B96,'[1]DADOS (OCULTAR)'!$P$3:$R$56,3,0),"")</f>
        <v>9039744001409</v>
      </c>
      <c r="B96" s="4" t="str">
        <f>'[1]TCE - ANEXO IV - Preencher'!C105</f>
        <v>UPAE GARANHUNS</v>
      </c>
      <c r="C96" s="4" t="str">
        <f>'[1]TCE - ANEXO IV - Preencher'!E105</f>
        <v>5.99 - Outros Serviços de Terceiros Pessoa Jurídica</v>
      </c>
      <c r="D96" s="3">
        <f>'[1]TCE - ANEXO IV - Preencher'!F105</f>
        <v>27814653000160</v>
      </c>
      <c r="E96" s="5" t="str">
        <f>'[1]TCE - ANEXO IV - Preencher'!G105</f>
        <v>LUMI CONSULTORIA E SERVICOS LTDA EPP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00000515</v>
      </c>
      <c r="I96" s="6">
        <f>IF('[1]TCE - ANEXO IV - Preencher'!K105="","",'[1]TCE - ANEXO IV - Preencher'!K105)</f>
        <v>44243</v>
      </c>
      <c r="J96" s="5" t="str">
        <f>'[1]TCE - ANEXO IV - Preencher'!L105</f>
        <v>LDAI U4EL</v>
      </c>
      <c r="K96" s="5" t="str">
        <f>IF(F96="B",LEFT('[1]TCE - ANEXO IV - Preencher'!M105,2),IF(F96="S",LEFT('[1]TCE - ANEXO IV - Preencher'!M105,7),IF('[1]TCE - ANEXO IV - Preencher'!H105="","")))</f>
        <v>2606002</v>
      </c>
      <c r="L96" s="7">
        <f>'[1]TCE - ANEXO IV - Preencher'!N105</f>
        <v>1200</v>
      </c>
    </row>
    <row r="97" spans="1:12" s="8" customFormat="1" ht="19.5" customHeight="1">
      <c r="A97" s="3">
        <f>IFERROR(VLOOKUP(B97,'[1]DADOS (OCULTAR)'!$P$3:$R$56,3,0),"")</f>
        <v>9039744001409</v>
      </c>
      <c r="B97" s="4" t="str">
        <f>'[1]TCE - ANEXO IV - Preencher'!C106</f>
        <v>UPAE GARANHUNS</v>
      </c>
      <c r="C97" s="4" t="str">
        <f>'[1]TCE - ANEXO IV - Preencher'!E106</f>
        <v>5.99 - Outros Serviços de Terceiros Pessoa Jurídica</v>
      </c>
      <c r="D97" s="3">
        <f>'[1]TCE - ANEXO IV - Preencher'!F106</f>
        <v>39993907000134</v>
      </c>
      <c r="E97" s="5" t="str">
        <f>'[1]TCE - ANEXO IV - Preencher'!G106</f>
        <v>JOSEVAL ALVES PIMENTEL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000000015</v>
      </c>
      <c r="I97" s="6">
        <f>IF('[1]TCE - ANEXO IV - Preencher'!K106="","",'[1]TCE - ANEXO IV - Preencher'!K106)</f>
        <v>44237</v>
      </c>
      <c r="J97" s="5" t="str">
        <f>'[1]TCE - ANEXO IV - Preencher'!L106</f>
        <v>QRCI58992</v>
      </c>
      <c r="K97" s="5" t="str">
        <f>IF(F97="B",LEFT('[1]TCE - ANEXO IV - Preencher'!M106,2),IF(F97="S",LEFT('[1]TCE - ANEXO IV - Preencher'!M106,7),IF('[1]TCE - ANEXO IV - Preencher'!H106="","")))</f>
        <v>2606002</v>
      </c>
      <c r="L97" s="7">
        <f>'[1]TCE - ANEXO IV - Preencher'!N106</f>
        <v>559</v>
      </c>
    </row>
    <row r="98" spans="1:12" s="8" customFormat="1" ht="19.5" customHeight="1">
      <c r="A98" s="3">
        <f>IFERROR(VLOOKUP(B98,'[1]DADOS (OCULTAR)'!$P$3:$R$56,3,0),"")</f>
        <v>9039744001409</v>
      </c>
      <c r="B98" s="4" t="str">
        <f>'[1]TCE - ANEXO IV - Preencher'!C107</f>
        <v>UPAE GARANHUNS</v>
      </c>
      <c r="C98" s="4" t="str">
        <f>'[1]TCE - ANEXO IV - Preencher'!E107</f>
        <v>5.99 - Outros Serviços de Terceiros Pessoa Jurídica</v>
      </c>
      <c r="D98" s="3">
        <f>'[1]TCE - ANEXO IV - Preencher'!F107</f>
        <v>26759136000173</v>
      </c>
      <c r="E98" s="5" t="str">
        <f>'[1]TCE - ANEXO IV - Preencher'!G107</f>
        <v>FABRICIO FERREIRA DE ALENCAR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000000658</v>
      </c>
      <c r="I98" s="6">
        <f>IF('[1]TCE - ANEXO IV - Preencher'!K107="","",'[1]TCE - ANEXO IV - Preencher'!K107)</f>
        <v>44245</v>
      </c>
      <c r="J98" s="5" t="str">
        <f>'[1]TCE - ANEXO IV - Preencher'!L107</f>
        <v>WPSS 24000</v>
      </c>
      <c r="K98" s="5" t="str">
        <f>IF(F98="B",LEFT('[1]TCE - ANEXO IV - Preencher'!M107,2),IF(F98="S",LEFT('[1]TCE - ANEXO IV - Preencher'!M107,7),IF('[1]TCE - ANEXO IV - Preencher'!H107="","")))</f>
        <v>2606002</v>
      </c>
      <c r="L98" s="7">
        <f>'[1]TCE - ANEXO IV - Preencher'!N107</f>
        <v>600</v>
      </c>
    </row>
    <row r="99" spans="1:12" s="8" customFormat="1" ht="19.5" customHeight="1">
      <c r="A99" s="3">
        <f>IFERROR(VLOOKUP(B99,'[1]DADOS (OCULTAR)'!$P$3:$R$56,3,0),"")</f>
        <v>9039744001409</v>
      </c>
      <c r="B99" s="4" t="str">
        <f>'[1]TCE - ANEXO IV - Preencher'!C108</f>
        <v>UPAE GARANHUNS</v>
      </c>
      <c r="C99" s="4" t="str">
        <f>'[1]TCE - ANEXO IV - Preencher'!E108</f>
        <v>5.99 - Outros Serviços de Terceiros Pessoa Jurídica</v>
      </c>
      <c r="D99" s="3">
        <f>'[1]TCE - ANEXO IV - Preencher'!F108</f>
        <v>9044280000104</v>
      </c>
      <c r="E99" s="5" t="str">
        <f>'[1]TCE - ANEXO IV - Preencher'!G108</f>
        <v xml:space="preserve">HELIO TRAJANO SILVA FERRAGEM ME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000000146</v>
      </c>
      <c r="I99" s="6">
        <f>IF('[1]TCE - ANEXO IV - Preencher'!K108="","",'[1]TCE - ANEXO IV - Preencher'!K108)</f>
        <v>44229</v>
      </c>
      <c r="J99" s="5" t="str">
        <f>'[1]TCE - ANEXO IV - Preencher'!L108</f>
        <v>ATFE924810</v>
      </c>
      <c r="K99" s="5" t="str">
        <f>IF(F99="B",LEFT('[1]TCE - ANEXO IV - Preencher'!M108,2),IF(F99="S",LEFT('[1]TCE - ANEXO IV - Preencher'!M108,7),IF('[1]TCE - ANEXO IV - Preencher'!H108="","")))</f>
        <v>2606002</v>
      </c>
      <c r="L99" s="7">
        <f>'[1]TCE - ANEXO IV - Preencher'!N108</f>
        <v>194</v>
      </c>
    </row>
    <row r="100" spans="1:12" s="8" customFormat="1" ht="19.5" customHeight="1">
      <c r="A100" s="3">
        <f>IFERROR(VLOOKUP(B100,'[1]DADOS (OCULTAR)'!$P$3:$R$56,3,0),"")</f>
        <v>9039744001409</v>
      </c>
      <c r="B100" s="4" t="str">
        <f>'[1]TCE - ANEXO IV - Preencher'!C109</f>
        <v>UPAE GARANHUNS</v>
      </c>
      <c r="C100" s="4" t="str">
        <f>'[1]TCE - ANEXO IV - Preencher'!E109</f>
        <v>5.99 - Outros Serviços de Terceiros Pessoa Jurídica</v>
      </c>
      <c r="D100" s="3">
        <f>'[1]TCE - ANEXO IV - Preencher'!F109</f>
        <v>29578591000160</v>
      </c>
      <c r="E100" s="5" t="str">
        <f>'[1]TCE - ANEXO IV - Preencher'!G109</f>
        <v xml:space="preserve">CICERA MARIA BEZERRA DA SILVA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000000017</v>
      </c>
      <c r="I100" s="6">
        <f>IF('[1]TCE - ANEXO IV - Preencher'!K109="","",'[1]TCE - ANEXO IV - Preencher'!K109)</f>
        <v>44252</v>
      </c>
      <c r="J100" s="5" t="str">
        <f>'[1]TCE - ANEXO IV - Preencher'!L109</f>
        <v>TFUG29263</v>
      </c>
      <c r="K100" s="5" t="str">
        <f>IF(F100="B",LEFT('[1]TCE - ANEXO IV - Preencher'!M109,2),IF(F100="S",LEFT('[1]TCE - ANEXO IV - Preencher'!M109,7),IF('[1]TCE - ANEXO IV - Preencher'!H109="","")))</f>
        <v>2606002</v>
      </c>
      <c r="L100" s="7">
        <f>'[1]TCE - ANEXO IV - Preencher'!N109</f>
        <v>329.5</v>
      </c>
    </row>
    <row r="101" spans="1:12" s="8" customFormat="1" ht="19.5" customHeight="1">
      <c r="A101" s="3">
        <f>IFERROR(VLOOKUP(B101,'[1]DADOS (OCULTAR)'!$P$3:$R$56,3,0),"")</f>
        <v>9039744001409</v>
      </c>
      <c r="B101" s="4" t="str">
        <f>'[1]TCE - ANEXO IV - Preencher'!C110</f>
        <v>UPAE GARANHUNS</v>
      </c>
      <c r="C101" s="4" t="str">
        <f>'[1]TCE - ANEXO IV - Preencher'!E110</f>
        <v>5.5 - Reparo e Manutenção de Máquinas e Equipamentos</v>
      </c>
      <c r="D101" s="3">
        <f>'[1]TCE - ANEXO IV - Preencher'!F110</f>
        <v>12626414000100</v>
      </c>
      <c r="E101" s="5" t="str">
        <f>'[1]TCE - ANEXO IV - Preencher'!G110</f>
        <v>MANTEQ H I LTDA ME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000000638</v>
      </c>
      <c r="I101" s="6">
        <f>IF('[1]TCE - ANEXO IV - Preencher'!K110="","",'[1]TCE - ANEXO IV - Preencher'!K110)</f>
        <v>44242</v>
      </c>
      <c r="J101" s="5" t="str">
        <f>'[1]TCE - ANEXO IV - Preencher'!L110</f>
        <v>NTHX 43616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2600</v>
      </c>
    </row>
    <row r="102" spans="1:12" s="8" customFormat="1" ht="19.5" customHeight="1">
      <c r="A102" s="3">
        <f>IFERROR(VLOOKUP(B102,'[1]DADOS (OCULTAR)'!$P$3:$R$56,3,0),"")</f>
        <v>9039744001409</v>
      </c>
      <c r="B102" s="4" t="str">
        <f>'[1]TCE - ANEXO IV - Preencher'!C111</f>
        <v>UPAE GARANHUNS</v>
      </c>
      <c r="C102" s="4" t="str">
        <f>'[1]TCE - ANEXO IV - Preencher'!E111</f>
        <v>5.5 - Reparo e Manutenção de Máquinas e Equipamentos</v>
      </c>
      <c r="D102" s="3">
        <f>'[1]TCE - ANEXO IV - Preencher'!F111</f>
        <v>7146768000117</v>
      </c>
      <c r="E102" s="5" t="str">
        <f>'[1]TCE - ANEXO IV - Preencher'!G111</f>
        <v xml:space="preserve">SERV IMAGEM ASSISTENCIA TECNICA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000003912</v>
      </c>
      <c r="I102" s="6">
        <f>IF('[1]TCE - ANEXO IV - Preencher'!K111="","",'[1]TCE - ANEXO IV - Preencher'!K111)</f>
        <v>44253</v>
      </c>
      <c r="J102" s="5" t="str">
        <f>'[1]TCE - ANEXO IV - Preencher'!L111</f>
        <v>JPTO72586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2420</v>
      </c>
    </row>
    <row r="103" spans="1:12" s="8" customFormat="1" ht="19.5" customHeight="1">
      <c r="A103" s="3">
        <f>IFERROR(VLOOKUP(B103,'[1]DADOS (OCULTAR)'!$P$3:$R$56,3,0),"")</f>
        <v>9039744001409</v>
      </c>
      <c r="B103" s="4" t="str">
        <f>'[1]TCE - ANEXO IV - Preencher'!C112</f>
        <v>UPAE GARANHUNS</v>
      </c>
      <c r="C103" s="4" t="str">
        <f>'[1]TCE - ANEXO IV - Preencher'!E112</f>
        <v>5.5 - Reparo e Manutenção de Máquinas e Equipamentos</v>
      </c>
      <c r="D103" s="3">
        <f>'[1]TCE - ANEXO IV - Preencher'!F112</f>
        <v>10645770000145</v>
      </c>
      <c r="E103" s="5" t="str">
        <f>'[1]TCE - ANEXO IV - Preencher'!G112</f>
        <v>AGUIAR SERV ELETRONICOS LTDA ME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000000921</v>
      </c>
      <c r="I103" s="6">
        <f>IF('[1]TCE - ANEXO IV - Preencher'!K112="","",'[1]TCE - ANEXO IV - Preencher'!K112)</f>
        <v>44249</v>
      </c>
      <c r="J103" s="5" t="str">
        <f>'[1]TCE - ANEXO IV - Preencher'!L112</f>
        <v>SIPO95195</v>
      </c>
      <c r="K103" s="5" t="str">
        <f>IF(F103="B",LEFT('[1]TCE - ANEXO IV - Preencher'!M112,2),IF(F103="S",LEFT('[1]TCE - ANEXO IV - Preencher'!M112,7),IF('[1]TCE - ANEXO IV - Preencher'!H112="","")))</f>
        <v>2609600</v>
      </c>
      <c r="L103" s="7">
        <f>'[1]TCE - ANEXO IV - Preencher'!N112</f>
        <v>1500</v>
      </c>
    </row>
    <row r="104" spans="1:12" s="8" customFormat="1" ht="19.5" customHeight="1">
      <c r="A104" s="3">
        <f>IFERROR(VLOOKUP(B104,'[1]DADOS (OCULTAR)'!$P$3:$R$56,3,0),"")</f>
        <v>9039744001409</v>
      </c>
      <c r="B104" s="4" t="str">
        <f>'[1]TCE - ANEXO IV - Preencher'!C113</f>
        <v>UPAE GARANHUNS</v>
      </c>
      <c r="C104" s="4" t="str">
        <f>'[1]TCE - ANEXO IV - Preencher'!E113</f>
        <v>5.5 - Reparo e Manutenção de Máquinas e Equipamentos</v>
      </c>
      <c r="D104" s="3">
        <f>'[1]TCE - ANEXO IV - Preencher'!F113</f>
        <v>24380578002041</v>
      </c>
      <c r="E104" s="5" t="str">
        <f>'[1]TCE - ANEXO IV - Preencher'!G113</f>
        <v xml:space="preserve">WHITE MARTINS GASES INDUSTRIAIS NE LTDA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000010575</v>
      </c>
      <c r="I104" s="6">
        <f>IF('[1]TCE - ANEXO IV - Preencher'!K113="","",'[1]TCE - ANEXO IV - Preencher'!K113)</f>
        <v>44249</v>
      </c>
      <c r="J104" s="5" t="str">
        <f>'[1]TCE - ANEXO IV - Preencher'!L113</f>
        <v>QWHC73952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459.29</v>
      </c>
    </row>
    <row r="105" spans="1:12" s="8" customFormat="1" ht="19.5" customHeight="1">
      <c r="A105" s="3">
        <f>IFERROR(VLOOKUP(B105,'[1]DADOS (OCULTAR)'!$P$3:$R$56,3,0),"")</f>
        <v>9039744001409</v>
      </c>
      <c r="B105" s="4" t="str">
        <f>'[1]TCE - ANEXO IV - Preencher'!C114</f>
        <v>UPAE GARANHUNS</v>
      </c>
      <c r="C105" s="4" t="str">
        <f>'[1]TCE - ANEXO IV - Preencher'!E114</f>
        <v>5.5 - Reparo e Manutenção de Máquinas e Equipamentos</v>
      </c>
      <c r="D105" s="3">
        <f>'[1]TCE - ANEXO IV - Preencher'!F114</f>
        <v>24380578002041</v>
      </c>
      <c r="E105" s="5" t="str">
        <f>'[1]TCE - ANEXO IV - Preencher'!G114</f>
        <v xml:space="preserve">WHITE MARTINS GASES INDUSTRIAIS NE LTDA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000010472</v>
      </c>
      <c r="I105" s="6">
        <f>IF('[1]TCE - ANEXO IV - Preencher'!K114="","",'[1]TCE - ANEXO IV - Preencher'!K114)</f>
        <v>44232</v>
      </c>
      <c r="J105" s="5" t="str">
        <f>'[1]TCE - ANEXO IV - Preencher'!L114</f>
        <v>MVQH21242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459.3</v>
      </c>
    </row>
    <row r="106" spans="1:12" s="8" customFormat="1" ht="19.5" customHeight="1">
      <c r="A106" s="3">
        <f>IFERROR(VLOOKUP(B106,'[1]DADOS (OCULTAR)'!$P$3:$R$56,3,0),"")</f>
        <v>9039744001409</v>
      </c>
      <c r="B106" s="4" t="str">
        <f>'[1]TCE - ANEXO IV - Preencher'!C115</f>
        <v>UPAE GARANHUNS</v>
      </c>
      <c r="C106" s="4" t="str">
        <f>'[1]TCE - ANEXO IV - Preencher'!E115</f>
        <v>5.5 - Reparo e Manutenção de Máquinas e Equipamentos</v>
      </c>
      <c r="D106" s="3">
        <f>'[1]TCE - ANEXO IV - Preencher'!F115</f>
        <v>3480539000183</v>
      </c>
      <c r="E106" s="5" t="str">
        <f>'[1]TCE - ANEXO IV - Preencher'!G115</f>
        <v>SL ENGENHARIA HOSPITALAR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000006427</v>
      </c>
      <c r="I106" s="6">
        <f>IF('[1]TCE - ANEXO IV - Preencher'!K115="","",'[1]TCE - ANEXO IV - Preencher'!K115)</f>
        <v>44242</v>
      </c>
      <c r="J106" s="5" t="str">
        <f>'[1]TCE - ANEXO IV - Preencher'!L115</f>
        <v>FHAIO2541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15372.54</v>
      </c>
    </row>
    <row r="107" spans="1:12" s="8" customFormat="1" ht="19.5" customHeight="1">
      <c r="A107" s="3">
        <f>IFERROR(VLOOKUP(B107,'[1]DADOS (OCULTAR)'!$P$3:$R$56,3,0),"")</f>
        <v>9039744001409</v>
      </c>
      <c r="B107" s="4" t="str">
        <f>'[1]TCE - ANEXO IV - Preencher'!C116</f>
        <v>UPAE GARANHUNS</v>
      </c>
      <c r="C107" s="4" t="str">
        <f>'[1]TCE - ANEXO IV - Preencher'!E116</f>
        <v>5.5 - Reparo e Manutenção de Máquinas e Equipamentos</v>
      </c>
      <c r="D107" s="3">
        <f>'[1]TCE - ANEXO IV - Preencher'!F116</f>
        <v>9014387000100</v>
      </c>
      <c r="E107" s="5" t="str">
        <f>'[1]TCE - ANEXO IV - Preencher'!G116</f>
        <v>COMPLETA SERV DE AR COND E LOCACAO LTDA EPP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00001401</v>
      </c>
      <c r="I107" s="6">
        <f>IF('[1]TCE - ANEXO IV - Preencher'!K116="","",'[1]TCE - ANEXO IV - Preencher'!K116)</f>
        <v>44250</v>
      </c>
      <c r="J107" s="5" t="str">
        <f>'[1]TCE - ANEXO IV - Preencher'!L116</f>
        <v>V2N1 N9HK</v>
      </c>
      <c r="K107" s="5" t="str">
        <f>IF(F107="B",LEFT('[1]TCE - ANEXO IV - Preencher'!M116,2),IF(F107="S",LEFT('[1]TCE - ANEXO IV - Preencher'!M116,7),IF('[1]TCE - ANEXO IV - Preencher'!H116="","")))</f>
        <v>2606002</v>
      </c>
      <c r="L107" s="7">
        <f>'[1]TCE - ANEXO IV - Preencher'!N116</f>
        <v>14050</v>
      </c>
    </row>
    <row r="108" spans="1:12" s="8" customFormat="1" ht="19.5" customHeight="1">
      <c r="A108" s="3">
        <f>IFERROR(VLOOKUP(B108,'[1]DADOS (OCULTAR)'!$P$3:$R$56,3,0),"")</f>
        <v>9039744001409</v>
      </c>
      <c r="B108" s="4" t="str">
        <f>'[1]TCE - ANEXO IV - Preencher'!C117</f>
        <v>UPAE GARANHUNS</v>
      </c>
      <c r="C108" s="4" t="str">
        <f>'[1]TCE - ANEXO IV - Preencher'!E117</f>
        <v>5.4 - Reparo e Manutenção de Bens Imóveis</v>
      </c>
      <c r="D108" s="3">
        <f>'[1]TCE - ANEXO IV - Preencher'!F117</f>
        <v>5419785000155</v>
      </c>
      <c r="E108" s="5" t="str">
        <f>'[1]TCE - ANEXO IV - Preencher'!G117</f>
        <v>SOLUNNI SERVICOS ESPECIALIZADOS EIRELI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00000646</v>
      </c>
      <c r="I108" s="6">
        <f>IF('[1]TCE - ANEXO IV - Preencher'!K117="","",'[1]TCE - ANEXO IV - Preencher'!K117)</f>
        <v>44252</v>
      </c>
      <c r="J108" s="5" t="str">
        <f>'[1]TCE - ANEXO IV - Preencher'!L117</f>
        <v>LARE SW4B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807.44</v>
      </c>
    </row>
    <row r="109" spans="1:12" s="8" customFormat="1" ht="19.5" customHeight="1">
      <c r="A109" s="3">
        <f>IFERROR(VLOOKUP(B109,'[1]DADOS (OCULTAR)'!$P$3:$R$56,3,0),"")</f>
        <v>9039744001409</v>
      </c>
      <c r="B109" s="4" t="str">
        <f>'[1]TCE - ANEXO IV - Preencher'!C118</f>
        <v>UPAE GARANHUNS</v>
      </c>
      <c r="C109" s="4" t="str">
        <f>'[1]TCE - ANEXO IV - Preencher'!E118</f>
        <v>5.5 - Reparo e Manutenção de Máquinas e Equipamentos</v>
      </c>
      <c r="D109" s="3">
        <f>'[1]TCE - ANEXO IV - Preencher'!F118</f>
        <v>19886692000145</v>
      </c>
      <c r="E109" s="5" t="str">
        <f>'[1]TCE - ANEXO IV - Preencher'!G118</f>
        <v>PRECISAO SERVICOS TEC ESPECIALIZADOS LTDA ME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00005718</v>
      </c>
      <c r="I109" s="6">
        <f>IF('[1]TCE - ANEXO IV - Preencher'!K118="","",'[1]TCE - ANEXO IV - Preencher'!K118)</f>
        <v>44228</v>
      </c>
      <c r="J109" s="5" t="str">
        <f>'[1]TCE - ANEXO IV - Preencher'!L118</f>
        <v>HZPJ I8EX</v>
      </c>
      <c r="K109" s="5" t="str">
        <f>IF(F109="B",LEFT('[1]TCE - ANEXO IV - Preencher'!M118,2),IF(F109="S",LEFT('[1]TCE - ANEXO IV - Preencher'!M118,7),IF('[1]TCE - ANEXO IV - Preencher'!H118="","")))</f>
        <v>2606002</v>
      </c>
      <c r="L109" s="7">
        <f>'[1]TCE - ANEXO IV - Preencher'!N118</f>
        <v>3250</v>
      </c>
    </row>
    <row r="110" spans="1:12" s="8" customFormat="1" ht="19.5" customHeight="1">
      <c r="A110" s="3">
        <f>IFERROR(VLOOKUP(B110,'[1]DADOS (OCULTAR)'!$P$3:$R$56,3,0),"")</f>
        <v>9039744001409</v>
      </c>
      <c r="B110" s="4" t="str">
        <f>'[1]TCE - ANEXO IV - Preencher'!C119</f>
        <v>UPAE GARANHUNS</v>
      </c>
      <c r="C110" s="4" t="str">
        <f>'[1]TCE - ANEXO IV - Preencher'!E119</f>
        <v>5.99 - Outros Serviços de Terceiros Pessoa Jurídica</v>
      </c>
      <c r="D110" s="3">
        <f>'[1]TCE - ANEXO IV - Preencher'!F119</f>
        <v>9039744001409</v>
      </c>
      <c r="E110" s="5" t="str">
        <f>'[1]TCE - ANEXO IV - Preencher'!G119</f>
        <v>FUNDACAO PROFESSOR MART. FERNANDES - FUNDO FIXO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49</v>
      </c>
    </row>
    <row r="111" spans="1:12" s="8" customFormat="1" ht="19.5" customHeight="1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>5.99 - Outros Serviços de Terceiros Pessoa Jurídica</v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>5.99 - Outros Serviços de Terceiros Pessoa Jurídica</v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>5.99 - Outros Serviços de Terceiros Pessoa Jurídica</v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>5.99 - Outros Serviços de Terceiros Pessoa Jurídica</v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>5.99 - Outros Serviços de Terceiros Pessoa Jurídica</v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>5.99 - Outros Serviços de Terceiros Pessoa Jurídica</v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>5.99 - Outros Serviços de Terceiros Pessoa Jurídica</v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>5.99 - Outros Serviços de Terceiros Pessoa Jurídica</v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>5.99 - Outros Serviços de Terceiros Pessoa Jurídica</v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>5.99 - Outros Serviços de Terceiros Pessoa Jurídica</v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>5.5 - Reparo e Manutenção de Máquinas e Equipamentos</v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>5.5 - Reparo e Manutenção de Máquinas e Equipamentos</v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>5.5 - Reparo e Manutenção de Máquinas e Equipamentos</v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>5.5 - Reparo e Manutenção de Máquinas e Equipamentos</v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>5.5 - Reparo e Manutenção de Máquinas e Equipamentos</v>
      </c>
      <c r="D148" s="3">
        <f>'[1]TCE - ANEXO IV - Preencher'!F157</f>
        <v>3480539000183</v>
      </c>
      <c r="E148" s="5" t="str">
        <f>'[1]TCE - ANEXO IV - Preencher'!G157</f>
        <v>SL ENGENHARIA HOSPITALAR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>5.5 - Reparo e Manutenção de Máquinas e Equipamentos</v>
      </c>
      <c r="D149" s="3">
        <f>'[1]TCE - ANEXO IV - Preencher'!F158</f>
        <v>9014387000100</v>
      </c>
      <c r="E149" s="5" t="str">
        <f>'[1]TCE - ANEXO IV - Preencher'!G158</f>
        <v>COMPLETA SERV DE AR COND E LOCACAO LTDA EPP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>5.5 - Reparo e Manutenção de Máquinas e Equipamentos</v>
      </c>
      <c r="D150" s="3">
        <f>'[1]TCE - ANEXO IV - Preencher'!F159</f>
        <v>9032626000405</v>
      </c>
      <c r="E150" s="5" t="str">
        <f>'[1]TCE - ANEXO IV - Preencher'!G159</f>
        <v xml:space="preserve">AGFA HEALTHCARE BRASIL IMP E SERV LTDA 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>5.5 - Reparo e Manutenção de Máquinas e Equipamentos</v>
      </c>
      <c r="D151" s="3">
        <f>'[1]TCE - ANEXO IV - Preencher'!F160</f>
        <v>58752460000156</v>
      </c>
      <c r="E151" s="5" t="str">
        <f>'[1]TCE - ANEXO IV - Preencher'!G160</f>
        <v xml:space="preserve">SHIMADZU DO BRASIL COMERCIO LTDA 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>5.5 - Reparo e Manutenção de Máquinas e Equipamentos</v>
      </c>
      <c r="D152" s="3">
        <f>'[1]TCE - ANEXO IV - Preencher'!F161</f>
        <v>21998885000130</v>
      </c>
      <c r="E152" s="5" t="str">
        <f>'[1]TCE - ANEXO IV - Preencher'!G161</f>
        <v xml:space="preserve">MEDIPHACOS INDUSTRIAS MEDICAS S A 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>5.5 - Reparo e Manutenção de Máquinas e Equipamentos</v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2021-04-13T18:40:21Z</dcterms:created>
  <dcterms:modified xsi:type="dcterms:W3CDTF">2021-04-13T18:41:23Z</dcterms:modified>
</cp:coreProperties>
</file>