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<sst xmlns="http://schemas.openxmlformats.org/spreadsheetml/2006/main" count="12" uniqueCount="12">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</sst>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" xfId="1" builtinId="3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3%20-%20MAR&#199;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8778201000126</v>
          </cell>
          <cell r="G11" t="str">
            <v>DROGAFONTE</v>
          </cell>
          <cell r="H11" t="str">
            <v>B</v>
          </cell>
          <cell r="I11" t="str">
            <v>S</v>
          </cell>
          <cell r="J11" t="str">
            <v>000330908</v>
          </cell>
          <cell r="K11">
            <v>44256</v>
          </cell>
          <cell r="L11" t="str">
            <v>26210308778201000126550010003309081858395210</v>
          </cell>
          <cell r="M11" t="str">
            <v>26 -  Pernambuco</v>
          </cell>
          <cell r="N11">
            <v>419.6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8674752000301</v>
          </cell>
          <cell r="G12" t="str">
            <v>CIRUGICA MONTEBELLO</v>
          </cell>
          <cell r="H12" t="str">
            <v>B</v>
          </cell>
          <cell r="I12" t="str">
            <v>S</v>
          </cell>
          <cell r="J12" t="str">
            <v>000003955</v>
          </cell>
          <cell r="K12">
            <v>44256</v>
          </cell>
          <cell r="L12" t="str">
            <v>262100308674752000301550010000039551395442163</v>
          </cell>
          <cell r="M12" t="str">
            <v>26 -  Pernambuco</v>
          </cell>
          <cell r="N12">
            <v>2664.55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38493455000169</v>
          </cell>
          <cell r="G13" t="str">
            <v>CIRUGICA SOUSA E LIMA LTDA</v>
          </cell>
          <cell r="H13" t="str">
            <v>B</v>
          </cell>
          <cell r="I13" t="str">
            <v>S</v>
          </cell>
          <cell r="J13" t="str">
            <v>000030</v>
          </cell>
          <cell r="K13">
            <v>44259</v>
          </cell>
          <cell r="L13" t="str">
            <v>26210338493455000169550010000000301993455366</v>
          </cell>
          <cell r="M13" t="str">
            <v>26 -  Pernambuco</v>
          </cell>
          <cell r="N13">
            <v>955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10779833000156</v>
          </cell>
          <cell r="G14" t="str">
            <v>MEDICAL MERCANTIL</v>
          </cell>
          <cell r="H14" t="str">
            <v>B</v>
          </cell>
          <cell r="I14" t="str">
            <v>S</v>
          </cell>
          <cell r="J14" t="str">
            <v>521968</v>
          </cell>
          <cell r="K14">
            <v>44258</v>
          </cell>
          <cell r="L14" t="str">
            <v>26210310779833000156550010005219681160845547</v>
          </cell>
          <cell r="M14" t="str">
            <v>26 -  Pernambuco</v>
          </cell>
          <cell r="N14">
            <v>2047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33157752000110</v>
          </cell>
          <cell r="G15" t="str">
            <v>CB MEDICA</v>
          </cell>
          <cell r="H15" t="str">
            <v>B</v>
          </cell>
          <cell r="I15" t="str">
            <v>S</v>
          </cell>
          <cell r="J15" t="str">
            <v>00000202</v>
          </cell>
          <cell r="K15">
            <v>44264</v>
          </cell>
          <cell r="L15" t="str">
            <v>26210333157752000110550010000002021000001321</v>
          </cell>
          <cell r="M15" t="str">
            <v>26 -  Pernambuco</v>
          </cell>
          <cell r="N15">
            <v>108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38493455000169</v>
          </cell>
          <cell r="G16" t="str">
            <v>CIRURGICA SOUSA E LIMA</v>
          </cell>
          <cell r="H16" t="str">
            <v>B</v>
          </cell>
          <cell r="I16" t="str">
            <v>S</v>
          </cell>
          <cell r="J16" t="str">
            <v>000031</v>
          </cell>
          <cell r="K16">
            <v>44265</v>
          </cell>
          <cell r="L16" t="str">
            <v>26210338493455000169550010000000311031588452</v>
          </cell>
          <cell r="M16" t="str">
            <v>26 -  Pernambuco</v>
          </cell>
          <cell r="N16">
            <v>1532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41102195000168</v>
          </cell>
          <cell r="G17" t="str">
            <v xml:space="preserve">PR COMERCIAL </v>
          </cell>
          <cell r="H17" t="str">
            <v>B</v>
          </cell>
          <cell r="I17" t="str">
            <v>S</v>
          </cell>
          <cell r="J17" t="str">
            <v>85093</v>
          </cell>
          <cell r="K17">
            <v>44266</v>
          </cell>
          <cell r="L17" t="str">
            <v>26210341102195000168550000000850931115157938</v>
          </cell>
          <cell r="M17" t="str">
            <v>26 -  Pernambuco</v>
          </cell>
          <cell r="N17">
            <v>22000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9137934000225</v>
          </cell>
          <cell r="G18" t="str">
            <v>NORDICA</v>
          </cell>
          <cell r="H18" t="str">
            <v>B</v>
          </cell>
          <cell r="I18" t="str">
            <v>S</v>
          </cell>
          <cell r="J18" t="str">
            <v>000003254</v>
          </cell>
          <cell r="K18">
            <v>44270</v>
          </cell>
          <cell r="L18" t="str">
            <v>26210309137934000225558880000032541266573806</v>
          </cell>
          <cell r="M18" t="str">
            <v>26 -  Pernambuco</v>
          </cell>
          <cell r="N18">
            <v>310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38493455000169</v>
          </cell>
          <cell r="G19" t="str">
            <v>CIRUGICA SOUSA E LIMA LTDA</v>
          </cell>
          <cell r="H19" t="str">
            <v>B</v>
          </cell>
          <cell r="I19" t="str">
            <v>S</v>
          </cell>
          <cell r="J19" t="str">
            <v>000036</v>
          </cell>
          <cell r="K19">
            <v>44272</v>
          </cell>
          <cell r="L19" t="str">
            <v>26210338493455000169550010000000361082614023</v>
          </cell>
          <cell r="M19" t="str">
            <v>26 -  Pernambuco</v>
          </cell>
          <cell r="N19">
            <v>2467.5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38493455000169</v>
          </cell>
          <cell r="G20" t="str">
            <v>CIRUGICA SOUSA E LIMA LTDA</v>
          </cell>
          <cell r="H20" t="str">
            <v>B</v>
          </cell>
          <cell r="I20" t="str">
            <v>S</v>
          </cell>
          <cell r="J20" t="str">
            <v>000037</v>
          </cell>
          <cell r="K20">
            <v>44272</v>
          </cell>
          <cell r="L20" t="str">
            <v>26210338493455000169550010000000371082716478</v>
          </cell>
          <cell r="M20" t="str">
            <v>26 -  Pernambuco</v>
          </cell>
          <cell r="N20">
            <v>135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24028351000179</v>
          </cell>
          <cell r="G21" t="str">
            <v xml:space="preserve">SOL E MAR </v>
          </cell>
          <cell r="H21" t="str">
            <v>B</v>
          </cell>
          <cell r="I21" t="str">
            <v>S</v>
          </cell>
          <cell r="J21" t="str">
            <v>000517</v>
          </cell>
          <cell r="K21">
            <v>44277</v>
          </cell>
          <cell r="L21" t="str">
            <v>26210324028351000179550010000005171794794794</v>
          </cell>
          <cell r="M21" t="str">
            <v>26 -  Pernambuco</v>
          </cell>
          <cell r="N21">
            <v>8800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8675394000190</v>
          </cell>
          <cell r="G22" t="str">
            <v>SAFE</v>
          </cell>
          <cell r="H22" t="str">
            <v>B</v>
          </cell>
          <cell r="I22" t="str">
            <v>S</v>
          </cell>
          <cell r="J22" t="str">
            <v>33215</v>
          </cell>
          <cell r="K22">
            <v>44277</v>
          </cell>
          <cell r="L22" t="str">
            <v>36210308675394000190550010000332151597609186</v>
          </cell>
          <cell r="M22" t="str">
            <v>26 -  Pernambuco</v>
          </cell>
          <cell r="N22">
            <v>532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38493455000169</v>
          </cell>
          <cell r="G23" t="str">
            <v>CIRUGICA SOUSA E LIMA LTDA</v>
          </cell>
          <cell r="H23" t="str">
            <v>B</v>
          </cell>
          <cell r="I23" t="str">
            <v>S</v>
          </cell>
          <cell r="J23" t="str">
            <v>000045</v>
          </cell>
          <cell r="K23">
            <v>44284</v>
          </cell>
          <cell r="L23" t="str">
            <v>26210338493455000169550010000000451157662223</v>
          </cell>
          <cell r="M23" t="str">
            <v>26 -  Pernambuco</v>
          </cell>
          <cell r="N23">
            <v>1275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11142529000166</v>
          </cell>
          <cell r="G24" t="str">
            <v xml:space="preserve">DISFA </v>
          </cell>
          <cell r="H24" t="str">
            <v>B</v>
          </cell>
          <cell r="I24" t="str">
            <v>S</v>
          </cell>
          <cell r="J24" t="str">
            <v>000102944</v>
          </cell>
          <cell r="K24">
            <v>44284</v>
          </cell>
          <cell r="L24" t="str">
            <v>26210311142529000166550010001029441000944940</v>
          </cell>
          <cell r="M24" t="str">
            <v>26 -  Pernambuco</v>
          </cell>
          <cell r="N24">
            <v>1736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38493455000169</v>
          </cell>
          <cell r="G25" t="str">
            <v>CIRUGICA SOUSA E LIMA LTDA</v>
          </cell>
          <cell r="H25" t="str">
            <v>B</v>
          </cell>
          <cell r="I25" t="str">
            <v>S</v>
          </cell>
          <cell r="J25" t="str">
            <v>000043</v>
          </cell>
          <cell r="K25">
            <v>44281</v>
          </cell>
          <cell r="L25" t="str">
            <v>26210338493455000169550010000000431146505100</v>
          </cell>
          <cell r="M25" t="str">
            <v>26 -  Pernambuco</v>
          </cell>
          <cell r="N25">
            <v>1057.5</v>
          </cell>
        </row>
        <row r="26">
          <cell r="C26" t="str">
            <v>UPA SÃO LOURENÇO DA MATA</v>
          </cell>
          <cell r="E26" t="str">
            <v>3.12 - Material Hospitalar</v>
          </cell>
          <cell r="F26">
            <v>41102195000168</v>
          </cell>
          <cell r="G26" t="str">
            <v xml:space="preserve">PR COMERCIAL </v>
          </cell>
          <cell r="H26" t="str">
            <v>B</v>
          </cell>
          <cell r="I26" t="str">
            <v>S</v>
          </cell>
          <cell r="J26" t="str">
            <v>85182</v>
          </cell>
          <cell r="K26">
            <v>44274</v>
          </cell>
          <cell r="L26" t="str">
            <v>26210341102195000168550000000851821113535783</v>
          </cell>
          <cell r="M26" t="str">
            <v>26 -  Pernambuco</v>
          </cell>
          <cell r="N26">
            <v>2200</v>
          </cell>
        </row>
        <row r="27">
          <cell r="C27" t="str">
            <v>UPA SÃO LOURENÇO DA MATA</v>
          </cell>
          <cell r="E27" t="str">
            <v>3.12 - Material Hospitalar</v>
          </cell>
          <cell r="F27">
            <v>10779833000156</v>
          </cell>
          <cell r="G27" t="str">
            <v>MEDICAL MERCANTIL</v>
          </cell>
          <cell r="H27" t="str">
            <v>B</v>
          </cell>
          <cell r="I27" t="str">
            <v>S</v>
          </cell>
          <cell r="J27" t="str">
            <v>523462</v>
          </cell>
          <cell r="K27">
            <v>44281</v>
          </cell>
          <cell r="L27" t="str">
            <v>26210310779833000156550010005234621102113464</v>
          </cell>
          <cell r="M27" t="str">
            <v>26 -  Pernambuco</v>
          </cell>
          <cell r="N27">
            <v>498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8778201000126</v>
          </cell>
          <cell r="G28" t="str">
            <v>DROGAFONTE</v>
          </cell>
          <cell r="H28" t="str">
            <v>B</v>
          </cell>
          <cell r="I28" t="str">
            <v>S</v>
          </cell>
          <cell r="J28" t="str">
            <v>000330908</v>
          </cell>
          <cell r="K28">
            <v>44256</v>
          </cell>
          <cell r="L28" t="str">
            <v>26210308778201000126550010003309081858395210</v>
          </cell>
          <cell r="M28" t="str">
            <v>26 -  Pernambuco</v>
          </cell>
          <cell r="N28">
            <v>648.97</v>
          </cell>
        </row>
        <row r="29">
          <cell r="C29" t="str">
            <v>UPA SÃO LOURENÇO DA MATA</v>
          </cell>
          <cell r="E29" t="str">
            <v>3.4 - Material Farmacológico</v>
          </cell>
          <cell r="F29">
            <v>12882932000194</v>
          </cell>
          <cell r="G29" t="str">
            <v>EXOMED</v>
          </cell>
          <cell r="H29" t="str">
            <v>B</v>
          </cell>
          <cell r="I29" t="str">
            <v>S</v>
          </cell>
          <cell r="J29" t="str">
            <v>148995</v>
          </cell>
          <cell r="K29">
            <v>44256</v>
          </cell>
          <cell r="L29" t="str">
            <v>26210312882932000194550010001489951997522860</v>
          </cell>
          <cell r="M29" t="str">
            <v>26 -  Pernambuco</v>
          </cell>
          <cell r="N29">
            <v>125</v>
          </cell>
        </row>
        <row r="30">
          <cell r="C30" t="str">
            <v>UPA SÃO LOURENÇO DA MATA</v>
          </cell>
          <cell r="E30" t="str">
            <v>3.4 - Material Farmacológico</v>
          </cell>
          <cell r="F30">
            <v>8674752000140</v>
          </cell>
          <cell r="G30" t="str">
            <v>CIRUGICA MONTEBELLO</v>
          </cell>
          <cell r="H30" t="str">
            <v>B</v>
          </cell>
          <cell r="I30" t="str">
            <v>S</v>
          </cell>
          <cell r="J30" t="str">
            <v>000098108</v>
          </cell>
          <cell r="K30">
            <v>44256</v>
          </cell>
          <cell r="L30" t="str">
            <v>26210308674752000140550010000981081011140821</v>
          </cell>
          <cell r="M30" t="str">
            <v>26 -  Pernambuco</v>
          </cell>
          <cell r="N30">
            <v>1334.29</v>
          </cell>
        </row>
        <row r="31">
          <cell r="C31" t="str">
            <v>UPA SÃO LOURENÇO DA MATA</v>
          </cell>
          <cell r="E31" t="str">
            <v>3.4 - Material Farmacológico</v>
          </cell>
          <cell r="F31">
            <v>8778201000126</v>
          </cell>
          <cell r="G31" t="str">
            <v>DROGAFONTE</v>
          </cell>
          <cell r="H31" t="str">
            <v>B</v>
          </cell>
          <cell r="I31" t="str">
            <v>S</v>
          </cell>
          <cell r="J31" t="str">
            <v>000331121</v>
          </cell>
          <cell r="K31">
            <v>44258</v>
          </cell>
          <cell r="L31" t="str">
            <v>26210308778201000126550010003311211313288019</v>
          </cell>
          <cell r="M31" t="str">
            <v>26 -  Pernambuco</v>
          </cell>
          <cell r="N31">
            <v>2761.5</v>
          </cell>
        </row>
        <row r="32">
          <cell r="C32" t="str">
            <v>UPA SÃO LOURENÇO DA MATA</v>
          </cell>
          <cell r="E32" t="str">
            <v>3.4 - Material Farmacológico</v>
          </cell>
          <cell r="F32">
            <v>9007162000126</v>
          </cell>
          <cell r="G32" t="str">
            <v>MAUES</v>
          </cell>
          <cell r="H32" t="str">
            <v>B</v>
          </cell>
          <cell r="I32" t="str">
            <v>S</v>
          </cell>
          <cell r="J32" t="str">
            <v>000079488</v>
          </cell>
          <cell r="K32">
            <v>44258</v>
          </cell>
          <cell r="L32" t="str">
            <v>26210309007162000126550010000794881166854052</v>
          </cell>
          <cell r="M32" t="str">
            <v>26 -  Pernambuco</v>
          </cell>
          <cell r="N32">
            <v>368</v>
          </cell>
        </row>
        <row r="33">
          <cell r="C33" t="str">
            <v>UPA SÃO LOURENÇO DA MATA</v>
          </cell>
          <cell r="E33" t="str">
            <v>3.4 - Material Farmacológico</v>
          </cell>
          <cell r="F33">
            <v>11563145000117</v>
          </cell>
          <cell r="G33" t="str">
            <v>COMERCIAL MOSTAERT</v>
          </cell>
          <cell r="H33" t="str">
            <v>B</v>
          </cell>
          <cell r="I33" t="str">
            <v>S</v>
          </cell>
          <cell r="J33" t="str">
            <v>000089037</v>
          </cell>
          <cell r="K33">
            <v>44258</v>
          </cell>
          <cell r="L33" t="str">
            <v>26210311563145000117550010000890371001789342</v>
          </cell>
          <cell r="M33" t="str">
            <v>26 -  Pernambuco</v>
          </cell>
          <cell r="N33">
            <v>860.4</v>
          </cell>
        </row>
        <row r="34">
          <cell r="C34" t="str">
            <v>UPA SÃO LOURENÇO DA MATA</v>
          </cell>
          <cell r="E34" t="str">
            <v>3.4 - Material Farmacológico</v>
          </cell>
          <cell r="F34">
            <v>8778201000126</v>
          </cell>
          <cell r="G34" t="str">
            <v>DROGAFONTE</v>
          </cell>
          <cell r="H34" t="str">
            <v>B</v>
          </cell>
          <cell r="I34" t="str">
            <v>S</v>
          </cell>
          <cell r="J34" t="str">
            <v>000331269</v>
          </cell>
          <cell r="K34">
            <v>44260</v>
          </cell>
          <cell r="L34" t="str">
            <v>26210308778201000126550010003312691592598329</v>
          </cell>
          <cell r="M34" t="str">
            <v>26 -  Pernambuco</v>
          </cell>
          <cell r="N34">
            <v>195.9</v>
          </cell>
        </row>
        <row r="35">
          <cell r="C35" t="str">
            <v>UPA SÃO LOURENÇO DA MATA</v>
          </cell>
          <cell r="E35" t="str">
            <v>3.4 - Material Farmacológico</v>
          </cell>
          <cell r="F35">
            <v>8778201000126</v>
          </cell>
          <cell r="G35" t="str">
            <v>DROGAFONTE</v>
          </cell>
          <cell r="H35" t="str">
            <v>B</v>
          </cell>
          <cell r="I35" t="str">
            <v>S</v>
          </cell>
          <cell r="J35" t="str">
            <v>000332129</v>
          </cell>
          <cell r="K35">
            <v>44270</v>
          </cell>
          <cell r="L35" t="str">
            <v>26210308778701000126550010003321291005151287</v>
          </cell>
          <cell r="M35" t="str">
            <v>26 -  Pernambuco</v>
          </cell>
          <cell r="N35">
            <v>783.8</v>
          </cell>
        </row>
        <row r="36">
          <cell r="C36" t="str">
            <v>UPA SÃO LOURENÇO DA MATA</v>
          </cell>
          <cell r="E36" t="str">
            <v>3.4 - Material Farmacológico</v>
          </cell>
          <cell r="F36">
            <v>11563145000117</v>
          </cell>
          <cell r="G36" t="str">
            <v>COMERCIAL MOSTAERT</v>
          </cell>
          <cell r="H36" t="str">
            <v>B</v>
          </cell>
          <cell r="I36" t="str">
            <v>S</v>
          </cell>
          <cell r="J36" t="str">
            <v>000090171</v>
          </cell>
          <cell r="K36">
            <v>44271</v>
          </cell>
          <cell r="L36" t="str">
            <v>26210311563145000117550010000901711001814657</v>
          </cell>
          <cell r="M36" t="str">
            <v>26 -  Pernambuco</v>
          </cell>
          <cell r="N36">
            <v>2160</v>
          </cell>
        </row>
        <row r="37">
          <cell r="C37" t="str">
            <v>UPA SÃO LOURENÇO DA MATA</v>
          </cell>
          <cell r="E37" t="str">
            <v>3.4 - Material Farmacológico</v>
          </cell>
          <cell r="F37">
            <v>12882932000194</v>
          </cell>
          <cell r="G37" t="str">
            <v>EXOMED</v>
          </cell>
          <cell r="H37" t="str">
            <v>B</v>
          </cell>
          <cell r="I37" t="str">
            <v>S</v>
          </cell>
          <cell r="J37" t="str">
            <v>149493</v>
          </cell>
          <cell r="K37">
            <v>44273</v>
          </cell>
          <cell r="L37" t="str">
            <v>26210312882932000194550010001494931883407223</v>
          </cell>
          <cell r="M37" t="str">
            <v>26 -  Pernambuco</v>
          </cell>
          <cell r="N37">
            <v>1660</v>
          </cell>
        </row>
        <row r="38">
          <cell r="C38" t="str">
            <v>UPA SÃO LOURENÇO DA MATA</v>
          </cell>
          <cell r="E38" t="str">
            <v>3.4 - Material Farmacológico</v>
          </cell>
          <cell r="F38">
            <v>7484373000124</v>
          </cell>
          <cell r="G38" t="str">
            <v>UNI HOSPITALAR</v>
          </cell>
          <cell r="H38" t="str">
            <v>B</v>
          </cell>
          <cell r="I38" t="str">
            <v>S</v>
          </cell>
          <cell r="J38" t="str">
            <v>000119622</v>
          </cell>
          <cell r="K38">
            <v>44273</v>
          </cell>
          <cell r="L38" t="str">
            <v>26210307484373000124550010001196221106493930</v>
          </cell>
          <cell r="M38" t="str">
            <v>26 -  Pernambuco</v>
          </cell>
          <cell r="N38">
            <v>1372</v>
          </cell>
        </row>
        <row r="39">
          <cell r="C39" t="str">
            <v>UPA SÃO LOURENÇO DA MATA</v>
          </cell>
          <cell r="E39" t="str">
            <v>3.4 - Material Farmacológico</v>
          </cell>
          <cell r="F39">
            <v>9007162000126</v>
          </cell>
          <cell r="G39" t="str">
            <v>MAUES LOBATO</v>
          </cell>
          <cell r="H39" t="str">
            <v>B</v>
          </cell>
          <cell r="I39" t="str">
            <v>S</v>
          </cell>
          <cell r="J39" t="str">
            <v>000079810</v>
          </cell>
          <cell r="K39">
            <v>44284</v>
          </cell>
          <cell r="L39" t="str">
            <v>26210309007162000126550010000798101233596555</v>
          </cell>
          <cell r="M39" t="str">
            <v>26 -  Pernambuco</v>
          </cell>
          <cell r="N39">
            <v>3900</v>
          </cell>
        </row>
        <row r="40">
          <cell r="C40" t="str">
            <v>UPA SÃO LOURENÇO DA MATA</v>
          </cell>
          <cell r="E40" t="str">
            <v>3.4 - Material Farmacológico</v>
          </cell>
          <cell r="F40">
            <v>9007162000126</v>
          </cell>
          <cell r="G40" t="str">
            <v>MAUES LOBATO</v>
          </cell>
          <cell r="H40" t="str">
            <v>B</v>
          </cell>
          <cell r="I40" t="str">
            <v>S</v>
          </cell>
          <cell r="J40" t="str">
            <v>000079811</v>
          </cell>
          <cell r="K40">
            <v>44284</v>
          </cell>
          <cell r="L40" t="str">
            <v>26210309007162000126550010000798111953552685</v>
          </cell>
          <cell r="M40" t="str">
            <v>26 -  Pernambuco</v>
          </cell>
          <cell r="N40">
            <v>1102.6199999999999</v>
          </cell>
        </row>
        <row r="41">
          <cell r="C41" t="str">
            <v>UPA SÃO LOURENÇO DA MATA</v>
          </cell>
          <cell r="E41" t="str">
            <v>3.4 - Material Farmacológico</v>
          </cell>
          <cell r="F41">
            <v>8671559000155</v>
          </cell>
          <cell r="G41" t="str">
            <v>RECIFARMA</v>
          </cell>
          <cell r="H41" t="str">
            <v>B</v>
          </cell>
          <cell r="I41" t="str">
            <v>S</v>
          </cell>
          <cell r="J41" t="str">
            <v>1774</v>
          </cell>
          <cell r="K41">
            <v>44284</v>
          </cell>
          <cell r="L41" t="str">
            <v>26210308671559000155550010000017741665206080</v>
          </cell>
          <cell r="M41" t="str">
            <v>26 -  Pernambuco</v>
          </cell>
          <cell r="N41">
            <v>8000</v>
          </cell>
        </row>
        <row r="42">
          <cell r="C42" t="str">
            <v>UPA SÃO LOURENÇO DA MATA</v>
          </cell>
          <cell r="E42" t="str">
            <v>3.4 - Material Farmacológico</v>
          </cell>
          <cell r="F42">
            <v>8778201000126</v>
          </cell>
          <cell r="G42" t="str">
            <v>DROGAFONTE</v>
          </cell>
          <cell r="H42" t="str">
            <v>B</v>
          </cell>
          <cell r="I42" t="str">
            <v>S</v>
          </cell>
          <cell r="J42" t="str">
            <v>000333193</v>
          </cell>
          <cell r="K42">
            <v>44284</v>
          </cell>
          <cell r="L42" t="str">
            <v>26210308778201000126550010003331931718901490</v>
          </cell>
          <cell r="M42" t="str">
            <v>26 -  Pernambuco</v>
          </cell>
          <cell r="N42">
            <v>2130.7600000000002</v>
          </cell>
        </row>
        <row r="43">
          <cell r="C43" t="str">
            <v>UPA SÃO LOURENÇO DA MATA</v>
          </cell>
          <cell r="E43" t="str">
            <v>3.4 - Material Farmacológico</v>
          </cell>
          <cell r="F43">
            <v>8674752000140</v>
          </cell>
          <cell r="G43" t="str">
            <v>CIRUGICA MONTEBELLO</v>
          </cell>
          <cell r="H43" t="str">
            <v>B</v>
          </cell>
          <cell r="I43" t="str">
            <v>S</v>
          </cell>
          <cell r="J43" t="str">
            <v>000099968</v>
          </cell>
          <cell r="K43">
            <v>44285</v>
          </cell>
          <cell r="L43" t="str">
            <v>26210308674752000140550010000999681094694010</v>
          </cell>
          <cell r="M43" t="str">
            <v>26 -  Pernambuco</v>
          </cell>
          <cell r="N43">
            <v>1047.5</v>
          </cell>
        </row>
        <row r="44">
          <cell r="C44" t="str">
            <v>UPA SÃO LOURENÇO DA MATA</v>
          </cell>
          <cell r="E44" t="str">
            <v>3.2 - Gás e Outros Materiais Engarrafados</v>
          </cell>
          <cell r="F44">
            <v>24380578002203</v>
          </cell>
          <cell r="G44" t="str">
            <v>WHITE MARTINS</v>
          </cell>
          <cell r="H44" t="str">
            <v>B</v>
          </cell>
          <cell r="I44" t="str">
            <v>S</v>
          </cell>
          <cell r="J44" t="str">
            <v>1558</v>
          </cell>
          <cell r="K44">
            <v>44264</v>
          </cell>
          <cell r="L44" t="str">
            <v>26210324380578002203550290000015581827477825</v>
          </cell>
          <cell r="M44" t="str">
            <v>26 -  Pernambuco</v>
          </cell>
          <cell r="N44">
            <v>1159.6300000000001</v>
          </cell>
        </row>
        <row r="45">
          <cell r="C45" t="str">
            <v>UPA SÃO LOURENÇO DA MATA</v>
          </cell>
          <cell r="E45" t="str">
            <v>3.2 - Gás e Outros Materiais Engarrafados</v>
          </cell>
          <cell r="F45">
            <v>24380578002041</v>
          </cell>
          <cell r="G45" t="str">
            <v>WHITE MARTINS</v>
          </cell>
          <cell r="H45" t="str">
            <v>B</v>
          </cell>
          <cell r="I45" t="str">
            <v>S</v>
          </cell>
          <cell r="J45" t="str">
            <v>4041</v>
          </cell>
          <cell r="K45">
            <v>44265</v>
          </cell>
          <cell r="L45" t="str">
            <v>26210324380578002041550860000040411827714018</v>
          </cell>
          <cell r="M45" t="str">
            <v>26 -  Pernambuco</v>
          </cell>
          <cell r="N45">
            <v>104.49</v>
          </cell>
        </row>
        <row r="46">
          <cell r="C46" t="str">
            <v>UPA SÃO LOURENÇO DA MATA</v>
          </cell>
          <cell r="E46" t="str">
            <v>3.2 - Gás e Outros Materiais Engarrafados</v>
          </cell>
          <cell r="F46">
            <v>24380578002203</v>
          </cell>
          <cell r="G46" t="str">
            <v>WHITE MARTINS</v>
          </cell>
          <cell r="H46" t="str">
            <v>B</v>
          </cell>
          <cell r="I46" t="str">
            <v>S</v>
          </cell>
          <cell r="J46" t="str">
            <v>1572</v>
          </cell>
          <cell r="K46">
            <v>44273</v>
          </cell>
          <cell r="L46" t="str">
            <v>26210324380578002203550290000015721828763260</v>
          </cell>
          <cell r="M46" t="str">
            <v>26 -  Pernambuco</v>
          </cell>
          <cell r="N46">
            <v>1712.84</v>
          </cell>
        </row>
        <row r="47">
          <cell r="C47" t="str">
            <v>UPA SÃO LOURENÇO DA MATA</v>
          </cell>
          <cell r="E47" t="str">
            <v>3.2 - Gás e Outros Materiais Engarrafados</v>
          </cell>
          <cell r="F47">
            <v>24380578002041</v>
          </cell>
          <cell r="G47" t="str">
            <v>WHITE MARTINS</v>
          </cell>
          <cell r="H47" t="str">
            <v>B</v>
          </cell>
          <cell r="I47" t="str">
            <v>S</v>
          </cell>
          <cell r="J47" t="str">
            <v>4167</v>
          </cell>
          <cell r="K47">
            <v>44273</v>
          </cell>
          <cell r="L47" t="str">
            <v>26210324380578002041550860000041671828835813</v>
          </cell>
          <cell r="M47" t="str">
            <v>26 -  Pernambuco</v>
          </cell>
          <cell r="N47">
            <v>78.239999999999995</v>
          </cell>
        </row>
        <row r="48">
          <cell r="C48" t="str">
            <v>UPA SÃO LOURENÇO DA MATA</v>
          </cell>
          <cell r="E48" t="str">
            <v>3.2 - Gás e Outros Materiais Engarrafados</v>
          </cell>
          <cell r="F48">
            <v>24380578002203</v>
          </cell>
          <cell r="G48" t="str">
            <v>WHITE MARTINS</v>
          </cell>
          <cell r="H48" t="str">
            <v>B</v>
          </cell>
          <cell r="I48" t="str">
            <v>S</v>
          </cell>
          <cell r="J48" t="str">
            <v>2858</v>
          </cell>
          <cell r="K48">
            <v>44279</v>
          </cell>
          <cell r="L48" t="str">
            <v>26210324380578002203550730000028581829663537</v>
          </cell>
          <cell r="M48" t="str">
            <v>26 -  Pernambuco</v>
          </cell>
          <cell r="N48">
            <v>1498.73</v>
          </cell>
        </row>
        <row r="49">
          <cell r="C49" t="str">
            <v>UPA SÃO LOURENÇO DA MATA</v>
          </cell>
          <cell r="E49" t="str">
            <v>3.2 - Gás e Outros Materiais Engarrafados</v>
          </cell>
          <cell r="F49">
            <v>24380578002041</v>
          </cell>
          <cell r="G49" t="str">
            <v>WHITE MARTINS</v>
          </cell>
          <cell r="H49" t="str">
            <v>B</v>
          </cell>
          <cell r="I49" t="str">
            <v>S</v>
          </cell>
          <cell r="J49" t="str">
            <v>4373</v>
          </cell>
          <cell r="K49">
            <v>44284</v>
          </cell>
          <cell r="L49" t="str">
            <v>26210324380578002041550860000043731830198483</v>
          </cell>
          <cell r="M49" t="str">
            <v>26 -  Pernambuco</v>
          </cell>
          <cell r="N49">
            <v>110.92</v>
          </cell>
        </row>
        <row r="50">
          <cell r="C50" t="str">
            <v>UPA SÃO LOURENÇO DA MATA</v>
          </cell>
          <cell r="E50" t="str">
            <v>3.2 - Gás e Outros Materiais Engarrafados</v>
          </cell>
          <cell r="F50">
            <v>24380578002203</v>
          </cell>
          <cell r="G50" t="str">
            <v>WHITE MARTINS</v>
          </cell>
          <cell r="H50" t="str">
            <v>B</v>
          </cell>
          <cell r="I50" t="str">
            <v>S</v>
          </cell>
          <cell r="J50" t="str">
            <v>816</v>
          </cell>
          <cell r="K50">
            <v>44281</v>
          </cell>
          <cell r="L50" t="str">
            <v>26210324380578002203550930000008161830288150</v>
          </cell>
          <cell r="M50" t="str">
            <v>26 -  Pernambuco</v>
          </cell>
          <cell r="N50">
            <v>1212.8499999999999</v>
          </cell>
        </row>
        <row r="51">
          <cell r="C51" t="str">
            <v>UPA SÃO LOURENÇO DA MATA</v>
          </cell>
          <cell r="E51" t="str">
            <v>3.2 - Gás e Outros Materiais Engarrafados</v>
          </cell>
          <cell r="F51">
            <v>24380578002041</v>
          </cell>
          <cell r="G51" t="str">
            <v>WHITE MARTINS</v>
          </cell>
          <cell r="H51" t="str">
            <v>B</v>
          </cell>
          <cell r="I51" t="str">
            <v>S</v>
          </cell>
          <cell r="J51" t="str">
            <v>4413</v>
          </cell>
          <cell r="K51">
            <v>44286</v>
          </cell>
          <cell r="L51" t="str">
            <v>26210324380578002041550860000044131830594653</v>
          </cell>
          <cell r="M51" t="str">
            <v>26 -  Pernambuco</v>
          </cell>
          <cell r="N51">
            <v>65.37</v>
          </cell>
        </row>
        <row r="52">
          <cell r="C52" t="str">
            <v>UPA SÃO LOURENÇO DA MATA</v>
          </cell>
          <cell r="E52" t="str">
            <v>3.11 - Material Laboratorial</v>
          </cell>
          <cell r="F52">
            <v>10779833000156</v>
          </cell>
          <cell r="G52" t="str">
            <v>MEDICAL MERCANTIL</v>
          </cell>
          <cell r="H52" t="str">
            <v>B</v>
          </cell>
          <cell r="I52" t="str">
            <v>S</v>
          </cell>
          <cell r="J52" t="str">
            <v>523463</v>
          </cell>
          <cell r="K52">
            <v>44281</v>
          </cell>
          <cell r="L52" t="str">
            <v>26210310779833000156550010005234631102207156</v>
          </cell>
          <cell r="M52" t="str">
            <v>26 -  Pernambuco</v>
          </cell>
          <cell r="N52">
            <v>4000</v>
          </cell>
        </row>
        <row r="53">
          <cell r="C53" t="str">
            <v>UPA SÃO LOURENÇO DA MATA</v>
          </cell>
          <cell r="E53" t="str">
            <v>3.99 - Outras despesas com Material de Consumo</v>
          </cell>
          <cell r="F53">
            <v>37876444000103</v>
          </cell>
          <cell r="G53" t="str">
            <v>LJP MED COMERCIO</v>
          </cell>
          <cell r="H53" t="str">
            <v>B</v>
          </cell>
          <cell r="I53" t="str">
            <v>S</v>
          </cell>
          <cell r="J53" t="str">
            <v>86</v>
          </cell>
          <cell r="K53">
            <v>44280</v>
          </cell>
          <cell r="L53" t="str">
            <v>26210337876444000103550010000000861526199797</v>
          </cell>
          <cell r="M53" t="str">
            <v>26 -  Pernambuco</v>
          </cell>
          <cell r="N53">
            <v>1720</v>
          </cell>
        </row>
        <row r="54">
          <cell r="C54" t="str">
            <v>UPA SÃO LOURENÇO DA MATA</v>
          </cell>
          <cell r="E54" t="str">
            <v>3.7 - Material de Limpeza e Produtos de Hgienização</v>
          </cell>
          <cell r="F54">
            <v>8587400000157</v>
          </cell>
          <cell r="G54" t="str">
            <v>AFESTAS</v>
          </cell>
          <cell r="H54" t="str">
            <v>B</v>
          </cell>
          <cell r="I54" t="str">
            <v>S</v>
          </cell>
          <cell r="J54" t="str">
            <v>000002521</v>
          </cell>
          <cell r="K54">
            <v>44264</v>
          </cell>
          <cell r="L54" t="str">
            <v>26210308587400000157550010000025211798350463</v>
          </cell>
          <cell r="M54" t="str">
            <v>26 -  Pernambuco</v>
          </cell>
          <cell r="N54">
            <v>5400</v>
          </cell>
        </row>
        <row r="55">
          <cell r="C55" t="str">
            <v>UPA SÃO LOURENÇO DA MATA</v>
          </cell>
          <cell r="E55" t="str">
            <v>3.7 - Material de Limpeza e Produtos de Hgienização</v>
          </cell>
          <cell r="F55">
            <v>30848237000198</v>
          </cell>
          <cell r="G55" t="str">
            <v>PH COMERCIO</v>
          </cell>
          <cell r="H55" t="str">
            <v>B</v>
          </cell>
          <cell r="I55" t="str">
            <v>S</v>
          </cell>
          <cell r="J55" t="str">
            <v>000005715</v>
          </cell>
          <cell r="K55">
            <v>44266</v>
          </cell>
          <cell r="L55" t="str">
            <v>26210330848237000198550010000057151679828815</v>
          </cell>
          <cell r="M55" t="str">
            <v>26 -  Pernambuco</v>
          </cell>
          <cell r="N55">
            <v>460</v>
          </cell>
        </row>
        <row r="56">
          <cell r="C56" t="str">
            <v>UPA SÃO LOURENÇO DA MATA</v>
          </cell>
          <cell r="E56" t="str">
            <v>3.7 - Material de Limpeza e Produtos de Hgienização</v>
          </cell>
          <cell r="F56">
            <v>30743270000153</v>
          </cell>
          <cell r="G56" t="str">
            <v xml:space="preserve">TRIUNFO </v>
          </cell>
          <cell r="H56" t="str">
            <v>B</v>
          </cell>
          <cell r="I56" t="str">
            <v>S</v>
          </cell>
          <cell r="J56" t="str">
            <v>4542</v>
          </cell>
          <cell r="K56">
            <v>44267</v>
          </cell>
          <cell r="L56" t="str">
            <v>26210330743270000153550010000045421438388572</v>
          </cell>
          <cell r="M56" t="str">
            <v>26 -  Pernambuco</v>
          </cell>
          <cell r="N56">
            <v>51.6</v>
          </cell>
        </row>
        <row r="57">
          <cell r="C57" t="str">
            <v>UPA SÃO LOURENÇO DA MATA</v>
          </cell>
          <cell r="E57" t="str">
            <v>3.14 - Alimentação Preparada</v>
          </cell>
          <cell r="F57">
            <v>34746690000144</v>
          </cell>
          <cell r="G57" t="str">
            <v xml:space="preserve">J JOIA </v>
          </cell>
          <cell r="H57" t="str">
            <v>B</v>
          </cell>
          <cell r="I57" t="str">
            <v>S</v>
          </cell>
          <cell r="J57" t="str">
            <v>000000139</v>
          </cell>
          <cell r="K57">
            <v>44264</v>
          </cell>
          <cell r="L57" t="str">
            <v>26210334746690000144550010000001391000727124</v>
          </cell>
          <cell r="M57" t="str">
            <v>26 -  Pernambuco</v>
          </cell>
          <cell r="N57">
            <v>150.30000000000001</v>
          </cell>
        </row>
        <row r="58">
          <cell r="C58" t="str">
            <v>UPA SÃO LOURENÇO DA MATA</v>
          </cell>
          <cell r="E58" t="str">
            <v>3.14 - Alimentação Preparada</v>
          </cell>
          <cell r="F58">
            <v>30743270000153</v>
          </cell>
          <cell r="G58" t="str">
            <v xml:space="preserve">TRIUNFO </v>
          </cell>
          <cell r="H58" t="str">
            <v>B</v>
          </cell>
          <cell r="I58" t="str">
            <v>S</v>
          </cell>
          <cell r="J58" t="str">
            <v>4542</v>
          </cell>
          <cell r="K58">
            <v>44267</v>
          </cell>
          <cell r="L58" t="str">
            <v>26210330743270000153550010000045421438388572</v>
          </cell>
          <cell r="M58" t="str">
            <v>26 -  Pernambuco</v>
          </cell>
          <cell r="N58">
            <v>38.32</v>
          </cell>
        </row>
        <row r="59">
          <cell r="C59" t="str">
            <v>UPA SÃO LOURENÇO DA MATA</v>
          </cell>
          <cell r="E59" t="str">
            <v>3.14 - Alimentação Preparada</v>
          </cell>
          <cell r="F59">
            <v>33743179000126</v>
          </cell>
          <cell r="G59" t="str">
            <v>CSL MATERIAL DE HIGIENE</v>
          </cell>
          <cell r="H59" t="str">
            <v>B</v>
          </cell>
          <cell r="I59" t="str">
            <v>S</v>
          </cell>
          <cell r="J59" t="str">
            <v>000002220</v>
          </cell>
          <cell r="K59">
            <v>44280</v>
          </cell>
          <cell r="L59" t="str">
            <v>26210333743179000126550010000022201724636154</v>
          </cell>
          <cell r="M59" t="str">
            <v>26 -  Pernambuco</v>
          </cell>
          <cell r="N59">
            <v>475</v>
          </cell>
        </row>
        <row r="60">
          <cell r="C60" t="str">
            <v>UPA SÃO LOURENÇO DA MATA</v>
          </cell>
          <cell r="E60" t="str">
            <v>3.14 - Alimentação Preparada</v>
          </cell>
          <cell r="F60">
            <v>11840014000130</v>
          </cell>
          <cell r="G60" t="str">
            <v>MACROPAC</v>
          </cell>
          <cell r="H60" t="str">
            <v>B</v>
          </cell>
          <cell r="I60" t="str">
            <v>S</v>
          </cell>
          <cell r="J60" t="str">
            <v>328445</v>
          </cell>
          <cell r="K60">
            <v>44284</v>
          </cell>
          <cell r="L60" t="str">
            <v>26210311840014000130550010003284451851579248</v>
          </cell>
          <cell r="M60" t="str">
            <v>26 -  Pernambuco</v>
          </cell>
          <cell r="N60">
            <v>842.82</v>
          </cell>
        </row>
        <row r="61">
          <cell r="C61" t="str">
            <v>UPA SÃO LOURENÇO DA MATA</v>
          </cell>
          <cell r="E61" t="str">
            <v>3.14 - Alimentação Preparada</v>
          </cell>
          <cell r="F61">
            <v>34746690000144</v>
          </cell>
          <cell r="G61" t="str">
            <v xml:space="preserve">J JOIA </v>
          </cell>
          <cell r="H61" t="str">
            <v>B</v>
          </cell>
          <cell r="I61" t="str">
            <v>S</v>
          </cell>
          <cell r="J61" t="str">
            <v>000000147</v>
          </cell>
          <cell r="K61">
            <v>44286</v>
          </cell>
          <cell r="L61" t="str">
            <v>26210334746690000144550010000001471000751566</v>
          </cell>
          <cell r="M61" t="str">
            <v>26 -  Pernambuco</v>
          </cell>
          <cell r="N61">
            <v>120</v>
          </cell>
        </row>
        <row r="62">
          <cell r="C62" t="str">
            <v>UPA SÃO LOURENÇO DA MATA</v>
          </cell>
          <cell r="E62" t="str">
            <v>3.14 - Alimentação Preparada</v>
          </cell>
          <cell r="F62">
            <v>25529293000120</v>
          </cell>
          <cell r="G62" t="str">
            <v xml:space="preserve">TAYNA NASCIMENTO </v>
          </cell>
          <cell r="H62" t="str">
            <v>B</v>
          </cell>
          <cell r="I62" t="str">
            <v>S</v>
          </cell>
          <cell r="J62" t="str">
            <v>000010977</v>
          </cell>
          <cell r="K62">
            <v>44259</v>
          </cell>
          <cell r="L62" t="str">
            <v>26210325529293000120550010000109771365765731</v>
          </cell>
          <cell r="M62" t="str">
            <v>26 -  Pernambuco</v>
          </cell>
          <cell r="N62">
            <v>110</v>
          </cell>
        </row>
        <row r="63">
          <cell r="C63" t="str">
            <v>UPA SÃO LOURENÇO DA MATA</v>
          </cell>
          <cell r="E63" t="str">
            <v>3.14 - Alimentação Preparada</v>
          </cell>
          <cell r="F63">
            <v>34746690000144</v>
          </cell>
          <cell r="G63" t="str">
            <v xml:space="preserve">J JOIA </v>
          </cell>
          <cell r="H63" t="str">
            <v>B</v>
          </cell>
          <cell r="I63" t="str">
            <v>S</v>
          </cell>
          <cell r="J63" t="str">
            <v>000000139</v>
          </cell>
          <cell r="K63">
            <v>44264</v>
          </cell>
          <cell r="L63" t="str">
            <v>26210334746690000144550010000001391000727124</v>
          </cell>
          <cell r="M63" t="str">
            <v>26 -  Pernambuco</v>
          </cell>
          <cell r="N63">
            <v>757.28</v>
          </cell>
        </row>
        <row r="64">
          <cell r="C64" t="str">
            <v>UPA SÃO LOURENÇO DA MATA</v>
          </cell>
          <cell r="E64" t="str">
            <v>3.14 - Alimentação Preparada</v>
          </cell>
          <cell r="F64">
            <v>30743270000153</v>
          </cell>
          <cell r="G64" t="str">
            <v xml:space="preserve">TRIUNFO </v>
          </cell>
          <cell r="H64" t="str">
            <v>B</v>
          </cell>
          <cell r="I64" t="str">
            <v>S</v>
          </cell>
          <cell r="J64" t="str">
            <v>4542</v>
          </cell>
          <cell r="K64">
            <v>44267</v>
          </cell>
          <cell r="L64" t="str">
            <v>26210330743270000153550010000045421438388572</v>
          </cell>
          <cell r="M64" t="str">
            <v>26 -  Pernambuco</v>
          </cell>
          <cell r="N64">
            <v>1242.02</v>
          </cell>
        </row>
        <row r="65">
          <cell r="C65" t="str">
            <v>UPA SÃO LOURENÇO DA MATA</v>
          </cell>
          <cell r="E65" t="str">
            <v>3.14 - Alimentação Preparada</v>
          </cell>
          <cell r="F65">
            <v>25529293000120</v>
          </cell>
          <cell r="G65" t="str">
            <v xml:space="preserve">TAYNA NASCIMENTO </v>
          </cell>
          <cell r="H65" t="str">
            <v>B</v>
          </cell>
          <cell r="I65" t="str">
            <v>S</v>
          </cell>
          <cell r="J65" t="str">
            <v>000011073</v>
          </cell>
          <cell r="K65">
            <v>44267</v>
          </cell>
          <cell r="L65" t="str">
            <v>26210325529293000120550010000110731694049951</v>
          </cell>
          <cell r="M65" t="str">
            <v>26 -  Pernambuco</v>
          </cell>
          <cell r="N65">
            <v>110</v>
          </cell>
        </row>
        <row r="66">
          <cell r="C66" t="str">
            <v>UPA SÃO LOURENÇO DA MATA</v>
          </cell>
          <cell r="E66" t="str">
            <v>3.14 - Alimentação Preparada</v>
          </cell>
          <cell r="F66">
            <v>25529293000120</v>
          </cell>
          <cell r="G66" t="str">
            <v xml:space="preserve">TAYNA NASCIMENTO </v>
          </cell>
          <cell r="H66" t="str">
            <v>B</v>
          </cell>
          <cell r="I66" t="str">
            <v>S</v>
          </cell>
          <cell r="J66" t="str">
            <v>000011107</v>
          </cell>
          <cell r="K66">
            <v>44273</v>
          </cell>
          <cell r="L66" t="str">
            <v>26210325529293000120550010000111071907064162</v>
          </cell>
          <cell r="M66" t="str">
            <v>26 -  Pernambuco</v>
          </cell>
          <cell r="N66">
            <v>110</v>
          </cell>
        </row>
        <row r="67">
          <cell r="C67" t="str">
            <v>UPA SÃO LOURENÇO DA MATA</v>
          </cell>
          <cell r="E67" t="str">
            <v>3.14 - Alimentação Preparada</v>
          </cell>
          <cell r="F67">
            <v>25529293000120</v>
          </cell>
          <cell r="G67" t="str">
            <v xml:space="preserve">TAYNA NASCIMENTO </v>
          </cell>
          <cell r="H67" t="str">
            <v>B</v>
          </cell>
          <cell r="I67" t="str">
            <v>S</v>
          </cell>
          <cell r="J67" t="str">
            <v>000011153</v>
          </cell>
          <cell r="K67">
            <v>44279</v>
          </cell>
          <cell r="L67" t="str">
            <v>26210325529293000120550010000111531179005594</v>
          </cell>
          <cell r="M67" t="str">
            <v>26 -  Pernambuco</v>
          </cell>
          <cell r="N67">
            <v>140</v>
          </cell>
        </row>
        <row r="68">
          <cell r="C68" t="str">
            <v>UPA SÃO LOURENÇO DA MATA</v>
          </cell>
          <cell r="E68" t="str">
            <v>3.14 - Alimentação Preparada</v>
          </cell>
          <cell r="F68">
            <v>14823559000126</v>
          </cell>
          <cell r="G68" t="str">
            <v>R C LIMA</v>
          </cell>
          <cell r="H68" t="str">
            <v>B</v>
          </cell>
          <cell r="I68" t="str">
            <v>S</v>
          </cell>
          <cell r="J68" t="str">
            <v>000004313</v>
          </cell>
          <cell r="K68">
            <v>44285</v>
          </cell>
          <cell r="L68" t="str">
            <v>26210314823559000126550020000043131000066432</v>
          </cell>
          <cell r="M68" t="str">
            <v>26 -  Pernambuco</v>
          </cell>
          <cell r="N68">
            <v>1098</v>
          </cell>
        </row>
        <row r="69">
          <cell r="C69" t="str">
            <v>UPA SÃO LOURENÇO DA MATA</v>
          </cell>
          <cell r="E69" t="str">
            <v>3.14 - Alimentação Preparada</v>
          </cell>
          <cell r="F69">
            <v>34746690000144</v>
          </cell>
          <cell r="G69" t="str">
            <v xml:space="preserve">J JOIA </v>
          </cell>
          <cell r="H69" t="str">
            <v>B</v>
          </cell>
          <cell r="I69" t="str">
            <v>S</v>
          </cell>
          <cell r="J69" t="str">
            <v>000000147</v>
          </cell>
          <cell r="K69">
            <v>44286</v>
          </cell>
          <cell r="L69" t="str">
            <v>26210334746690000144550010000001471000751566</v>
          </cell>
          <cell r="M69" t="str">
            <v>26 -  Pernambuco</v>
          </cell>
          <cell r="N69">
            <v>866.53</v>
          </cell>
        </row>
        <row r="70">
          <cell r="C70" t="str">
            <v>UPA SÃO LOURENÇO DA MATA</v>
          </cell>
          <cell r="E70" t="str">
            <v>3.14 - Alimentação Preparada</v>
          </cell>
          <cell r="F70">
            <v>15242921000138</v>
          </cell>
          <cell r="G70" t="str">
            <v>M A DE MENEZES</v>
          </cell>
          <cell r="H70" t="str">
            <v>B</v>
          </cell>
          <cell r="I70" t="str">
            <v>S</v>
          </cell>
          <cell r="J70" t="str">
            <v>001873</v>
          </cell>
          <cell r="K70">
            <v>44286</v>
          </cell>
          <cell r="L70" t="str">
            <v>262103152429210001385500100000187310100019087</v>
          </cell>
          <cell r="M70" t="str">
            <v>26 -  Pernambuco</v>
          </cell>
          <cell r="N70">
            <v>3146.5</v>
          </cell>
        </row>
        <row r="71">
          <cell r="C71" t="str">
            <v>UPA SÃO LOURENÇO DA MATA</v>
          </cell>
          <cell r="E71" t="str">
            <v>3.6 - Material de Expediente</v>
          </cell>
          <cell r="F71">
            <v>33014556062205</v>
          </cell>
          <cell r="G71" t="str">
            <v>LOJAS AMERICANAS</v>
          </cell>
          <cell r="H71" t="str">
            <v>B</v>
          </cell>
          <cell r="I71" t="str">
            <v>S</v>
          </cell>
          <cell r="J71" t="str">
            <v>77800</v>
          </cell>
          <cell r="K71">
            <v>44256</v>
          </cell>
          <cell r="L71" t="str">
            <v>262103530145560622056530300000778001485925771</v>
          </cell>
          <cell r="M71" t="str">
            <v>26 -  Pernambuco</v>
          </cell>
          <cell r="N71">
            <v>29.99</v>
          </cell>
        </row>
        <row r="72">
          <cell r="C72" t="str">
            <v>UPA SÃO LOURENÇO DA MATA</v>
          </cell>
          <cell r="E72" t="str">
            <v>3.6 - Material de Expediente</v>
          </cell>
          <cell r="F72">
            <v>3892821000259</v>
          </cell>
          <cell r="G72" t="str">
            <v>ETIQUETAS GUARARAPES</v>
          </cell>
          <cell r="H72" t="str">
            <v>B</v>
          </cell>
          <cell r="I72" t="str">
            <v>S</v>
          </cell>
          <cell r="J72" t="str">
            <v>25836</v>
          </cell>
          <cell r="K72">
            <v>44259</v>
          </cell>
          <cell r="L72" t="str">
            <v>26210303892821000259550010000258361000371737</v>
          </cell>
          <cell r="M72" t="str">
            <v>26 -  Pernambuco</v>
          </cell>
          <cell r="N72">
            <v>393.6</v>
          </cell>
        </row>
        <row r="73">
          <cell r="C73" t="str">
            <v>UPA SÃO LOURENÇO DA MATA</v>
          </cell>
          <cell r="E73" t="str">
            <v>3.6 - Material de Expediente</v>
          </cell>
          <cell r="F73">
            <v>729803000181</v>
          </cell>
          <cell r="G73" t="str">
            <v xml:space="preserve">LIVRARIA TALISMÃ </v>
          </cell>
          <cell r="H73" t="str">
            <v>B</v>
          </cell>
          <cell r="I73" t="str">
            <v>S</v>
          </cell>
          <cell r="J73" t="str">
            <v>000045503</v>
          </cell>
          <cell r="K73">
            <v>44260</v>
          </cell>
          <cell r="L73" t="str">
            <v>26210300729803000181651030000455031051112079</v>
          </cell>
          <cell r="M73" t="str">
            <v>26 -  Pernambuco</v>
          </cell>
          <cell r="N73">
            <v>33.25</v>
          </cell>
        </row>
        <row r="74">
          <cell r="C74" t="str">
            <v>UPA SÃO LOURENÇO DA MATA</v>
          </cell>
          <cell r="E74" t="str">
            <v>3.6 - Material de Expediente</v>
          </cell>
          <cell r="F74">
            <v>729803000181</v>
          </cell>
          <cell r="G74" t="str">
            <v xml:space="preserve">LIVRARIA TALISMÃ </v>
          </cell>
          <cell r="H74" t="str">
            <v>B</v>
          </cell>
          <cell r="I74" t="str">
            <v>S</v>
          </cell>
          <cell r="J74" t="str">
            <v>0000075037</v>
          </cell>
          <cell r="K74">
            <v>44263</v>
          </cell>
          <cell r="L74" t="str">
            <v>26210300729803000181651030000455551081119183</v>
          </cell>
          <cell r="M74" t="str">
            <v>26 -  Pernambuco</v>
          </cell>
          <cell r="N74">
            <v>85</v>
          </cell>
        </row>
        <row r="75">
          <cell r="C75" t="str">
            <v>UPA SÃO LOURENÇO DA MATA</v>
          </cell>
          <cell r="E75" t="str">
            <v>3.6 - Material de Expediente</v>
          </cell>
          <cell r="F75">
            <v>2054386000140</v>
          </cell>
          <cell r="G75" t="str">
            <v>LIVRARIA BRASIL</v>
          </cell>
          <cell r="H75" t="str">
            <v>B</v>
          </cell>
          <cell r="I75" t="str">
            <v>S</v>
          </cell>
          <cell r="J75" t="str">
            <v>235037</v>
          </cell>
          <cell r="K75">
            <v>44260</v>
          </cell>
          <cell r="L75" t="str">
            <v>26210302054386000140650010002350371046209266</v>
          </cell>
          <cell r="M75" t="str">
            <v>26 -  Pernambuco</v>
          </cell>
          <cell r="N75">
            <v>101.5</v>
          </cell>
        </row>
        <row r="76">
          <cell r="C76" t="str">
            <v>UPA SÃO LOURENÇO DA MATA</v>
          </cell>
          <cell r="E76" t="str">
            <v>3.6 - Material de Expediente</v>
          </cell>
          <cell r="F76">
            <v>729803000181</v>
          </cell>
          <cell r="G76" t="str">
            <v xml:space="preserve">LIVRARIA TALISMÃ </v>
          </cell>
          <cell r="H76" t="str">
            <v>B</v>
          </cell>
          <cell r="I76" t="str">
            <v>S</v>
          </cell>
          <cell r="J76" t="str">
            <v>000045847</v>
          </cell>
          <cell r="K76">
            <v>44272</v>
          </cell>
          <cell r="L76" t="str">
            <v>26210300729803000181651030000458471171457546</v>
          </cell>
          <cell r="M76" t="str">
            <v>26 -  Pernambuco</v>
          </cell>
          <cell r="N76">
            <v>65.900000000000006</v>
          </cell>
        </row>
        <row r="77">
          <cell r="C77" t="str">
            <v>UPA SÃO LOURENÇO DA MATA</v>
          </cell>
          <cell r="E77" t="str">
            <v>3.6 - Material de Expediente</v>
          </cell>
          <cell r="F77">
            <v>11840014000130</v>
          </cell>
          <cell r="G77" t="str">
            <v>MACROPAC</v>
          </cell>
          <cell r="H77" t="str">
            <v>B</v>
          </cell>
          <cell r="I77" t="str">
            <v>S</v>
          </cell>
          <cell r="J77" t="str">
            <v>327446</v>
          </cell>
          <cell r="K77">
            <v>44274</v>
          </cell>
          <cell r="L77" t="str">
            <v>26210311840014000130550010003274461895983647</v>
          </cell>
          <cell r="M77" t="str">
            <v>26 -  Pernambuco</v>
          </cell>
          <cell r="N77">
            <v>355.68</v>
          </cell>
        </row>
        <row r="78">
          <cell r="C78" t="str">
            <v>UPA SÃO LOURENÇO DA MATA</v>
          </cell>
          <cell r="E78" t="str">
            <v>3.6 - Material de Expediente</v>
          </cell>
          <cell r="F78">
            <v>3330023000152</v>
          </cell>
          <cell r="G78" t="str">
            <v>PAPER BOX</v>
          </cell>
          <cell r="H78" t="str">
            <v>B</v>
          </cell>
          <cell r="I78" t="str">
            <v>S</v>
          </cell>
          <cell r="J78" t="str">
            <v>000033716</v>
          </cell>
          <cell r="K78">
            <v>44279</v>
          </cell>
          <cell r="L78" t="str">
            <v>26210303330023000152550010000337161293220700</v>
          </cell>
          <cell r="M78" t="str">
            <v>26 -  Pernambuco</v>
          </cell>
          <cell r="N78">
            <v>102</v>
          </cell>
        </row>
        <row r="79">
          <cell r="C79" t="str">
            <v>UPA SÃO LOURENÇO DA MATA</v>
          </cell>
          <cell r="E79" t="str">
            <v>3.6 - Material de Expediente</v>
          </cell>
          <cell r="F79">
            <v>729803000181</v>
          </cell>
          <cell r="G79" t="str">
            <v xml:space="preserve">LIVRARIA TALISMÃ </v>
          </cell>
          <cell r="H79" t="str">
            <v>B</v>
          </cell>
          <cell r="I79" t="str">
            <v>S</v>
          </cell>
          <cell r="J79" t="str">
            <v>000045928</v>
          </cell>
          <cell r="K79">
            <v>44278</v>
          </cell>
          <cell r="L79" t="str">
            <v>26210300729803000181851030000459281231201500</v>
          </cell>
          <cell r="M79" t="str">
            <v>26 -  Pernambuco</v>
          </cell>
          <cell r="N79">
            <v>11.98</v>
          </cell>
        </row>
        <row r="80">
          <cell r="C80" t="str">
            <v>UPA SÃO LOURENÇO DA MATA</v>
          </cell>
          <cell r="E80" t="str">
            <v>3.6 - Material de Expediente</v>
          </cell>
          <cell r="F80">
            <v>729803000181</v>
          </cell>
          <cell r="G80" t="str">
            <v xml:space="preserve">LIVRARIA TALISMÃ </v>
          </cell>
          <cell r="H80" t="str">
            <v>B</v>
          </cell>
          <cell r="I80" t="str">
            <v>S</v>
          </cell>
          <cell r="J80" t="str">
            <v>000045931</v>
          </cell>
          <cell r="K80">
            <v>44278</v>
          </cell>
          <cell r="L80" t="str">
            <v>26210300729803000181651030000459311231424415</v>
          </cell>
          <cell r="M80" t="str">
            <v>26 -  Pernambuco</v>
          </cell>
          <cell r="N80">
            <v>12</v>
          </cell>
        </row>
        <row r="81">
          <cell r="C81" t="str">
            <v>UPA SÃO LOURENÇO DA MATA</v>
          </cell>
          <cell r="E81" t="str">
            <v>3.6 - Material de Expediente</v>
          </cell>
          <cell r="F81">
            <v>30822917000132</v>
          </cell>
          <cell r="G81" t="str">
            <v xml:space="preserve">MARCIA TEODOSIO </v>
          </cell>
          <cell r="H81" t="str">
            <v>B</v>
          </cell>
          <cell r="I81" t="str">
            <v>S</v>
          </cell>
          <cell r="J81" t="str">
            <v>000000060</v>
          </cell>
          <cell r="K81">
            <v>44257</v>
          </cell>
          <cell r="L81" t="str">
            <v>26210330822917000132550010000000601650025003</v>
          </cell>
          <cell r="M81" t="str">
            <v>26 -  Pernambuco</v>
          </cell>
          <cell r="N81">
            <v>40</v>
          </cell>
        </row>
        <row r="82">
          <cell r="C82" t="str">
            <v>UPA SÃO LOURENÇO DA MATA</v>
          </cell>
          <cell r="E82" t="str">
            <v>3.6 - Material de Expediente</v>
          </cell>
          <cell r="F82">
            <v>27358211000157</v>
          </cell>
          <cell r="G82" t="str">
            <v>ART VISUAL</v>
          </cell>
          <cell r="H82" t="str">
            <v>B</v>
          </cell>
          <cell r="I82" t="str">
            <v>S</v>
          </cell>
          <cell r="J82" t="str">
            <v>000000196</v>
          </cell>
          <cell r="K82">
            <v>44279</v>
          </cell>
          <cell r="L82" t="str">
            <v>26210327358211000157550010000001961506060001</v>
          </cell>
          <cell r="M82" t="str">
            <v>26 -  Pernambuco</v>
          </cell>
          <cell r="N82">
            <v>813</v>
          </cell>
        </row>
        <row r="83">
          <cell r="C83" t="str">
            <v>UPA SÃO LOURENÇO DA MATA</v>
          </cell>
          <cell r="E83" t="str">
            <v>3.1 - Combustíveis e Lubrificantes Automotivos</v>
          </cell>
          <cell r="F83">
            <v>12848099000165</v>
          </cell>
          <cell r="G83" t="str">
            <v xml:space="preserve">BEZERRA MENEZES </v>
          </cell>
          <cell r="H83" t="str">
            <v>B</v>
          </cell>
          <cell r="I83" t="str">
            <v>S</v>
          </cell>
          <cell r="J83" t="str">
            <v>1486</v>
          </cell>
          <cell r="K83">
            <v>44257</v>
          </cell>
          <cell r="L83" t="str">
            <v>26210312848099000165550120000014861000475368</v>
          </cell>
          <cell r="M83" t="str">
            <v>26 -  Pernambuco</v>
          </cell>
          <cell r="N83">
            <v>151.53</v>
          </cell>
        </row>
        <row r="84">
          <cell r="C84" t="str">
            <v>UPA SÃO LOURENÇO DA MATA</v>
          </cell>
          <cell r="E84" t="str">
            <v>3.1 - Combustíveis e Lubrificantes Automotivos</v>
          </cell>
          <cell r="F84">
            <v>12848099000165</v>
          </cell>
          <cell r="G84" t="str">
            <v xml:space="preserve">BEZERRA MENEZES </v>
          </cell>
          <cell r="H84" t="str">
            <v>B</v>
          </cell>
          <cell r="I84" t="str">
            <v>S</v>
          </cell>
          <cell r="J84" t="str">
            <v>000110703</v>
          </cell>
          <cell r="K84">
            <v>44264</v>
          </cell>
          <cell r="L84" t="str">
            <v>26210312848099000165650140001107031001199390</v>
          </cell>
          <cell r="M84" t="str">
            <v>26 -  Pernambuco</v>
          </cell>
          <cell r="N84">
            <v>82</v>
          </cell>
        </row>
        <row r="85">
          <cell r="C85" t="str">
            <v>UPA SÃO LOURENÇO DA MATA</v>
          </cell>
          <cell r="E85" t="str">
            <v>3.1 - Combustíveis e Lubrificantes Automotivos</v>
          </cell>
          <cell r="F85">
            <v>12848099000165</v>
          </cell>
          <cell r="G85" t="str">
            <v xml:space="preserve">BEZERRA MENEZES </v>
          </cell>
          <cell r="H85" t="str">
            <v>B</v>
          </cell>
          <cell r="I85" t="str">
            <v>S</v>
          </cell>
          <cell r="J85" t="str">
            <v>1611</v>
          </cell>
          <cell r="K85">
            <v>44286</v>
          </cell>
          <cell r="L85" t="str">
            <v>26210312848099000165550120000016111000502527</v>
          </cell>
          <cell r="M85" t="str">
            <v>26 -  Pernambuco</v>
          </cell>
          <cell r="N85">
            <v>6011.94</v>
          </cell>
        </row>
        <row r="86">
          <cell r="C86" t="str">
            <v>UPA SÃO LOURENÇO DA MATA</v>
          </cell>
          <cell r="E86" t="str">
            <v>3.2 - Gás e Outros Materiais Engarrafados</v>
          </cell>
          <cell r="F86">
            <v>14823559000126</v>
          </cell>
          <cell r="G86" t="str">
            <v>R C LIMA</v>
          </cell>
          <cell r="H86" t="str">
            <v>B</v>
          </cell>
          <cell r="I86" t="str">
            <v>S</v>
          </cell>
          <cell r="J86" t="str">
            <v>000004314</v>
          </cell>
          <cell r="K86">
            <v>44285</v>
          </cell>
          <cell r="L86" t="str">
            <v>26210314823559000126550020000043141000066448</v>
          </cell>
          <cell r="M86" t="str">
            <v>26 -  Pernambuco</v>
          </cell>
          <cell r="N86">
            <v>180</v>
          </cell>
        </row>
        <row r="87">
          <cell r="C87" t="str">
            <v>UPA SÃO LOURENÇO DA MATA</v>
          </cell>
          <cell r="E87" t="str">
            <v xml:space="preserve">3.9 - Material para Manutenção de Bens Imóveis </v>
          </cell>
          <cell r="F87">
            <v>11623188002860</v>
          </cell>
          <cell r="G87" t="str">
            <v>ARMAZEM CORAL</v>
          </cell>
          <cell r="H87" t="str">
            <v>B</v>
          </cell>
          <cell r="I87" t="str">
            <v>S</v>
          </cell>
          <cell r="J87" t="str">
            <v>000038384</v>
          </cell>
          <cell r="K87">
            <v>44265</v>
          </cell>
          <cell r="L87" t="str">
            <v>26210315623188002860650030000353841001330443</v>
          </cell>
          <cell r="M87" t="str">
            <v>26 -  Pernambuco</v>
          </cell>
          <cell r="N87">
            <v>87.5</v>
          </cell>
        </row>
        <row r="88">
          <cell r="C88" t="str">
            <v>UPA SÃO LOURENÇO DA MATA</v>
          </cell>
          <cell r="E88" t="str">
            <v xml:space="preserve">3.9 - Material para Manutenção de Bens Imóveis </v>
          </cell>
          <cell r="F88">
            <v>37153450000124</v>
          </cell>
          <cell r="G88" t="str">
            <v>REFRIGERAÇÃO PELETRO</v>
          </cell>
          <cell r="H88" t="str">
            <v>B</v>
          </cell>
          <cell r="I88" t="str">
            <v>S</v>
          </cell>
          <cell r="J88" t="str">
            <v>000000102</v>
          </cell>
          <cell r="K88">
            <v>44270</v>
          </cell>
          <cell r="L88" t="str">
            <v>26210337153450000124550010000001021000091025</v>
          </cell>
          <cell r="M88" t="str">
            <v>26 -  Pernambuco</v>
          </cell>
          <cell r="N88">
            <v>79</v>
          </cell>
        </row>
        <row r="89">
          <cell r="C89" t="str">
            <v>UPA SÃO LOURENÇO DA MATA</v>
          </cell>
          <cell r="E89" t="str">
            <v xml:space="preserve">3.9 - Material para Manutenção de Bens Imóveis </v>
          </cell>
          <cell r="F89">
            <v>6331999000138</v>
          </cell>
          <cell r="G89" t="str">
            <v>SANDRA KELLY DO NASCIMENTO</v>
          </cell>
          <cell r="H89" t="str">
            <v>B</v>
          </cell>
          <cell r="I89" t="str">
            <v>S</v>
          </cell>
          <cell r="J89" t="str">
            <v>000000612</v>
          </cell>
          <cell r="K89">
            <v>44286</v>
          </cell>
          <cell r="L89" t="str">
            <v>26210306331999000138550010000006121104890190</v>
          </cell>
          <cell r="M89" t="str">
            <v>26 -  Pernambuco</v>
          </cell>
          <cell r="N89">
            <v>869.4</v>
          </cell>
        </row>
        <row r="90">
          <cell r="C90" t="str">
            <v>UPA SÃO LOURENÇO DA MATA</v>
          </cell>
          <cell r="E90" t="str">
            <v xml:space="preserve">3.10 - Material para Manutenção de Bens Móveis </v>
          </cell>
          <cell r="F90">
            <v>27044593000106</v>
          </cell>
          <cell r="G90" t="str">
            <v xml:space="preserve">INNOVA CELL </v>
          </cell>
          <cell r="H90" t="str">
            <v>B</v>
          </cell>
          <cell r="I90" t="str">
            <v>S</v>
          </cell>
          <cell r="J90" t="str">
            <v>13949</v>
          </cell>
          <cell r="K90">
            <v>44278</v>
          </cell>
          <cell r="L90" t="str">
            <v>26210327064593000106650010000139491000055873</v>
          </cell>
          <cell r="M90" t="str">
            <v>26 -  Pernambuco</v>
          </cell>
          <cell r="N90">
            <v>25</v>
          </cell>
        </row>
        <row r="91">
          <cell r="C91" t="str">
            <v>UPA SÃO LOURENÇO DA MATA</v>
          </cell>
          <cell r="E91" t="str">
            <v xml:space="preserve">3.10 - Material para Manutenção de Bens Móveis </v>
          </cell>
          <cell r="F91">
            <v>20007264000184</v>
          </cell>
          <cell r="G91" t="str">
            <v>JAS COMERCIO</v>
          </cell>
          <cell r="H91" t="str">
            <v>B</v>
          </cell>
          <cell r="I91" t="str">
            <v>S</v>
          </cell>
          <cell r="J91" t="str">
            <v>000000056</v>
          </cell>
          <cell r="K91">
            <v>44271</v>
          </cell>
          <cell r="L91" t="str">
            <v>26210320007264000184550010000000561043277002</v>
          </cell>
          <cell r="M91" t="str">
            <v>26 -  Pernambuco</v>
          </cell>
          <cell r="N91">
            <v>492</v>
          </cell>
        </row>
        <row r="92">
          <cell r="C92" t="str">
            <v>UPA SÃO LOURENÇO DA MATA</v>
          </cell>
          <cell r="E92" t="str">
            <v xml:space="preserve">3.10 - Material para Manutenção de Bens Móveis </v>
          </cell>
          <cell r="F92">
            <v>20007264000184</v>
          </cell>
          <cell r="G92" t="str">
            <v>JAS COMERCIO</v>
          </cell>
          <cell r="H92" t="str">
            <v>B</v>
          </cell>
          <cell r="I92" t="str">
            <v>S</v>
          </cell>
          <cell r="J92" t="str">
            <v>000000055</v>
          </cell>
          <cell r="K92">
            <v>44271</v>
          </cell>
          <cell r="L92" t="str">
            <v>262100320007264000184550010000000551043277005</v>
          </cell>
          <cell r="M92" t="str">
            <v>26 -  Pernambuco</v>
          </cell>
          <cell r="N92">
            <v>534.73</v>
          </cell>
        </row>
        <row r="93">
          <cell r="C93" t="str">
            <v>UPA SÃO LOURENÇO DA MATA</v>
          </cell>
          <cell r="E93" t="str">
            <v>3.99 - Outras despesas com Material de Consumo</v>
          </cell>
          <cell r="F93">
            <v>9515628000366</v>
          </cell>
          <cell r="G93" t="str">
            <v>ATACADO DOS PRESENTES</v>
          </cell>
          <cell r="H93" t="str">
            <v>B</v>
          </cell>
          <cell r="I93" t="str">
            <v>S</v>
          </cell>
          <cell r="J93" t="str">
            <v>50458</v>
          </cell>
          <cell r="K93">
            <v>44284</v>
          </cell>
          <cell r="L93" t="str">
            <v>26210309515628000366650020000504581002520564</v>
          </cell>
          <cell r="M93" t="str">
            <v>26 -  Pernambuco</v>
          </cell>
          <cell r="N93">
            <v>19.97</v>
          </cell>
        </row>
        <row r="94">
          <cell r="C94" t="str">
            <v>UPA SÃO LOURENÇO DA MATA</v>
          </cell>
          <cell r="E94" t="str">
            <v>3.99 - Outras despesas com Material de Consumo</v>
          </cell>
          <cell r="F94">
            <v>6331999000138</v>
          </cell>
          <cell r="G94" t="str">
            <v>SANDRA KELLY DO NASCIMENTO</v>
          </cell>
          <cell r="H94" t="str">
            <v>B</v>
          </cell>
          <cell r="I94" t="str">
            <v>S</v>
          </cell>
          <cell r="J94" t="str">
            <v>000000612</v>
          </cell>
          <cell r="K94">
            <v>44286</v>
          </cell>
          <cell r="L94" t="str">
            <v>26210306331999000138550010000006121104890190</v>
          </cell>
          <cell r="M94" t="str">
            <v>26 -  Pernambuco</v>
          </cell>
          <cell r="N94">
            <v>9.5</v>
          </cell>
        </row>
        <row r="95">
          <cell r="C95" t="str">
            <v>UPA SÃO LOURENÇO DA MATA</v>
          </cell>
          <cell r="E95" t="str">
            <v>3.99 - Outras despesas com Material de Consumo</v>
          </cell>
          <cell r="F95">
            <v>27751293000103</v>
          </cell>
          <cell r="G95" t="str">
            <v>JOSE WELLINGTON</v>
          </cell>
          <cell r="H95" t="str">
            <v>B</v>
          </cell>
          <cell r="I95" t="str">
            <v>S</v>
          </cell>
          <cell r="J95" t="str">
            <v>000000667</v>
          </cell>
          <cell r="K95">
            <v>44257</v>
          </cell>
          <cell r="L95" t="str">
            <v>2621032775129300010355001000000667100006698</v>
          </cell>
          <cell r="M95" t="str">
            <v>26 -  Pernambuco</v>
          </cell>
          <cell r="N95">
            <v>2550</v>
          </cell>
        </row>
        <row r="96">
          <cell r="C96" t="str">
            <v>UPA SÃO LOURENÇO DA MATA</v>
          </cell>
          <cell r="E96" t="str">
            <v>3.99 - Outras despesas com Material de Consumo</v>
          </cell>
          <cell r="F96">
            <v>9515628000366</v>
          </cell>
          <cell r="G96" t="str">
            <v>ATACADO DOS PRESENTES</v>
          </cell>
          <cell r="H96" t="str">
            <v>B</v>
          </cell>
          <cell r="I96" t="str">
            <v>S</v>
          </cell>
          <cell r="J96" t="str">
            <v>49332</v>
          </cell>
          <cell r="K96">
            <v>44258</v>
          </cell>
          <cell r="L96" t="str">
            <v>26210309515628000366690020000493381002022381</v>
          </cell>
          <cell r="M96" t="str">
            <v>26 -  Pernambuco</v>
          </cell>
          <cell r="N96">
            <v>11.99</v>
          </cell>
        </row>
        <row r="97">
          <cell r="C97" t="str">
            <v>UPA SÃO LOURENÇO DA MATA</v>
          </cell>
          <cell r="E97" t="str">
            <v>3.99 - Outras despesas com Material de Consumo</v>
          </cell>
          <cell r="F97">
            <v>10545416000149</v>
          </cell>
          <cell r="G97" t="str">
            <v>MAVI REFRIGERAÇÃO</v>
          </cell>
          <cell r="H97" t="str">
            <v>B</v>
          </cell>
          <cell r="I97" t="str">
            <v>S</v>
          </cell>
          <cell r="J97" t="str">
            <v>000064975</v>
          </cell>
          <cell r="K97">
            <v>44260</v>
          </cell>
          <cell r="L97" t="str">
            <v>26210310545416000149850710000849751005351528</v>
          </cell>
          <cell r="M97" t="str">
            <v>26 -  Pernambuco</v>
          </cell>
          <cell r="N97">
            <v>50</v>
          </cell>
        </row>
        <row r="98">
          <cell r="C98" t="str">
            <v>UPA SÃO LOURENÇO DA MATA</v>
          </cell>
          <cell r="E98" t="str">
            <v>3.99 - Outras despesas com Material de Consumo</v>
          </cell>
          <cell r="F98">
            <v>37153450000124</v>
          </cell>
          <cell r="G98" t="str">
            <v>REFRIGERAÇÃO PELETRO</v>
          </cell>
          <cell r="H98" t="str">
            <v>B</v>
          </cell>
          <cell r="I98" t="str">
            <v>S</v>
          </cell>
          <cell r="J98" t="str">
            <v>484</v>
          </cell>
          <cell r="K98">
            <v>44257</v>
          </cell>
          <cell r="L98" t="str">
            <v>26210337153450000121650010000004841000094843</v>
          </cell>
          <cell r="M98" t="str">
            <v>26 -  Pernambuco</v>
          </cell>
          <cell r="N98">
            <v>40</v>
          </cell>
        </row>
        <row r="99">
          <cell r="C99" t="str">
            <v>UPA SÃO LOURENÇO DA MATA</v>
          </cell>
          <cell r="E99" t="str">
            <v>3.99 - Outras despesas com Material de Consumo</v>
          </cell>
          <cell r="F99">
            <v>37153450000124</v>
          </cell>
          <cell r="G99" t="str">
            <v>REFRIGERAÇÃO PELETRO</v>
          </cell>
          <cell r="H99" t="str">
            <v>B</v>
          </cell>
          <cell r="I99" t="str">
            <v>S</v>
          </cell>
          <cell r="J99" t="str">
            <v>000000102</v>
          </cell>
          <cell r="K99">
            <v>44270</v>
          </cell>
          <cell r="L99" t="str">
            <v>26210337153450000124550010000001021000091025</v>
          </cell>
          <cell r="M99" t="str">
            <v>26 -  Pernambuco</v>
          </cell>
          <cell r="N99">
            <v>60</v>
          </cell>
        </row>
        <row r="100">
          <cell r="C100" t="str">
            <v>UPA SÃO LOURENÇO DA MATA</v>
          </cell>
          <cell r="E100" t="str">
            <v>3.99 - Outras despesas com Material de Consumo</v>
          </cell>
          <cell r="F100">
            <v>37153450000124</v>
          </cell>
          <cell r="G100" t="str">
            <v>REFRIGERAÇÃO PELETRO</v>
          </cell>
          <cell r="H100" t="str">
            <v>B</v>
          </cell>
          <cell r="I100" t="str">
            <v>S</v>
          </cell>
          <cell r="J100" t="str">
            <v>527</v>
          </cell>
          <cell r="K100">
            <v>44279</v>
          </cell>
          <cell r="L100" t="str">
            <v>2621033715340000124650010000005271000095276</v>
          </cell>
          <cell r="M100" t="str">
            <v>26 -  Pernambuco</v>
          </cell>
          <cell r="N100">
            <v>70</v>
          </cell>
        </row>
        <row r="101">
          <cell r="C101" t="str">
            <v>UPA SÃO LOURENÇO DA MATA</v>
          </cell>
          <cell r="E101" t="str">
            <v>3.99 - Outras despesas com Material de Consumo</v>
          </cell>
          <cell r="F101">
            <v>10545416000149</v>
          </cell>
          <cell r="G101" t="str">
            <v>MAVI REFRIGERAÇÃO</v>
          </cell>
          <cell r="H101" t="str">
            <v>B</v>
          </cell>
          <cell r="I101" t="str">
            <v>S</v>
          </cell>
          <cell r="J101" t="str">
            <v>000066087</v>
          </cell>
          <cell r="K101">
            <v>44285</v>
          </cell>
          <cell r="L101" t="str">
            <v>26210310545416000149650010000660871006021930</v>
          </cell>
          <cell r="M101" t="str">
            <v>26 -  Pernambuco</v>
          </cell>
          <cell r="N101">
            <v>50</v>
          </cell>
        </row>
        <row r="102">
          <cell r="C102" t="str">
            <v>UPA SÃO LOURENÇO DA MATA</v>
          </cell>
          <cell r="E102" t="str">
            <v xml:space="preserve">3.8 - Uniformes, Tecidos e Aviamentos </v>
          </cell>
          <cell r="F102">
            <v>23496209000193</v>
          </cell>
          <cell r="G102" t="str">
            <v>ABRAAO GOMES</v>
          </cell>
          <cell r="H102" t="str">
            <v>B</v>
          </cell>
          <cell r="I102" t="str">
            <v>S</v>
          </cell>
          <cell r="J102" t="str">
            <v>2811</v>
          </cell>
          <cell r="K102">
            <v>44285</v>
          </cell>
          <cell r="L102" t="str">
            <v>26210323496209000193550010000028111387017646</v>
          </cell>
          <cell r="M102" t="str">
            <v>26 -  Pernambuco</v>
          </cell>
          <cell r="N102">
            <v>15480</v>
          </cell>
        </row>
        <row r="103">
          <cell r="C103" t="str">
            <v>UPA SÃO LOURENÇO DA MATA</v>
          </cell>
          <cell r="E103" t="str">
            <v xml:space="preserve">3.8 - Uniformes, Tecidos e Aviamentos </v>
          </cell>
          <cell r="F103">
            <v>3906828000100</v>
          </cell>
          <cell r="G103" t="str">
            <v>OVERLOQUE</v>
          </cell>
          <cell r="H103" t="str">
            <v>B</v>
          </cell>
          <cell r="I103" t="str">
            <v>S</v>
          </cell>
          <cell r="J103" t="str">
            <v>000004376</v>
          </cell>
          <cell r="K103">
            <v>44265</v>
          </cell>
          <cell r="L103" t="str">
            <v>26210303906828000100550010000043761052075005</v>
          </cell>
          <cell r="M103" t="str">
            <v>26 -  Pernambuco</v>
          </cell>
          <cell r="N103">
            <v>82</v>
          </cell>
        </row>
        <row r="104">
          <cell r="C104" t="str">
            <v>UPA SÃO LOURENÇO DA MATA</v>
          </cell>
          <cell r="E104" t="str">
            <v xml:space="preserve">3.8 - Uniformes, Tecidos e Aviamentos </v>
          </cell>
          <cell r="F104">
            <v>4402515000179</v>
          </cell>
          <cell r="G104" t="str">
            <v>E M DE MOURA</v>
          </cell>
          <cell r="H104" t="str">
            <v>B</v>
          </cell>
          <cell r="I104" t="str">
            <v>S</v>
          </cell>
          <cell r="J104" t="str">
            <v>004395</v>
          </cell>
          <cell r="K104">
            <v>44258</v>
          </cell>
          <cell r="L104" t="str">
            <v>26210304402515000179550010000043951808606861</v>
          </cell>
          <cell r="M104" t="str">
            <v>26 -  Pernambuco</v>
          </cell>
          <cell r="N104">
            <v>120</v>
          </cell>
        </row>
        <row r="105">
          <cell r="C105" t="str">
            <v>UPA SÃO LOURENÇO DA MATA</v>
          </cell>
          <cell r="E105" t="str">
            <v xml:space="preserve">3.8 - Uniformes, Tecidos e Aviamentos </v>
          </cell>
          <cell r="F105">
            <v>30848237000198</v>
          </cell>
          <cell r="G105" t="str">
            <v>PH COMERCIO</v>
          </cell>
          <cell r="H105" t="str">
            <v>B</v>
          </cell>
          <cell r="I105" t="str">
            <v>S</v>
          </cell>
          <cell r="J105" t="str">
            <v>000005716</v>
          </cell>
          <cell r="K105">
            <v>44266</v>
          </cell>
          <cell r="L105" t="str">
            <v>26210340848237000198550010000057161204123652</v>
          </cell>
          <cell r="M105" t="str">
            <v>26 -  Pernambuco</v>
          </cell>
          <cell r="N105">
            <v>830</v>
          </cell>
        </row>
        <row r="106">
          <cell r="C106" t="str">
            <v>UPA SÃO LOURENÇO DA MATA</v>
          </cell>
          <cell r="E106" t="str">
            <v>3.99 - Outras despesas com Material de Consumo</v>
          </cell>
          <cell r="F106">
            <v>30800830000164</v>
          </cell>
          <cell r="G106" t="str">
            <v>VISATEC</v>
          </cell>
          <cell r="H106" t="str">
            <v>B</v>
          </cell>
          <cell r="I106" t="str">
            <v>S</v>
          </cell>
          <cell r="J106" t="str">
            <v>000000014</v>
          </cell>
          <cell r="K106">
            <v>44260</v>
          </cell>
          <cell r="L106" t="str">
            <v>26210330800830000164550020000000141786428095</v>
          </cell>
          <cell r="M106" t="str">
            <v>26 -  Pernambuco</v>
          </cell>
          <cell r="N106">
            <v>250</v>
          </cell>
        </row>
        <row r="107">
          <cell r="C107" t="str">
            <v>UPA SÃO LOURENÇO DA MATA</v>
          </cell>
          <cell r="E107" t="str">
            <v>5.9 - Telefonia Móvel</v>
          </cell>
          <cell r="F107">
            <v>2421421001355</v>
          </cell>
          <cell r="G107" t="str">
            <v>TIM</v>
          </cell>
          <cell r="H107" t="str">
            <v>S</v>
          </cell>
          <cell r="I107" t="str">
            <v>S</v>
          </cell>
          <cell r="J107" t="str">
            <v>0321</v>
          </cell>
          <cell r="K107">
            <v>44269</v>
          </cell>
          <cell r="L107" t="str">
            <v>X</v>
          </cell>
          <cell r="M107" t="str">
            <v>2611606 - Recife - PE</v>
          </cell>
          <cell r="N107">
            <v>265.45</v>
          </cell>
        </row>
        <row r="108">
          <cell r="C108" t="str">
            <v>UPA SÃO LOURENÇO DA MATA</v>
          </cell>
          <cell r="E108" t="str">
            <v>5.18 - Teledonia Fixa</v>
          </cell>
          <cell r="F108">
            <v>3423730000193</v>
          </cell>
          <cell r="G108" t="str">
            <v xml:space="preserve">SMART </v>
          </cell>
          <cell r="H108" t="str">
            <v>S</v>
          </cell>
          <cell r="I108" t="str">
            <v>S</v>
          </cell>
          <cell r="J108" t="str">
            <v>351202652</v>
          </cell>
          <cell r="K108">
            <v>44298</v>
          </cell>
          <cell r="L108" t="str">
            <v>X</v>
          </cell>
          <cell r="M108" t="str">
            <v>2611606 - Recife - PE</v>
          </cell>
          <cell r="N108">
            <v>950</v>
          </cell>
        </row>
        <row r="109">
          <cell r="C109" t="str">
            <v>UPA SÃO LOURENÇO DA MATA</v>
          </cell>
          <cell r="E109" t="str">
            <v>5.13 - Água e Esgoto</v>
          </cell>
          <cell r="F109">
            <v>9769035000164</v>
          </cell>
          <cell r="G109" t="str">
            <v>COMPESA</v>
          </cell>
          <cell r="H109" t="str">
            <v>S</v>
          </cell>
          <cell r="I109" t="str">
            <v>S</v>
          </cell>
          <cell r="J109" t="str">
            <v>X</v>
          </cell>
          <cell r="K109">
            <v>44280</v>
          </cell>
          <cell r="L109" t="str">
            <v>X</v>
          </cell>
          <cell r="M109" t="str">
            <v>2613701 - São Lourenço da Mata - PE</v>
          </cell>
          <cell r="N109">
            <v>1864.22</v>
          </cell>
        </row>
        <row r="110">
          <cell r="C110" t="str">
            <v>UPA SÃO LOURENÇO DA MATA</v>
          </cell>
          <cell r="E110" t="str">
            <v>5.3 - Locação de Máquinas e Equipamentos</v>
          </cell>
          <cell r="F110">
            <v>10279299000119</v>
          </cell>
          <cell r="G110" t="str">
            <v>RGRAPH</v>
          </cell>
          <cell r="H110" t="str">
            <v>S</v>
          </cell>
          <cell r="I110" t="str">
            <v>S</v>
          </cell>
          <cell r="J110" t="str">
            <v>03783</v>
          </cell>
          <cell r="K110">
            <v>44295</v>
          </cell>
          <cell r="L110" t="str">
            <v>X</v>
          </cell>
          <cell r="M110" t="str">
            <v>2611606 - Recife - PE</v>
          </cell>
          <cell r="N110">
            <v>2126.04</v>
          </cell>
        </row>
        <row r="111">
          <cell r="C111" t="str">
            <v>UPA SÃO LOURENÇO DA MATA</v>
          </cell>
          <cell r="E111" t="str">
            <v>5.3 - Locação de Máquinas e Equipamentos</v>
          </cell>
          <cell r="F111">
            <v>9014387000100</v>
          </cell>
          <cell r="G111" t="str">
            <v>SERTAC</v>
          </cell>
          <cell r="H111" t="str">
            <v>S</v>
          </cell>
          <cell r="I111" t="str">
            <v>S</v>
          </cell>
          <cell r="J111" t="str">
            <v>0076</v>
          </cell>
          <cell r="K111">
            <v>44256</v>
          </cell>
          <cell r="L111" t="str">
            <v>X</v>
          </cell>
          <cell r="M111" t="str">
            <v>2611606 - Recife - PE</v>
          </cell>
          <cell r="N111">
            <v>260</v>
          </cell>
        </row>
        <row r="112">
          <cell r="C112" t="str">
            <v>UPA SÃO LOURENÇO DA MATA</v>
          </cell>
          <cell r="E112" t="str">
            <v>5.3 - Locação de Máquinas e Equipamentos</v>
          </cell>
          <cell r="F112">
            <v>14543772000184</v>
          </cell>
          <cell r="G112" t="str">
            <v>BRAVO</v>
          </cell>
          <cell r="H112" t="str">
            <v>S</v>
          </cell>
          <cell r="I112" t="str">
            <v>S</v>
          </cell>
          <cell r="J112" t="str">
            <v>6266</v>
          </cell>
          <cell r="K112">
            <v>44287</v>
          </cell>
          <cell r="L112" t="str">
            <v>X</v>
          </cell>
          <cell r="M112" t="str">
            <v>2607901 - Jaboatão dos Guararapes - PE</v>
          </cell>
          <cell r="N112">
            <v>2400</v>
          </cell>
        </row>
        <row r="113">
          <cell r="C113" t="str">
            <v>UPA SÃO LOURENÇO DA MATA</v>
          </cell>
          <cell r="E113" t="str">
            <v>5.1 - Locação de Equipamentos Médicos-Hospitalares</v>
          </cell>
          <cell r="F113">
            <v>331788002405</v>
          </cell>
          <cell r="G113" t="str">
            <v>AIR LIQUIDE</v>
          </cell>
          <cell r="H113" t="str">
            <v>S</v>
          </cell>
          <cell r="I113" t="str">
            <v>S</v>
          </cell>
          <cell r="J113" t="str">
            <v>0041430</v>
          </cell>
          <cell r="K113">
            <v>44273</v>
          </cell>
          <cell r="L113" t="str">
            <v>X</v>
          </cell>
          <cell r="M113" t="str">
            <v>2602902 - Cabo de Santo Agostinho - PE</v>
          </cell>
          <cell r="N113">
            <v>2606.36</v>
          </cell>
        </row>
        <row r="114">
          <cell r="C114" t="str">
            <v>UPA SÃO LOURENÇO DA MATA</v>
          </cell>
          <cell r="E114" t="str">
            <v>5.1 - Locação de Equipamentos Médicos-Hospitalares</v>
          </cell>
          <cell r="F114">
            <v>24380578002041</v>
          </cell>
          <cell r="G114" t="str">
            <v>WHITE MARTINS</v>
          </cell>
          <cell r="H114" t="str">
            <v>S</v>
          </cell>
          <cell r="I114" t="str">
            <v>S</v>
          </cell>
          <cell r="J114" t="str">
            <v>131202</v>
          </cell>
          <cell r="K114">
            <v>44261</v>
          </cell>
          <cell r="L114" t="str">
            <v>X</v>
          </cell>
          <cell r="M114" t="str">
            <v>2607901 - Jaboatão dos Guararapes - PE</v>
          </cell>
          <cell r="N114">
            <v>627.51</v>
          </cell>
        </row>
        <row r="115">
          <cell r="C115" t="str">
            <v>UPA SÃO LOURENÇO DA MATA</v>
          </cell>
          <cell r="E115" t="str">
            <v>5.8 - Locação de Veículos Automotores</v>
          </cell>
          <cell r="F115">
            <v>29932922000119</v>
          </cell>
          <cell r="G115" t="str">
            <v>MEDLIFE</v>
          </cell>
          <cell r="H115" t="str">
            <v>S</v>
          </cell>
          <cell r="I115" t="str">
            <v>S</v>
          </cell>
          <cell r="J115" t="str">
            <v>233</v>
          </cell>
          <cell r="K115">
            <v>44277</v>
          </cell>
          <cell r="L115" t="str">
            <v>X</v>
          </cell>
          <cell r="M115" t="str">
            <v>2611606 - Recife - PE</v>
          </cell>
          <cell r="N115">
            <v>1200</v>
          </cell>
        </row>
        <row r="116">
          <cell r="C116" t="str">
            <v>UPA SÃO LOURENÇO DA MATA</v>
          </cell>
          <cell r="E116" t="str">
            <v>5.8 - Locação de Veículos Automotores</v>
          </cell>
          <cell r="F116">
            <v>29932922000119</v>
          </cell>
          <cell r="G116" t="str">
            <v>MEDLIFE</v>
          </cell>
          <cell r="H116" t="str">
            <v>S</v>
          </cell>
          <cell r="I116" t="str">
            <v>S</v>
          </cell>
          <cell r="J116" t="str">
            <v>235</v>
          </cell>
          <cell r="K116">
            <v>44267</v>
          </cell>
          <cell r="L116" t="str">
            <v>X</v>
          </cell>
          <cell r="M116" t="str">
            <v>2611606 - Recife - PE</v>
          </cell>
          <cell r="N116">
            <v>2700</v>
          </cell>
        </row>
        <row r="117">
          <cell r="C117" t="str">
            <v>UPA SÃO LOURENÇO DA MATA</v>
          </cell>
          <cell r="E117" t="str">
            <v>4.6 - Serviços de Profissionais de Saúde</v>
          </cell>
          <cell r="F117">
            <v>3879304343</v>
          </cell>
          <cell r="G117" t="str">
            <v>MAURICIO CEZAR MONTEIRO BERTINO</v>
          </cell>
          <cell r="H117" t="str">
            <v>S</v>
          </cell>
          <cell r="I117" t="str">
            <v>N</v>
          </cell>
          <cell r="J117" t="str">
            <v>X</v>
          </cell>
          <cell r="K117" t="str">
            <v>X</v>
          </cell>
          <cell r="L117" t="str">
            <v>X</v>
          </cell>
          <cell r="M117" t="str">
            <v>2611606 - Recife - PE</v>
          </cell>
          <cell r="N117">
            <v>5080</v>
          </cell>
        </row>
        <row r="118">
          <cell r="C118" t="str">
            <v>UPA SÃO LOURENÇO DA MATA</v>
          </cell>
          <cell r="E118" t="str">
            <v>4.6 - Serviços de Profissionais de Saúde</v>
          </cell>
          <cell r="F118">
            <v>3241760316</v>
          </cell>
          <cell r="G118" t="str">
            <v>TAMY OLIVEIRA MARTINS CANDIDO</v>
          </cell>
          <cell r="H118" t="str">
            <v>S</v>
          </cell>
          <cell r="I118" t="str">
            <v>N</v>
          </cell>
          <cell r="J118" t="str">
            <v>X</v>
          </cell>
          <cell r="K118" t="str">
            <v>X</v>
          </cell>
          <cell r="L118" t="str">
            <v>X</v>
          </cell>
          <cell r="M118" t="str">
            <v>2611606 - Recife - PE</v>
          </cell>
          <cell r="N118">
            <v>4690</v>
          </cell>
        </row>
        <row r="119">
          <cell r="C119" t="str">
            <v>UPA SÃO LOURENÇO DA MATA</v>
          </cell>
          <cell r="E119" t="str">
            <v>4.6 - Serviços de Profissionais de Saúde</v>
          </cell>
          <cell r="F119">
            <v>72002972249</v>
          </cell>
          <cell r="G119" t="str">
            <v>ALESSANDRO SENA RIBEIRO</v>
          </cell>
          <cell r="H119" t="str">
            <v>S</v>
          </cell>
          <cell r="I119" t="str">
            <v>N</v>
          </cell>
          <cell r="J119" t="str">
            <v>X</v>
          </cell>
          <cell r="K119" t="str">
            <v>X</v>
          </cell>
          <cell r="L119" t="str">
            <v>X</v>
          </cell>
          <cell r="M119" t="str">
            <v>2611606 - Recife - PE</v>
          </cell>
          <cell r="N119">
            <v>1270</v>
          </cell>
        </row>
        <row r="120">
          <cell r="C120" t="str">
            <v>UPA SÃO LOURENÇO DA MATA</v>
          </cell>
          <cell r="E120" t="str">
            <v>4.6 - Serviços de Profissionais de Saúde</v>
          </cell>
          <cell r="F120">
            <v>8401351499</v>
          </cell>
          <cell r="G120" t="str">
            <v>CAIO DE SOUSA COSTA GONÇALVES</v>
          </cell>
          <cell r="H120" t="str">
            <v>S</v>
          </cell>
          <cell r="I120" t="str">
            <v>N</v>
          </cell>
          <cell r="J120" t="str">
            <v>X</v>
          </cell>
          <cell r="K120" t="str">
            <v>X</v>
          </cell>
          <cell r="L120" t="str">
            <v>X</v>
          </cell>
          <cell r="M120" t="str">
            <v>2611606 - Recife - PE</v>
          </cell>
          <cell r="N120">
            <v>3066.66</v>
          </cell>
        </row>
        <row r="121">
          <cell r="C121" t="str">
            <v>UPA SÃO LOURENÇO DA MATA</v>
          </cell>
          <cell r="E121" t="str">
            <v>4.6 - Serviços de Profissionais de Saúde</v>
          </cell>
          <cell r="F121">
            <v>5880005402</v>
          </cell>
          <cell r="G121" t="str">
            <v>MARCOS ANTONIO DA SILVA</v>
          </cell>
          <cell r="H121" t="str">
            <v>S</v>
          </cell>
          <cell r="I121" t="str">
            <v>N</v>
          </cell>
          <cell r="J121" t="str">
            <v>X</v>
          </cell>
          <cell r="K121" t="str">
            <v>X</v>
          </cell>
          <cell r="L121" t="str">
            <v>X</v>
          </cell>
          <cell r="M121" t="str">
            <v>2611606 - Recife - PE</v>
          </cell>
          <cell r="N121">
            <v>14333.33</v>
          </cell>
        </row>
        <row r="122">
          <cell r="C122" t="str">
            <v>UPA SÃO LOURENÇO DA MATA</v>
          </cell>
          <cell r="E122" t="str">
            <v>4.6 - Serviços de Profissionais de Saúde</v>
          </cell>
          <cell r="F122">
            <v>8423475425</v>
          </cell>
          <cell r="G122" t="str">
            <v>MARIANA CAVALCANTI DE MELO</v>
          </cell>
          <cell r="H122" t="str">
            <v>S</v>
          </cell>
          <cell r="I122" t="str">
            <v>N</v>
          </cell>
          <cell r="J122" t="str">
            <v>X</v>
          </cell>
          <cell r="K122" t="str">
            <v>X</v>
          </cell>
          <cell r="L122" t="str">
            <v>X</v>
          </cell>
          <cell r="M122" t="str">
            <v>2611606 - Recife - PE</v>
          </cell>
          <cell r="N122">
            <v>4580</v>
          </cell>
        </row>
        <row r="123">
          <cell r="C123" t="str">
            <v>UPA SÃO LOURENÇO DA MATA</v>
          </cell>
          <cell r="E123" t="str">
            <v>4.6 - Serviços de Profissionais de Saúde</v>
          </cell>
          <cell r="F123">
            <v>8852657428</v>
          </cell>
          <cell r="G123" t="str">
            <v>ROBERTA VASCONCELOS AUTRAN</v>
          </cell>
          <cell r="H123" t="str">
            <v>S</v>
          </cell>
          <cell r="I123" t="str">
            <v>N</v>
          </cell>
          <cell r="J123" t="str">
            <v>X</v>
          </cell>
          <cell r="K123" t="str">
            <v>X</v>
          </cell>
          <cell r="L123" t="str">
            <v>X</v>
          </cell>
          <cell r="M123" t="str">
            <v>2603454 - Camaragibe - PE</v>
          </cell>
          <cell r="N123">
            <v>12266.64</v>
          </cell>
        </row>
        <row r="124">
          <cell r="C124" t="str">
            <v>UPA SÃO LOURENÇO DA MATA</v>
          </cell>
          <cell r="E124" t="str">
            <v>4.6 - Serviços de Profissionais de Saúde</v>
          </cell>
          <cell r="F124">
            <v>1243221402</v>
          </cell>
          <cell r="G124" t="str">
            <v>LUCICLEIDE MARIA VIEIRA DE LIMA</v>
          </cell>
          <cell r="H124" t="str">
            <v>S</v>
          </cell>
          <cell r="I124" t="str">
            <v>N</v>
          </cell>
          <cell r="J124" t="str">
            <v>X</v>
          </cell>
          <cell r="K124" t="str">
            <v>X</v>
          </cell>
          <cell r="L124" t="str">
            <v>X</v>
          </cell>
          <cell r="M124" t="str">
            <v>2611606 - Recife - PE</v>
          </cell>
          <cell r="N124">
            <v>246.7</v>
          </cell>
        </row>
        <row r="125">
          <cell r="C125" t="str">
            <v>UPA SÃO LOURENÇO DA MATA</v>
          </cell>
          <cell r="E125" t="str">
            <v>5.15 - Serviços Domésticos</v>
          </cell>
          <cell r="F125">
            <v>6272575004803</v>
          </cell>
          <cell r="G125" t="str">
            <v>LAVEBRAS</v>
          </cell>
          <cell r="H125" t="str">
            <v>S</v>
          </cell>
          <cell r="I125" t="str">
            <v>S</v>
          </cell>
          <cell r="J125" t="str">
            <v>000003920</v>
          </cell>
          <cell r="K125">
            <v>44284</v>
          </cell>
          <cell r="L125" t="str">
            <v>OBDN53548</v>
          </cell>
          <cell r="M125" t="str">
            <v>2610707 - Paulista - PE</v>
          </cell>
          <cell r="N125">
            <v>2493.3200000000002</v>
          </cell>
        </row>
        <row r="126">
          <cell r="C126" t="str">
            <v>UPA SÃO LOURENÇO DA MATA</v>
          </cell>
          <cell r="E126" t="str">
            <v>5.10 - Detetização/Tratamento de Resíduos e Afins</v>
          </cell>
          <cell r="F126">
            <v>11863530000180</v>
          </cell>
          <cell r="G126" t="str">
            <v>BRASCON</v>
          </cell>
          <cell r="H126" t="str">
            <v>S</v>
          </cell>
          <cell r="I126" t="str">
            <v>S</v>
          </cell>
          <cell r="J126" t="str">
            <v>00070528</v>
          </cell>
          <cell r="K126">
            <v>44287</v>
          </cell>
          <cell r="L126" t="str">
            <v>WUW9-G97I</v>
          </cell>
          <cell r="M126" t="str">
            <v>2611309 - Pombos - PE</v>
          </cell>
          <cell r="N126">
            <v>1651.68</v>
          </cell>
        </row>
        <row r="127">
          <cell r="C127" t="str">
            <v>UPA SÃO LOURENÇO DA MATA</v>
          </cell>
          <cell r="E127" t="str">
            <v>5.17 - Manutenção de Software, Certificação Digital e Microfilmagem</v>
          </cell>
          <cell r="F127">
            <v>92306257000780</v>
          </cell>
          <cell r="G127" t="str">
            <v>MV INFORMATICA</v>
          </cell>
          <cell r="H127" t="str">
            <v>S</v>
          </cell>
          <cell r="I127" t="str">
            <v>S</v>
          </cell>
          <cell r="J127" t="str">
            <v>00022048</v>
          </cell>
          <cell r="K127">
            <v>44265</v>
          </cell>
          <cell r="L127" t="str">
            <v>X2EC-ZN4K</v>
          </cell>
          <cell r="M127" t="str">
            <v>2611606 - Recife - PE</v>
          </cell>
          <cell r="N127">
            <v>11423.87</v>
          </cell>
        </row>
        <row r="128">
          <cell r="C128" t="str">
            <v>UPA SÃO LOURENÇO DA MATA</v>
          </cell>
          <cell r="E128" t="str">
            <v>5.17 - Manutenção de Software, Certificação Digital e Microfilmagem</v>
          </cell>
          <cell r="F128">
            <v>16783034000130</v>
          </cell>
          <cell r="G128" t="str">
            <v>SINTESE</v>
          </cell>
          <cell r="H128" t="str">
            <v>S</v>
          </cell>
          <cell r="I128" t="str">
            <v>S</v>
          </cell>
          <cell r="J128" t="str">
            <v>00013371</v>
          </cell>
          <cell r="K128">
            <v>44287</v>
          </cell>
          <cell r="L128" t="str">
            <v>MTJW-CEU1</v>
          </cell>
          <cell r="M128" t="str">
            <v>2611606 - Recife - PE</v>
          </cell>
          <cell r="N128">
            <v>1500</v>
          </cell>
        </row>
        <row r="129">
          <cell r="C129" t="str">
            <v>UPA SÃO LOURENÇO DA MATA</v>
          </cell>
          <cell r="E129" t="str">
            <v>5.17 - Manutenção de Software, Certificação Digital e Microfilmagem</v>
          </cell>
          <cell r="F129">
            <v>53113791001285</v>
          </cell>
          <cell r="G129" t="str">
            <v>TOTVS</v>
          </cell>
          <cell r="H129" t="str">
            <v>S</v>
          </cell>
          <cell r="I129" t="str">
            <v>S</v>
          </cell>
          <cell r="J129" t="str">
            <v>25559</v>
          </cell>
          <cell r="K129">
            <v>44291</v>
          </cell>
          <cell r="L129" t="str">
            <v>Ce048e6c</v>
          </cell>
          <cell r="M129" t="str">
            <v>3106200 - Belo Horizonte - MG</v>
          </cell>
          <cell r="N129">
            <v>98.37</v>
          </cell>
        </row>
        <row r="130">
          <cell r="C130" t="str">
            <v>UPA SÃO LOURENÇO DA MATA</v>
          </cell>
          <cell r="E130" t="str">
            <v>5.17 - Manutenção de Software, Certificação Digital e Microfilmagem</v>
          </cell>
          <cell r="F130">
            <v>53113791001285</v>
          </cell>
          <cell r="G130" t="str">
            <v>TOTVS</v>
          </cell>
          <cell r="H130" t="str">
            <v>S</v>
          </cell>
          <cell r="I130" t="str">
            <v>S</v>
          </cell>
          <cell r="J130" t="str">
            <v>25555</v>
          </cell>
          <cell r="K130">
            <v>44291</v>
          </cell>
          <cell r="L130" t="str">
            <v>3a6ba168</v>
          </cell>
          <cell r="M130" t="str">
            <v>3106200 - Belo Horizonte - MG</v>
          </cell>
          <cell r="N130">
            <v>687.69</v>
          </cell>
        </row>
        <row r="131">
          <cell r="C131" t="str">
            <v>UPA SÃO LOURENÇO DA MATA</v>
          </cell>
          <cell r="E131" t="str">
            <v>5.17 - Manutenção de Software, Certificação Digital e Microfilmagem</v>
          </cell>
          <cell r="F131">
            <v>5020356000100</v>
          </cell>
          <cell r="G131" t="str">
            <v>BID COMERCIO</v>
          </cell>
          <cell r="H131" t="str">
            <v>S</v>
          </cell>
          <cell r="I131" t="str">
            <v>S</v>
          </cell>
          <cell r="J131" t="str">
            <v>00003817</v>
          </cell>
          <cell r="K131">
            <v>44256</v>
          </cell>
          <cell r="L131" t="str">
            <v>TVXE-EXPS</v>
          </cell>
          <cell r="M131" t="str">
            <v>2611606 - Recife - PE</v>
          </cell>
          <cell r="N131">
            <v>362.69</v>
          </cell>
        </row>
        <row r="132">
          <cell r="C132" t="str">
            <v>UPA SÃO LOURENÇO DA MATA</v>
          </cell>
          <cell r="E132" t="str">
            <v>5.2 - Serviços Técnicos Profissionais</v>
          </cell>
          <cell r="F132">
            <v>2512303000119</v>
          </cell>
          <cell r="G132" t="str">
            <v>NOROES AZEVEDO</v>
          </cell>
          <cell r="H132" t="str">
            <v>S</v>
          </cell>
          <cell r="I132" t="str">
            <v>S</v>
          </cell>
          <cell r="J132" t="str">
            <v>00004722</v>
          </cell>
          <cell r="K132">
            <v>44257</v>
          </cell>
          <cell r="L132" t="str">
            <v>9GLU-KY4H</v>
          </cell>
          <cell r="M132" t="str">
            <v>2611606 - Recife - PE</v>
          </cell>
          <cell r="N132">
            <v>2228</v>
          </cell>
        </row>
        <row r="133">
          <cell r="C133" t="str">
            <v>UPA SÃO LOURENÇO DA MATA</v>
          </cell>
          <cell r="E133" t="str">
            <v>5.2 - Serviços Técnicos Profissionais</v>
          </cell>
          <cell r="F133">
            <v>2512303000119</v>
          </cell>
          <cell r="G133" t="str">
            <v>NOROES AZEVEDO</v>
          </cell>
          <cell r="H133" t="str">
            <v>S</v>
          </cell>
          <cell r="I133" t="str">
            <v>S</v>
          </cell>
          <cell r="J133" t="str">
            <v>00004720</v>
          </cell>
          <cell r="K133">
            <v>44257</v>
          </cell>
          <cell r="L133" t="str">
            <v>SD9V-EUXY</v>
          </cell>
          <cell r="M133" t="str">
            <v>2611606 - Recife - PE</v>
          </cell>
          <cell r="N133">
            <v>1425</v>
          </cell>
        </row>
        <row r="134">
          <cell r="C134" t="str">
            <v>UPA SÃO LOURENÇO DA MATA</v>
          </cell>
          <cell r="E134" t="str">
            <v>5.10 - Detetização/Tratamento de Resíduos e Afins</v>
          </cell>
          <cell r="F134">
            <v>10333266000100</v>
          </cell>
          <cell r="G134" t="str">
            <v>QUALITY</v>
          </cell>
          <cell r="H134" t="str">
            <v>S</v>
          </cell>
          <cell r="I134" t="str">
            <v>S</v>
          </cell>
          <cell r="J134" t="str">
            <v>00008432</v>
          </cell>
          <cell r="K134">
            <v>44277</v>
          </cell>
          <cell r="L134" t="str">
            <v>QAPJ-PB3L</v>
          </cell>
          <cell r="M134" t="str">
            <v>2611606 - Recife - PE</v>
          </cell>
          <cell r="N134">
            <v>130</v>
          </cell>
        </row>
        <row r="135">
          <cell r="C135" t="str">
            <v>UPA SÃO LOURENÇO DA MATA</v>
          </cell>
          <cell r="E135" t="str">
            <v>5.23 - Limpeza e Conservação</v>
          </cell>
          <cell r="F135">
            <v>10333266000100</v>
          </cell>
          <cell r="G135" t="str">
            <v>QUALITY</v>
          </cell>
          <cell r="H135" t="str">
            <v>S</v>
          </cell>
          <cell r="I135" t="str">
            <v>S</v>
          </cell>
          <cell r="J135" t="str">
            <v>00008431</v>
          </cell>
          <cell r="K135">
            <v>44277</v>
          </cell>
          <cell r="L135" t="str">
            <v>TFQS-9ESJ</v>
          </cell>
          <cell r="M135" t="str">
            <v>2611606 - Recife - PE</v>
          </cell>
          <cell r="N135">
            <v>550</v>
          </cell>
        </row>
        <row r="136">
          <cell r="C136" t="str">
            <v>UPA SÃO LOURENÇO DA MATA</v>
          </cell>
          <cell r="E136" t="str">
            <v>5.23 - Limpeza e Conservação</v>
          </cell>
          <cell r="F136">
            <v>10229013000190</v>
          </cell>
          <cell r="G136" t="str">
            <v>INTERCLEAN</v>
          </cell>
          <cell r="H136" t="str">
            <v>S</v>
          </cell>
          <cell r="I136" t="str">
            <v>S</v>
          </cell>
          <cell r="J136" t="str">
            <v>00000371</v>
          </cell>
          <cell r="K136">
            <v>44287</v>
          </cell>
          <cell r="L136" t="str">
            <v>YPDT-8N6L</v>
          </cell>
          <cell r="M136" t="str">
            <v>2611606 - Recife - PE</v>
          </cell>
          <cell r="N136">
            <v>42952.07</v>
          </cell>
        </row>
        <row r="137">
          <cell r="C137" t="str">
            <v>UPA SÃO LOURENÇO DA MATA</v>
          </cell>
          <cell r="E137" t="str">
            <v>5.99 - Outros Serviços de Terceiros Pessoa Jurídica</v>
          </cell>
          <cell r="F137">
            <v>13409775000329</v>
          </cell>
          <cell r="G137" t="str">
            <v>LINUS</v>
          </cell>
          <cell r="H137" t="str">
            <v>S</v>
          </cell>
          <cell r="I137" t="str">
            <v>S</v>
          </cell>
          <cell r="J137" t="str">
            <v>000001079</v>
          </cell>
          <cell r="K137">
            <v>44292</v>
          </cell>
          <cell r="L137" t="str">
            <v>PXFK78313</v>
          </cell>
          <cell r="M137" t="str">
            <v>2607901 - Jaboatão dos Guararapes - PE</v>
          </cell>
          <cell r="N137">
            <v>1296.73</v>
          </cell>
        </row>
        <row r="138">
          <cell r="C138" t="str">
            <v>UPA SÃO LOURENÇO DA MATA</v>
          </cell>
          <cell r="E138" t="str">
            <v>5.99 - Outros Serviços de Terceiros Pessoa Jurídica</v>
          </cell>
          <cell r="F138">
            <v>24832653000103</v>
          </cell>
          <cell r="G138" t="str">
            <v>ABSOLUTA ASSESSORIA</v>
          </cell>
          <cell r="H138" t="str">
            <v>S</v>
          </cell>
          <cell r="I138" t="str">
            <v>S</v>
          </cell>
          <cell r="J138" t="str">
            <v>000000175</v>
          </cell>
          <cell r="K138">
            <v>44292</v>
          </cell>
          <cell r="L138" t="str">
            <v>JBXA05844</v>
          </cell>
          <cell r="M138" t="str">
            <v>2609600 - Olinda - PE</v>
          </cell>
          <cell r="N138">
            <v>3000</v>
          </cell>
        </row>
        <row r="139">
          <cell r="C139" t="str">
            <v>UPA SÃO LOURENÇO DA MATA</v>
          </cell>
          <cell r="E139" t="str">
            <v>5.99 - Outros Serviços de Terceiros Pessoa Jurídica</v>
          </cell>
          <cell r="F139">
            <v>5467959000155</v>
          </cell>
          <cell r="G139" t="str">
            <v>MOTO 29</v>
          </cell>
          <cell r="H139" t="str">
            <v>S</v>
          </cell>
          <cell r="I139" t="str">
            <v>S</v>
          </cell>
          <cell r="J139" t="str">
            <v>000001619</v>
          </cell>
          <cell r="K139">
            <v>44271</v>
          </cell>
          <cell r="L139" t="str">
            <v>JORB98145</v>
          </cell>
          <cell r="M139" t="str">
            <v>2607901 - Jaboatão dos Guararapes - PE</v>
          </cell>
          <cell r="N139">
            <v>3400</v>
          </cell>
        </row>
        <row r="140">
          <cell r="C140" t="str">
            <v>UPA SÃO LOURENÇO DA MATA</v>
          </cell>
          <cell r="E140" t="str">
            <v>5.99 - Outros Serviços de Terceiros Pessoa Jurídica</v>
          </cell>
          <cell r="F140">
            <v>5467959000155</v>
          </cell>
          <cell r="G140" t="str">
            <v>MOTO 30</v>
          </cell>
          <cell r="H140" t="str">
            <v>S</v>
          </cell>
          <cell r="I140" t="str">
            <v>S</v>
          </cell>
          <cell r="J140" t="str">
            <v>000001632</v>
          </cell>
          <cell r="K140">
            <v>44271</v>
          </cell>
          <cell r="L140" t="str">
            <v>KMEU03003</v>
          </cell>
          <cell r="M140" t="str">
            <v>2607901 - Jaboatão dos Guararapes - PE</v>
          </cell>
          <cell r="N140">
            <v>1285.7</v>
          </cell>
        </row>
        <row r="141">
          <cell r="C141" t="str">
            <v>UPA SÃO LOURENÇO DA MATA</v>
          </cell>
          <cell r="E141" t="str">
            <v>5.99 - Outros Serviços de Terceiros Pessoa Jurídica</v>
          </cell>
          <cell r="F141">
            <v>10816775000274</v>
          </cell>
          <cell r="G141" t="str">
            <v xml:space="preserve">INSPETORIA SALESIANA </v>
          </cell>
          <cell r="H141" t="str">
            <v>S</v>
          </cell>
          <cell r="I141" t="str">
            <v>S</v>
          </cell>
          <cell r="J141" t="str">
            <v>00012722</v>
          </cell>
          <cell r="K141">
            <v>44273</v>
          </cell>
          <cell r="L141" t="str">
            <v>PQC4-WSBS</v>
          </cell>
          <cell r="M141" t="str">
            <v>2611606 - Recife - PE</v>
          </cell>
          <cell r="N141">
            <v>300</v>
          </cell>
        </row>
        <row r="142">
          <cell r="C142" t="str">
            <v>UPA SÃO LOURENÇO DA MATA</v>
          </cell>
          <cell r="E142" t="str">
            <v>5.99 - Outros Serviços de Terceiros Pessoa Jurídica</v>
          </cell>
          <cell r="F142">
            <v>1699696000159</v>
          </cell>
          <cell r="G142" t="str">
            <v>QUALIAGUA</v>
          </cell>
          <cell r="H142" t="str">
            <v>S</v>
          </cell>
          <cell r="I142" t="str">
            <v>S</v>
          </cell>
          <cell r="J142" t="str">
            <v>00053453</v>
          </cell>
          <cell r="K142">
            <v>44287</v>
          </cell>
          <cell r="L142" t="str">
            <v>HYHU-3XGS</v>
          </cell>
          <cell r="M142" t="str">
            <v>2611606 - Recife - PE</v>
          </cell>
          <cell r="N142">
            <v>178</v>
          </cell>
        </row>
        <row r="143">
          <cell r="C143" t="str">
            <v>UPA SÃO LOURENÇO DA MATA</v>
          </cell>
          <cell r="E143" t="str">
            <v>5.99 - Outros Serviços de Terceiros Pessoa Jurídica</v>
          </cell>
          <cell r="F143">
            <v>24306209000146</v>
          </cell>
          <cell r="G143" t="str">
            <v>GESTAMB</v>
          </cell>
          <cell r="H143" t="str">
            <v>S</v>
          </cell>
          <cell r="I143" t="str">
            <v>S</v>
          </cell>
          <cell r="J143" t="str">
            <v>00000367</v>
          </cell>
          <cell r="K143">
            <v>44295</v>
          </cell>
          <cell r="L143" t="str">
            <v>EU8L-C5AJ</v>
          </cell>
          <cell r="M143" t="str">
            <v>2611606 - Recife - PE</v>
          </cell>
          <cell r="N143">
            <v>2312.1999999999998</v>
          </cell>
        </row>
        <row r="144">
          <cell r="C144" t="str">
            <v>UPA SÃO LOURENÇO DA MATA</v>
          </cell>
          <cell r="E144" t="str">
            <v>4.7 - Apoio Administrativo, Técnico e Operacional</v>
          </cell>
          <cell r="F144">
            <v>3549600402</v>
          </cell>
          <cell r="G144" t="str">
            <v xml:space="preserve">MARIA CREUZA TENORIO </v>
          </cell>
          <cell r="H144" t="str">
            <v>S</v>
          </cell>
          <cell r="I144" t="str">
            <v>N</v>
          </cell>
          <cell r="J144" t="str">
            <v>X</v>
          </cell>
          <cell r="K144" t="str">
            <v>X</v>
          </cell>
          <cell r="L144" t="str">
            <v>X</v>
          </cell>
          <cell r="M144" t="str">
            <v>2611606 - Recife - PE</v>
          </cell>
          <cell r="N144">
            <v>1246.67</v>
          </cell>
        </row>
        <row r="145">
          <cell r="C145" t="str">
            <v>UPA SÃO LOURENÇO DA MATA</v>
          </cell>
          <cell r="E145" t="str">
            <v>4.7 - Apoio Administrativo, Técnico e Operacional</v>
          </cell>
          <cell r="F145">
            <v>6485659471</v>
          </cell>
          <cell r="G145" t="str">
            <v>ERICKA DE LIMA</v>
          </cell>
          <cell r="H145" t="str">
            <v>S</v>
          </cell>
          <cell r="I145" t="str">
            <v>N</v>
          </cell>
          <cell r="J145" t="str">
            <v>X</v>
          </cell>
          <cell r="K145" t="str">
            <v>X</v>
          </cell>
          <cell r="L145" t="str">
            <v>X</v>
          </cell>
          <cell r="M145" t="str">
            <v>2603454 - Camaragibe - PE</v>
          </cell>
          <cell r="N145">
            <v>586.66999999999996</v>
          </cell>
        </row>
        <row r="146">
          <cell r="C146" t="str">
            <v>UPA SÃO LOURENÇO DA MATA</v>
          </cell>
          <cell r="E146" t="str">
            <v>5.5 - Reparo e Manutenção de Máquinas e Equipamentos</v>
          </cell>
          <cell r="F146">
            <v>7146768000117</v>
          </cell>
          <cell r="G146" t="str">
            <v>SERV IMAGEM</v>
          </cell>
          <cell r="H146" t="str">
            <v>S</v>
          </cell>
          <cell r="I146" t="str">
            <v>S</v>
          </cell>
          <cell r="J146" t="str">
            <v>000003950</v>
          </cell>
          <cell r="K146">
            <v>44285</v>
          </cell>
          <cell r="L146" t="str">
            <v>ARSN40654</v>
          </cell>
          <cell r="M146" t="str">
            <v>2607901 - Jaboatão dos Guararapes - PE</v>
          </cell>
          <cell r="N146">
            <v>2059</v>
          </cell>
        </row>
        <row r="147">
          <cell r="C147" t="str">
            <v>UPA SÃO LOURENÇO DA MATA</v>
          </cell>
          <cell r="E147" t="str">
            <v>5.5 - Reparo e Manutenção de Máquinas e Equipamentos</v>
          </cell>
          <cell r="F147">
            <v>1141468000169</v>
          </cell>
          <cell r="G147" t="str">
            <v>MEDCALL COMERCIO</v>
          </cell>
          <cell r="H147" t="str">
            <v>S</v>
          </cell>
          <cell r="I147" t="str">
            <v>S</v>
          </cell>
          <cell r="J147" t="str">
            <v>00002521</v>
          </cell>
          <cell r="K147">
            <v>44292</v>
          </cell>
          <cell r="L147" t="str">
            <v>PMHW-WMGO</v>
          </cell>
          <cell r="M147" t="str">
            <v>2611606 - Recife - PE</v>
          </cell>
          <cell r="N147">
            <v>356.33</v>
          </cell>
        </row>
        <row r="148">
          <cell r="C148" t="str">
            <v>UPA SÃO LOURENÇO DA MATA</v>
          </cell>
          <cell r="E148" t="str">
            <v>5.5 - Reparo e Manutenção de Máquinas e Equipamentos</v>
          </cell>
          <cell r="F148">
            <v>17398584000106</v>
          </cell>
          <cell r="G148" t="str">
            <v>MTG</v>
          </cell>
          <cell r="H148" t="str">
            <v>S</v>
          </cell>
          <cell r="I148" t="str">
            <v>S</v>
          </cell>
          <cell r="J148" t="str">
            <v>00001303</v>
          </cell>
          <cell r="K148">
            <v>44291</v>
          </cell>
          <cell r="L148" t="str">
            <v>BH3Y-XIBE</v>
          </cell>
          <cell r="M148" t="str">
            <v>2611606 - Recife - PE</v>
          </cell>
          <cell r="N148">
            <v>600</v>
          </cell>
        </row>
        <row r="149">
          <cell r="C149" t="str">
            <v>UPA SÃO LOURENÇO DA MATA</v>
          </cell>
          <cell r="E149" t="str">
            <v>5.5 - Reparo e Manutenção de Máquinas e Equipamentos</v>
          </cell>
          <cell r="F149">
            <v>12486871000146</v>
          </cell>
          <cell r="G149" t="str">
            <v>ROBSON MATOS</v>
          </cell>
          <cell r="H149" t="str">
            <v>S</v>
          </cell>
          <cell r="I149" t="str">
            <v>S</v>
          </cell>
          <cell r="J149" t="str">
            <v>000000791</v>
          </cell>
          <cell r="K149">
            <v>44272</v>
          </cell>
          <cell r="L149" t="str">
            <v>XWZV76089</v>
          </cell>
          <cell r="M149" t="str">
            <v>2610707 - Paulista - PE</v>
          </cell>
          <cell r="N149">
            <v>3230</v>
          </cell>
        </row>
        <row r="150">
          <cell r="C150" t="str">
            <v>UPA SÃO LOURENÇO DA MATA</v>
          </cell>
          <cell r="E150" t="str">
            <v>5.5 - Reparo e Manutenção de Máquinas e Equipamentos</v>
          </cell>
          <cell r="F150">
            <v>24380578002041</v>
          </cell>
          <cell r="G150" t="str">
            <v>WHITE MARTINS</v>
          </cell>
          <cell r="H150" t="str">
            <v>S</v>
          </cell>
          <cell r="I150" t="str">
            <v>S</v>
          </cell>
          <cell r="J150" t="str">
            <v>000010723</v>
          </cell>
          <cell r="K150">
            <v>44263</v>
          </cell>
          <cell r="L150" t="str">
            <v>JSBR09145</v>
          </cell>
          <cell r="M150" t="str">
            <v>2607901 - Jaboatão dos Guararapes - PE</v>
          </cell>
          <cell r="N150">
            <v>459.3</v>
          </cell>
        </row>
        <row r="151">
          <cell r="C151" t="str">
            <v>UPA SÃO LOURENÇO DA MATA</v>
          </cell>
          <cell r="E151" t="str">
            <v>5.5 - Reparo e Manutenção de Máquinas e Equipamentos</v>
          </cell>
          <cell r="F151">
            <v>11343756000150</v>
          </cell>
          <cell r="G151" t="str">
            <v>JL GRUPOS</v>
          </cell>
          <cell r="H151" t="str">
            <v>S</v>
          </cell>
          <cell r="I151" t="str">
            <v>S</v>
          </cell>
          <cell r="J151" t="str">
            <v>000002865</v>
          </cell>
          <cell r="K151">
            <v>44294</v>
          </cell>
          <cell r="L151" t="str">
            <v>MUQG70257</v>
          </cell>
          <cell r="M151" t="str">
            <v>2603454 - Camaragibe - PE</v>
          </cell>
          <cell r="N151">
            <v>250</v>
          </cell>
        </row>
        <row r="152">
          <cell r="C152" t="str">
            <v>UPA SÃO LOURENÇO DA MATA</v>
          </cell>
          <cell r="E152" t="str">
            <v>5.4 - Reparo e Manutenção de Bens Imóveis</v>
          </cell>
          <cell r="F152">
            <v>17637793000157</v>
          </cell>
          <cell r="G152" t="str">
            <v>VALDEREZ</v>
          </cell>
          <cell r="H152" t="str">
            <v>S</v>
          </cell>
          <cell r="I152" t="str">
            <v>S</v>
          </cell>
          <cell r="J152" t="str">
            <v>00002845</v>
          </cell>
          <cell r="K152">
            <v>44257</v>
          </cell>
          <cell r="L152" t="str">
            <v>7LYX-JW3G</v>
          </cell>
          <cell r="M152" t="str">
            <v>2611606 - Recife - PE</v>
          </cell>
          <cell r="N152">
            <v>450</v>
          </cell>
        </row>
        <row r="153">
          <cell r="C153" t="str">
            <v>UPA SÃO LOURENÇO DA MATA</v>
          </cell>
          <cell r="E153" t="str">
            <v>5.6 - Reparo e Manutanção de Veículos</v>
          </cell>
          <cell r="F153">
            <v>20007264000184</v>
          </cell>
          <cell r="G153" t="str">
            <v>JAS COMERCIO</v>
          </cell>
          <cell r="H153" t="str">
            <v>S</v>
          </cell>
          <cell r="I153" t="str">
            <v>S</v>
          </cell>
          <cell r="J153" t="str">
            <v>00000019</v>
          </cell>
          <cell r="K153">
            <v>44271</v>
          </cell>
          <cell r="L153" t="str">
            <v>T7HN-TI954</v>
          </cell>
          <cell r="M153" t="str">
            <v>2613701 - São Lourenço da Mata - PE</v>
          </cell>
          <cell r="N153">
            <v>130</v>
          </cell>
        </row>
        <row r="154">
          <cell r="C154" t="str">
            <v>UPA SÃO LOURENÇO DA MATA</v>
          </cell>
          <cell r="E154" t="str">
            <v>5.6 - Reparo e Manutanção de Veículos</v>
          </cell>
          <cell r="F154">
            <v>20007264000184</v>
          </cell>
          <cell r="G154" t="str">
            <v>JAS COMERCIO</v>
          </cell>
          <cell r="H154" t="str">
            <v>S</v>
          </cell>
          <cell r="I154" t="str">
            <v>S</v>
          </cell>
          <cell r="J154" t="str">
            <v>00000020</v>
          </cell>
          <cell r="K154">
            <v>44271</v>
          </cell>
          <cell r="L154" t="str">
            <v>F7AZ-HKQJ8</v>
          </cell>
          <cell r="M154" t="str">
            <v>2613701 - São Lourenço da Mata - PE</v>
          </cell>
          <cell r="N154">
            <v>611.28</v>
          </cell>
        </row>
        <row r="155">
          <cell r="C155" t="str">
            <v>UPA SÃO LOURENÇO DA MATA</v>
          </cell>
          <cell r="E155" t="str">
            <v>5.3 - Locação de Máquinas e Equipamentos</v>
          </cell>
          <cell r="F155">
            <v>6983851000188</v>
          </cell>
          <cell r="G155" t="str">
            <v>ACR</v>
          </cell>
          <cell r="H155" t="str">
            <v>S</v>
          </cell>
          <cell r="I155" t="str">
            <v>S</v>
          </cell>
          <cell r="J155" t="str">
            <v>051</v>
          </cell>
          <cell r="K155">
            <v>44286</v>
          </cell>
          <cell r="L155" t="str">
            <v>X</v>
          </cell>
          <cell r="M155" t="str">
            <v>2611606 - Recife - PE</v>
          </cell>
          <cell r="N155">
            <v>90</v>
          </cell>
        </row>
        <row r="156">
          <cell r="C156" t="str">
            <v>UPA SÃO LOURENÇO DA MATA</v>
          </cell>
          <cell r="E156" t="str">
            <v>5.16 - Serviços Médico-Hospitalares, Odotonlogia e Laboratoriais</v>
          </cell>
          <cell r="F156">
            <v>4539279017374</v>
          </cell>
          <cell r="G156" t="str">
            <v>CIENTIFICALAB</v>
          </cell>
          <cell r="H156" t="str">
            <v>S</v>
          </cell>
          <cell r="I156" t="str">
            <v>S</v>
          </cell>
          <cell r="J156" t="str">
            <v>00000097</v>
          </cell>
          <cell r="K156">
            <v>44286</v>
          </cell>
          <cell r="L156" t="str">
            <v>4ILY-AYBE</v>
          </cell>
          <cell r="M156" t="str">
            <v>2611606 - Recife - PE</v>
          </cell>
          <cell r="N156">
            <v>19954.259999999998</v>
          </cell>
        </row>
        <row r="157">
          <cell r="C157" t="str">
            <v>UPA SÃO LOURENÇO DA MATA</v>
          </cell>
          <cell r="E157" t="str">
            <v>1.99 - Outras Despesas com Pessoal</v>
          </cell>
          <cell r="F157">
            <v>2102498000129</v>
          </cell>
          <cell r="G157" t="str">
            <v>MET LIFE</v>
          </cell>
          <cell r="H157" t="str">
            <v>S</v>
          </cell>
          <cell r="I157" t="str">
            <v>S</v>
          </cell>
          <cell r="J157" t="str">
            <v>423</v>
          </cell>
          <cell r="K157">
            <v>44299</v>
          </cell>
          <cell r="L157" t="str">
            <v>X</v>
          </cell>
          <cell r="M157" t="str">
            <v>2611606 - Recife - PE</v>
          </cell>
          <cell r="N157">
            <v>713.68</v>
          </cell>
        </row>
        <row r="158">
          <cell r="C158" t="str">
            <v>UPA SÃO LOURENÇO DA MATA</v>
          </cell>
          <cell r="E158" t="str">
            <v>1.99 - Outras Despesas com Pessoal</v>
          </cell>
          <cell r="F158">
            <v>10844611000170</v>
          </cell>
          <cell r="G158" t="str">
            <v>ELSON SOUTO</v>
          </cell>
          <cell r="H158" t="str">
            <v>S</v>
          </cell>
          <cell r="I158" t="str">
            <v>S</v>
          </cell>
          <cell r="J158" t="str">
            <v>000017616</v>
          </cell>
          <cell r="K158">
            <v>44252</v>
          </cell>
          <cell r="L158" t="str">
            <v>X</v>
          </cell>
          <cell r="M158" t="str">
            <v>2607901 - Jaboatão dos Guararapes - PE</v>
          </cell>
          <cell r="N158">
            <v>1735</v>
          </cell>
        </row>
        <row r="159">
          <cell r="C159" t="str">
            <v>UPA SÃO LOURENÇO DA MATA</v>
          </cell>
          <cell r="E159" t="str">
            <v>1.99 - Outras Despesas com Pessoal</v>
          </cell>
          <cell r="F159">
            <v>10844611000170</v>
          </cell>
          <cell r="G159" t="str">
            <v>ELSON SOUTO</v>
          </cell>
          <cell r="H159" t="str">
            <v>S</v>
          </cell>
          <cell r="I159" t="str">
            <v>S</v>
          </cell>
          <cell r="J159" t="str">
            <v>000017317</v>
          </cell>
          <cell r="K159">
            <v>44252</v>
          </cell>
          <cell r="L159" t="str">
            <v>X</v>
          </cell>
          <cell r="M159" t="str">
            <v>2607901 - Jaboatão dos Guararapes - PE</v>
          </cell>
          <cell r="N159">
            <v>152</v>
          </cell>
        </row>
        <row r="160">
          <cell r="C160" t="str">
            <v>UPA SÃO LOURENÇO DA MATA</v>
          </cell>
          <cell r="E160" t="str">
            <v>1.99 - Outras Despesas com Pessoal</v>
          </cell>
          <cell r="F160">
            <v>9759606000180</v>
          </cell>
          <cell r="G160" t="str">
            <v xml:space="preserve">SIND DAS EMP DE TRASNPORTE </v>
          </cell>
          <cell r="H160" t="str">
            <v>S</v>
          </cell>
          <cell r="I160" t="str">
            <v>S</v>
          </cell>
          <cell r="J160" t="str">
            <v>7374151</v>
          </cell>
          <cell r="K160">
            <v>44252</v>
          </cell>
          <cell r="L160" t="str">
            <v>X</v>
          </cell>
          <cell r="M160" t="str">
            <v>2611606 - Recife - PE</v>
          </cell>
          <cell r="N160">
            <v>432.7</v>
          </cell>
        </row>
        <row r="161">
          <cell r="C161" t="str">
            <v>UPA SÃO LOURENÇO DA MATA</v>
          </cell>
          <cell r="E161" t="str">
            <v>1.99 - Outras Despesas com Pessoal</v>
          </cell>
          <cell r="F161">
            <v>9759606000180</v>
          </cell>
          <cell r="G161" t="str">
            <v xml:space="preserve">SIND DAS EMP DE TRASNPORTE </v>
          </cell>
          <cell r="H161" t="str">
            <v>S</v>
          </cell>
          <cell r="I161" t="str">
            <v>S</v>
          </cell>
          <cell r="J161" t="str">
            <v>7372401</v>
          </cell>
          <cell r="K161">
            <v>44252</v>
          </cell>
          <cell r="L161" t="str">
            <v>X</v>
          </cell>
          <cell r="M161" t="str">
            <v>2611606 - Recife - PE</v>
          </cell>
          <cell r="N161">
            <v>9348.9699999999993</v>
          </cell>
        </row>
        <row r="162">
          <cell r="C162" t="str">
            <v>UPA SÃO LOURENÇO DA MATA</v>
          </cell>
          <cell r="E162" t="str">
            <v>1.99 - Outras Despesas com Pessoal</v>
          </cell>
          <cell r="F162">
            <v>10844611000170</v>
          </cell>
          <cell r="G162" t="str">
            <v>ELSON SOUTO</v>
          </cell>
          <cell r="H162" t="str">
            <v>S</v>
          </cell>
          <cell r="I162" t="str">
            <v>S</v>
          </cell>
          <cell r="J162" t="str">
            <v>17963</v>
          </cell>
          <cell r="K162">
            <v>44267</v>
          </cell>
          <cell r="L162" t="str">
            <v>X</v>
          </cell>
          <cell r="M162" t="str">
            <v>2607901 - Jaboatão dos Guararapes - PE</v>
          </cell>
          <cell r="N162">
            <v>65</v>
          </cell>
        </row>
        <row r="163">
          <cell r="C163" t="str">
            <v>UPA SÃO LOURENÇO DA MATA</v>
          </cell>
          <cell r="E163" t="str">
            <v>1.99 - Outras Despesas com Pessoal</v>
          </cell>
          <cell r="F163">
            <v>15242921000138</v>
          </cell>
          <cell r="G163" t="str">
            <v>M A DE MENEZES</v>
          </cell>
          <cell r="H163" t="str">
            <v>S</v>
          </cell>
          <cell r="I163" t="str">
            <v>S</v>
          </cell>
          <cell r="J163" t="str">
            <v>001873</v>
          </cell>
          <cell r="K163">
            <v>44286</v>
          </cell>
          <cell r="L163" t="str">
            <v>X</v>
          </cell>
          <cell r="M163" t="str">
            <v>2611606 - Recife - PE</v>
          </cell>
          <cell r="N163">
            <v>28470.75</v>
          </cell>
        </row>
        <row r="164">
          <cell r="C164" t="str">
            <v>UPA SÃO LOURENÇO DA MATA</v>
          </cell>
          <cell r="E164" t="str">
            <v>5.12 - Energia Elétrica</v>
          </cell>
          <cell r="F164">
            <v>10835932000108</v>
          </cell>
          <cell r="G164" t="str">
            <v xml:space="preserve">CELPE </v>
          </cell>
          <cell r="H164" t="str">
            <v>S</v>
          </cell>
          <cell r="I164" t="str">
            <v>S</v>
          </cell>
          <cell r="J164" t="str">
            <v>149907060</v>
          </cell>
          <cell r="K164">
            <v>44287</v>
          </cell>
          <cell r="L164" t="str">
            <v>X</v>
          </cell>
          <cell r="M164" t="str">
            <v>2611606 - Recife - PE</v>
          </cell>
          <cell r="N164">
            <v>13806.35</v>
          </cell>
        </row>
        <row r="165">
          <cell r="C165" t="str">
            <v>UPA SÃO LOURENÇO DA MATA</v>
          </cell>
          <cell r="E165" t="str">
            <v>5.99 - Outros Serviços de Terceiros Pessoa Jurídica</v>
          </cell>
          <cell r="F165">
            <v>10473437000104</v>
          </cell>
          <cell r="G165" t="str">
            <v xml:space="preserve">FOTO BELEZA </v>
          </cell>
          <cell r="H165" t="str">
            <v>S</v>
          </cell>
          <cell r="I165" t="str">
            <v>S</v>
          </cell>
          <cell r="J165" t="str">
            <v>00022873</v>
          </cell>
          <cell r="K165">
            <v>44281</v>
          </cell>
          <cell r="L165" t="str">
            <v>YPYU-WKBB</v>
          </cell>
          <cell r="M165" t="str">
            <v>2611606 - Recife - PE</v>
          </cell>
          <cell r="N165">
            <v>84</v>
          </cell>
        </row>
        <row r="166">
          <cell r="C166" t="str">
            <v>UPA SÃO LOURENÇO DA MATA</v>
          </cell>
          <cell r="E166" t="str">
            <v>5.5 - Reparo e Manutenção de Máquinas e Equipamentos</v>
          </cell>
          <cell r="F166">
            <v>9014387000100</v>
          </cell>
          <cell r="G166" t="str">
            <v>COMPLETA</v>
          </cell>
          <cell r="H166" t="str">
            <v>S</v>
          </cell>
          <cell r="I166" t="str">
            <v>S</v>
          </cell>
          <cell r="J166" t="str">
            <v>00001425</v>
          </cell>
          <cell r="K166">
            <v>44273</v>
          </cell>
          <cell r="L166" t="str">
            <v>4AME-NUFL</v>
          </cell>
          <cell r="M166" t="str">
            <v>2611606 - Recife - PE</v>
          </cell>
          <cell r="N166">
            <v>3980.13</v>
          </cell>
        </row>
        <row r="167">
          <cell r="C167" t="str">
            <v>UPA SÃO LOURENÇO DA MATA</v>
          </cell>
          <cell r="E167" t="str">
            <v>5.5 - Reparo e Manutenção de Máquinas e Equipamentos</v>
          </cell>
          <cell r="F167">
            <v>8845988000100</v>
          </cell>
          <cell r="G167" t="str">
            <v>ACESSPLUS</v>
          </cell>
          <cell r="H167" t="str">
            <v>S</v>
          </cell>
          <cell r="I167" t="str">
            <v>S</v>
          </cell>
          <cell r="J167" t="str">
            <v>00004765</v>
          </cell>
          <cell r="K167">
            <v>44287</v>
          </cell>
          <cell r="L167" t="str">
            <v>ZN8Z-6EDH</v>
          </cell>
          <cell r="M167" t="str">
            <v>2611606 - Recife - PE</v>
          </cell>
          <cell r="N167">
            <v>352.12</v>
          </cell>
        </row>
        <row r="168">
          <cell r="C168" t="str">
            <v>UPA SÃO LOURENÇO DA MATA</v>
          </cell>
          <cell r="E168" t="str">
            <v>5.99 - Outros Serviços de Terceiros Pessoa Jurídica</v>
          </cell>
          <cell r="F168">
            <v>8033359000177</v>
          </cell>
          <cell r="G168" t="str">
            <v>SIND DOS ENFERMEIROS</v>
          </cell>
          <cell r="H168" t="str">
            <v>S</v>
          </cell>
          <cell r="I168" t="str">
            <v>N</v>
          </cell>
          <cell r="J168" t="str">
            <v>X</v>
          </cell>
          <cell r="K168">
            <v>44298</v>
          </cell>
          <cell r="L168" t="str">
            <v>X</v>
          </cell>
          <cell r="N168">
            <v>20.56</v>
          </cell>
        </row>
        <row r="169">
          <cell r="C169" t="str">
            <v>UPA SÃO LOURENÇO DA MATA</v>
          </cell>
          <cell r="E169" t="str">
            <v>5.99 - Outros Serviços de Terceiros Pessoa Jurídica</v>
          </cell>
          <cell r="F169">
            <v>11010238000114</v>
          </cell>
          <cell r="G169" t="str">
            <v>SINDICATO DOS MEDICOS</v>
          </cell>
          <cell r="H169" t="str">
            <v>S</v>
          </cell>
          <cell r="I169" t="str">
            <v>N</v>
          </cell>
          <cell r="J169" t="str">
            <v>X</v>
          </cell>
          <cell r="K169">
            <v>44298</v>
          </cell>
          <cell r="L169" t="str">
            <v>X</v>
          </cell>
          <cell r="M169" t="str">
            <v>2611606 - Recife - PE</v>
          </cell>
          <cell r="N169">
            <v>120</v>
          </cell>
        </row>
        <row r="170">
          <cell r="C170" t="str">
            <v>UPA SÃO LOURENÇO DA MATA</v>
          </cell>
          <cell r="E170" t="str">
            <v>5.99 - Outros Serviços de Terceiros Pessoa Jurídica</v>
          </cell>
          <cell r="F170">
            <v>11578277000112</v>
          </cell>
          <cell r="G170" t="str">
            <v>SINDICATO DOS TEC DE ENFERMAGEM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44298</v>
          </cell>
          <cell r="L170" t="str">
            <v>X</v>
          </cell>
          <cell r="M170" t="str">
            <v>2611606 - Recife - PE</v>
          </cell>
          <cell r="N170">
            <v>585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G46" zoomScale="90" zoomScaleNormal="90" workbookViewId="0">
      <selection activeCell="G66" sqref="G6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8778201000126</v>
      </c>
      <c r="E2" s="5" t="str">
        <f>'[1]TCE - ANEXO IV - Preencher'!G11</f>
        <v>DROGAFONTE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000330908</v>
      </c>
      <c r="I2" s="6">
        <f>IF('[1]TCE - ANEXO IV - Preencher'!K11="","",'[1]TCE - ANEXO IV - Preencher'!K11)</f>
        <v>44256</v>
      </c>
      <c r="J2" s="5" t="str">
        <f>'[1]TCE - ANEXO IV - Preencher'!L11</f>
        <v>26210308778201000126550010003309081858395210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419.6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8674752000301</v>
      </c>
      <c r="E3" s="5" t="str">
        <f>'[1]TCE - ANEXO IV - Preencher'!G12</f>
        <v>CIRUGICA MONTEBELLO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000003955</v>
      </c>
      <c r="I3" s="6">
        <f>IF('[1]TCE - ANEXO IV - Preencher'!K12="","",'[1]TCE - ANEXO IV - Preencher'!K12)</f>
        <v>44256</v>
      </c>
      <c r="J3" s="5" t="str">
        <f>'[1]TCE - ANEXO IV - Preencher'!L12</f>
        <v>262100308674752000301550010000039551395442163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2664.55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38493455000169</v>
      </c>
      <c r="E4" s="5" t="str">
        <f>'[1]TCE - ANEXO IV - Preencher'!G13</f>
        <v>CIRUGICA SOUSA E LIMA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000030</v>
      </c>
      <c r="I4" s="6">
        <f>IF('[1]TCE - ANEXO IV - Preencher'!K13="","",'[1]TCE - ANEXO IV - Preencher'!K13)</f>
        <v>44259</v>
      </c>
      <c r="J4" s="5" t="str">
        <f>'[1]TCE - ANEXO IV - Preencher'!L13</f>
        <v>26210338493455000169550010000000301993455366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955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521968</v>
      </c>
      <c r="I5" s="6">
        <f>IF('[1]TCE - ANEXO IV - Preencher'!K14="","",'[1]TCE - ANEXO IV - Preencher'!K14)</f>
        <v>44258</v>
      </c>
      <c r="J5" s="5" t="str">
        <f>'[1]TCE - ANEXO IV - Preencher'!L14</f>
        <v>26210310779833000156550010005219681160845547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2047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33157752000110</v>
      </c>
      <c r="E6" s="5" t="str">
        <f>'[1]TCE - ANEXO IV - Preencher'!G15</f>
        <v>CB MEDICA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00000202</v>
      </c>
      <c r="I6" s="6">
        <f>IF('[1]TCE - ANEXO IV - Preencher'!K15="","",'[1]TCE - ANEXO IV - Preencher'!K15)</f>
        <v>44264</v>
      </c>
      <c r="J6" s="5" t="str">
        <f>'[1]TCE - ANEXO IV - Preencher'!L15</f>
        <v>26210333157752000110550010000002021000001321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108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38493455000169</v>
      </c>
      <c r="E7" s="5" t="str">
        <f>'[1]TCE - ANEXO IV - Preencher'!G16</f>
        <v>CIRURGICA SOUSA E LIMA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000031</v>
      </c>
      <c r="I7" s="6">
        <f>IF('[1]TCE - ANEXO IV - Preencher'!K16="","",'[1]TCE - ANEXO IV - Preencher'!K16)</f>
        <v>44265</v>
      </c>
      <c r="J7" s="5" t="str">
        <f>'[1]TCE - ANEXO IV - Preencher'!L16</f>
        <v>26210338493455000169550010000000311031588452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1532</v>
      </c>
    </row>
    <row r="8" spans="1:12" s="8" customFormat="1" ht="19.5" customHeight="1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41102195000168</v>
      </c>
      <c r="E8" s="5" t="str">
        <f>'[1]TCE - ANEXO IV - Preencher'!G17</f>
        <v xml:space="preserve">PR COMERCIAL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85093</v>
      </c>
      <c r="I8" s="6">
        <f>IF('[1]TCE - ANEXO IV - Preencher'!K17="","",'[1]TCE - ANEXO IV - Preencher'!K17)</f>
        <v>44266</v>
      </c>
      <c r="J8" s="5" t="str">
        <f>'[1]TCE - ANEXO IV - Preencher'!L17</f>
        <v>26210341102195000168550000000850931115157938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22000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9137934000225</v>
      </c>
      <c r="E9" s="5" t="str">
        <f>'[1]TCE - ANEXO IV - Preencher'!G18</f>
        <v>NORDICA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000003254</v>
      </c>
      <c r="I9" s="6">
        <f>IF('[1]TCE - ANEXO IV - Preencher'!K18="","",'[1]TCE - ANEXO IV - Preencher'!K18)</f>
        <v>44270</v>
      </c>
      <c r="J9" s="5" t="str">
        <f>'[1]TCE - ANEXO IV - Preencher'!L18</f>
        <v>26210309137934000225558880000032541266573806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310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38493455000169</v>
      </c>
      <c r="E10" s="5" t="str">
        <f>'[1]TCE - ANEXO IV - Preencher'!G19</f>
        <v>CIRUGICA SOUSA E LIMA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000036</v>
      </c>
      <c r="I10" s="6">
        <f>IF('[1]TCE - ANEXO IV - Preencher'!K19="","",'[1]TCE - ANEXO IV - Preencher'!K19)</f>
        <v>44272</v>
      </c>
      <c r="J10" s="5" t="str">
        <f>'[1]TCE - ANEXO IV - Preencher'!L19</f>
        <v>26210338493455000169550010000000361082614023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2467.5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38493455000169</v>
      </c>
      <c r="E11" s="5" t="str">
        <f>'[1]TCE - ANEXO IV - Preencher'!G20</f>
        <v>CIRUGICA SOUSA E LIMA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000037</v>
      </c>
      <c r="I11" s="6">
        <f>IF('[1]TCE - ANEXO IV - Preencher'!K20="","",'[1]TCE - ANEXO IV - Preencher'!K20)</f>
        <v>44272</v>
      </c>
      <c r="J11" s="5" t="str">
        <f>'[1]TCE - ANEXO IV - Preencher'!L20</f>
        <v>26210338493455000169550010000000371082716478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135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3.12 - Material Hospitalar</v>
      </c>
      <c r="D12" s="3">
        <f>'[1]TCE - ANEXO IV - Preencher'!F21</f>
        <v>24028351000179</v>
      </c>
      <c r="E12" s="5" t="str">
        <f>'[1]TCE - ANEXO IV - Preencher'!G21</f>
        <v xml:space="preserve">SOL E MAR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000517</v>
      </c>
      <c r="I12" s="6">
        <f>IF('[1]TCE - ANEXO IV - Preencher'!K21="","",'[1]TCE - ANEXO IV - Preencher'!K21)</f>
        <v>44277</v>
      </c>
      <c r="J12" s="5" t="str">
        <f>'[1]TCE - ANEXO IV - Preencher'!L21</f>
        <v>26210324028351000179550010000005171794794794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8800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3.12 - Material Hospitalar</v>
      </c>
      <c r="D13" s="3">
        <f>'[1]TCE - ANEXO IV - Preencher'!F22</f>
        <v>8675394000190</v>
      </c>
      <c r="E13" s="5" t="str">
        <f>'[1]TCE - ANEXO IV - Preencher'!G22</f>
        <v>SAFE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33215</v>
      </c>
      <c r="I13" s="6">
        <f>IF('[1]TCE - ANEXO IV - Preencher'!K22="","",'[1]TCE - ANEXO IV - Preencher'!K22)</f>
        <v>44277</v>
      </c>
      <c r="J13" s="5" t="str">
        <f>'[1]TCE - ANEXO IV - Preencher'!L22</f>
        <v>36210308675394000190550010000332151597609186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532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3.12 - Material Hospitalar</v>
      </c>
      <c r="D14" s="3">
        <f>'[1]TCE - ANEXO IV - Preencher'!F23</f>
        <v>38493455000169</v>
      </c>
      <c r="E14" s="5" t="str">
        <f>'[1]TCE - ANEXO IV - Preencher'!G23</f>
        <v>CIRUGICA SOUSA E LIMA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000045</v>
      </c>
      <c r="I14" s="6">
        <f>IF('[1]TCE - ANEXO IV - Preencher'!K23="","",'[1]TCE - ANEXO IV - Preencher'!K23)</f>
        <v>44284</v>
      </c>
      <c r="J14" s="5" t="str">
        <f>'[1]TCE - ANEXO IV - Preencher'!L23</f>
        <v>26210338493455000169550010000000451157662223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1275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3.12 - Material Hospitalar</v>
      </c>
      <c r="D15" s="3">
        <f>'[1]TCE - ANEXO IV - Preencher'!F24</f>
        <v>11142529000166</v>
      </c>
      <c r="E15" s="5" t="str">
        <f>'[1]TCE - ANEXO IV - Preencher'!G24</f>
        <v xml:space="preserve">DISFA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000102944</v>
      </c>
      <c r="I15" s="6">
        <f>IF('[1]TCE - ANEXO IV - Preencher'!K24="","",'[1]TCE - ANEXO IV - Preencher'!K24)</f>
        <v>44284</v>
      </c>
      <c r="J15" s="5" t="str">
        <f>'[1]TCE - ANEXO IV - Preencher'!L24</f>
        <v>26210311142529000166550010001029441000944940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1736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3.12 - Material Hospitalar</v>
      </c>
      <c r="D16" s="3">
        <f>'[1]TCE - ANEXO IV - Preencher'!F25</f>
        <v>38493455000169</v>
      </c>
      <c r="E16" s="5" t="str">
        <f>'[1]TCE - ANEXO IV - Preencher'!G25</f>
        <v>CIRUGICA SOUSA E LIMA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000043</v>
      </c>
      <c r="I16" s="6">
        <f>IF('[1]TCE - ANEXO IV - Preencher'!K25="","",'[1]TCE - ANEXO IV - Preencher'!K25)</f>
        <v>44281</v>
      </c>
      <c r="J16" s="5" t="str">
        <f>'[1]TCE - ANEXO IV - Preencher'!L25</f>
        <v>26210338493455000169550010000000431146505100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1057.5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3.12 - Material Hospitalar</v>
      </c>
      <c r="D17" s="3">
        <f>'[1]TCE - ANEXO IV - Preencher'!F26</f>
        <v>41102195000168</v>
      </c>
      <c r="E17" s="5" t="str">
        <f>'[1]TCE - ANEXO IV - Preencher'!G26</f>
        <v xml:space="preserve">PR COMERCIAL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85182</v>
      </c>
      <c r="I17" s="6">
        <f>IF('[1]TCE - ANEXO IV - Preencher'!K26="","",'[1]TCE - ANEXO IV - Preencher'!K26)</f>
        <v>44274</v>
      </c>
      <c r="J17" s="5" t="str">
        <f>'[1]TCE - ANEXO IV - Preencher'!L26</f>
        <v>26210341102195000168550000000851821113535783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2200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523462</v>
      </c>
      <c r="I18" s="6">
        <f>IF('[1]TCE - ANEXO IV - Preencher'!K27="","",'[1]TCE - ANEXO IV - Preencher'!K27)</f>
        <v>44281</v>
      </c>
      <c r="J18" s="5" t="str">
        <f>'[1]TCE - ANEXO IV - Preencher'!L27</f>
        <v>26210310779833000156550010005234621102113464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498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8778201000126</v>
      </c>
      <c r="E19" s="5" t="str">
        <f>'[1]TCE - ANEXO IV - Preencher'!G28</f>
        <v>DROGAFONTE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000330908</v>
      </c>
      <c r="I19" s="6">
        <f>IF('[1]TCE - ANEXO IV - Preencher'!K28="","",'[1]TCE - ANEXO IV - Preencher'!K28)</f>
        <v>44256</v>
      </c>
      <c r="J19" s="5" t="str">
        <f>'[1]TCE - ANEXO IV - Preencher'!L28</f>
        <v>26210308778201000126550010003309081858395210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648.97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3.4 - Material Farmacológico</v>
      </c>
      <c r="D20" s="3">
        <f>'[1]TCE - ANEXO IV - Preencher'!F29</f>
        <v>12882932000194</v>
      </c>
      <c r="E20" s="5" t="str">
        <f>'[1]TCE - ANEXO IV - Preencher'!G29</f>
        <v>EXOMED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148995</v>
      </c>
      <c r="I20" s="6">
        <f>IF('[1]TCE - ANEXO IV - Preencher'!K29="","",'[1]TCE - ANEXO IV - Preencher'!K29)</f>
        <v>44256</v>
      </c>
      <c r="J20" s="5" t="str">
        <f>'[1]TCE - ANEXO IV - Preencher'!L29</f>
        <v>26210312882932000194550010001489951997522860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125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>CIRUGICA MONTEBELLO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000098108</v>
      </c>
      <c r="I21" s="6">
        <f>IF('[1]TCE - ANEXO IV - Preencher'!K30="","",'[1]TCE - ANEXO IV - Preencher'!K30)</f>
        <v>44256</v>
      </c>
      <c r="J21" s="5" t="str">
        <f>'[1]TCE - ANEXO IV - Preencher'!L30</f>
        <v>26210308674752000140550010000981081011140821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1334.29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3.4 - Material Farmacológico</v>
      </c>
      <c r="D22" s="3">
        <f>'[1]TCE - ANEXO IV - Preencher'!F31</f>
        <v>8778201000126</v>
      </c>
      <c r="E22" s="5" t="str">
        <f>'[1]TCE - ANEXO IV - Preencher'!G31</f>
        <v>DROGAFONTE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000331121</v>
      </c>
      <c r="I22" s="6">
        <f>IF('[1]TCE - ANEXO IV - Preencher'!K31="","",'[1]TCE - ANEXO IV - Preencher'!K31)</f>
        <v>44258</v>
      </c>
      <c r="J22" s="5" t="str">
        <f>'[1]TCE - ANEXO IV - Preencher'!L31</f>
        <v>26210308778201000126550010003311211313288019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2761.5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3.4 - Material Farmacológico</v>
      </c>
      <c r="D23" s="3">
        <f>'[1]TCE - ANEXO IV - Preencher'!F32</f>
        <v>9007162000126</v>
      </c>
      <c r="E23" s="5" t="str">
        <f>'[1]TCE - ANEXO IV - Preencher'!G32</f>
        <v>MAUES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000079488</v>
      </c>
      <c r="I23" s="6">
        <f>IF('[1]TCE - ANEXO IV - Preencher'!K32="","",'[1]TCE - ANEXO IV - Preencher'!K32)</f>
        <v>44258</v>
      </c>
      <c r="J23" s="5" t="str">
        <f>'[1]TCE - ANEXO IV - Preencher'!L32</f>
        <v>26210309007162000126550010000794881166854052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368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3.4 - Material Farmacológico</v>
      </c>
      <c r="D24" s="3">
        <f>'[1]TCE - ANEXO IV - Preencher'!F33</f>
        <v>11563145000117</v>
      </c>
      <c r="E24" s="5" t="str">
        <f>'[1]TCE - ANEXO IV - Preencher'!G33</f>
        <v>COMERCIAL MOSTAERT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000089037</v>
      </c>
      <c r="I24" s="6">
        <f>IF('[1]TCE - ANEXO IV - Preencher'!K33="","",'[1]TCE - ANEXO IV - Preencher'!K33)</f>
        <v>44258</v>
      </c>
      <c r="J24" s="5" t="str">
        <f>'[1]TCE - ANEXO IV - Preencher'!L33</f>
        <v>26210311563145000117550010000890371001789342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860.4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3.4 - Material Farmacológico</v>
      </c>
      <c r="D25" s="3">
        <f>'[1]TCE - ANEXO IV - Preencher'!F34</f>
        <v>8778201000126</v>
      </c>
      <c r="E25" s="5" t="str">
        <f>'[1]TCE - ANEXO IV - Preencher'!G34</f>
        <v>DROGAFONTE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000331269</v>
      </c>
      <c r="I25" s="6">
        <f>IF('[1]TCE - ANEXO IV - Preencher'!K34="","",'[1]TCE - ANEXO IV - Preencher'!K34)</f>
        <v>44260</v>
      </c>
      <c r="J25" s="5" t="str">
        <f>'[1]TCE - ANEXO IV - Preencher'!L34</f>
        <v>26210308778201000126550010003312691592598329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195.9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DROGAFONTE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000332129</v>
      </c>
      <c r="I26" s="6">
        <f>IF('[1]TCE - ANEXO IV - Preencher'!K35="","",'[1]TCE - ANEXO IV - Preencher'!K35)</f>
        <v>44270</v>
      </c>
      <c r="J26" s="5" t="str">
        <f>'[1]TCE - ANEXO IV - Preencher'!L35</f>
        <v>26210308778701000126550010003321291005151287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783.8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3.4 - Material Farmacológico</v>
      </c>
      <c r="D27" s="3">
        <f>'[1]TCE - ANEXO IV - Preencher'!F36</f>
        <v>11563145000117</v>
      </c>
      <c r="E27" s="5" t="str">
        <f>'[1]TCE - ANEXO IV - Preencher'!G36</f>
        <v>COMERCIAL MOSTAERT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000090171</v>
      </c>
      <c r="I27" s="6">
        <f>IF('[1]TCE - ANEXO IV - Preencher'!K36="","",'[1]TCE - ANEXO IV - Preencher'!K36)</f>
        <v>44271</v>
      </c>
      <c r="J27" s="5" t="str">
        <f>'[1]TCE - ANEXO IV - Preencher'!L36</f>
        <v>26210311563145000117550010000901711001814657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2160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3.4 - Material Farmacológico</v>
      </c>
      <c r="D28" s="3">
        <f>'[1]TCE - ANEXO IV - Preencher'!F37</f>
        <v>12882932000194</v>
      </c>
      <c r="E28" s="5" t="str">
        <f>'[1]TCE - ANEXO IV - Preencher'!G37</f>
        <v>EXOMED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149493</v>
      </c>
      <c r="I28" s="6">
        <f>IF('[1]TCE - ANEXO IV - Preencher'!K37="","",'[1]TCE - ANEXO IV - Preencher'!K37)</f>
        <v>44273</v>
      </c>
      <c r="J28" s="5" t="str">
        <f>'[1]TCE - ANEXO IV - Preencher'!L37</f>
        <v>26210312882932000194550010001494931883407223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1660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3.4 - Material Farmacológico</v>
      </c>
      <c r="D29" s="3">
        <f>'[1]TCE - ANEXO IV - Preencher'!F38</f>
        <v>7484373000124</v>
      </c>
      <c r="E29" s="5" t="str">
        <f>'[1]TCE - ANEXO IV - Preencher'!G38</f>
        <v>UNI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000119622</v>
      </c>
      <c r="I29" s="6">
        <f>IF('[1]TCE - ANEXO IV - Preencher'!K38="","",'[1]TCE - ANEXO IV - Preencher'!K38)</f>
        <v>44273</v>
      </c>
      <c r="J29" s="5" t="str">
        <f>'[1]TCE - ANEXO IV - Preencher'!L38</f>
        <v>26210307484373000124550010001196221106493930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1372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3.4 - Material Farmacológico</v>
      </c>
      <c r="D30" s="3">
        <f>'[1]TCE - ANEXO IV - Preencher'!F39</f>
        <v>9007162000126</v>
      </c>
      <c r="E30" s="5" t="str">
        <f>'[1]TCE - ANEXO IV - Preencher'!G39</f>
        <v>MAUES LOBATO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000079810</v>
      </c>
      <c r="I30" s="6">
        <f>IF('[1]TCE - ANEXO IV - Preencher'!K39="","",'[1]TCE - ANEXO IV - Preencher'!K39)</f>
        <v>44284</v>
      </c>
      <c r="J30" s="5" t="str">
        <f>'[1]TCE - ANEXO IV - Preencher'!L39</f>
        <v>26210309007162000126550010000798101233596555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3900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3.4 - Material Farmacológico</v>
      </c>
      <c r="D31" s="3">
        <f>'[1]TCE - ANEXO IV - Preencher'!F40</f>
        <v>9007162000126</v>
      </c>
      <c r="E31" s="5" t="str">
        <f>'[1]TCE - ANEXO IV - Preencher'!G40</f>
        <v>MAUES LOBATO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000079811</v>
      </c>
      <c r="I31" s="6">
        <f>IF('[1]TCE - ANEXO IV - Preencher'!K40="","",'[1]TCE - ANEXO IV - Preencher'!K40)</f>
        <v>44284</v>
      </c>
      <c r="J31" s="5" t="str">
        <f>'[1]TCE - ANEXO IV - Preencher'!L40</f>
        <v>26210309007162000126550010000798111953552685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1102.6199999999999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3.4 - Material Farmacológico</v>
      </c>
      <c r="D32" s="3">
        <f>'[1]TCE - ANEXO IV - Preencher'!F41</f>
        <v>8671559000155</v>
      </c>
      <c r="E32" s="5" t="str">
        <f>'[1]TCE - ANEXO IV - Preencher'!G41</f>
        <v>RECIFARMA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1774</v>
      </c>
      <c r="I32" s="6">
        <f>IF('[1]TCE - ANEXO IV - Preencher'!K41="","",'[1]TCE - ANEXO IV - Preencher'!K41)</f>
        <v>44284</v>
      </c>
      <c r="J32" s="5" t="str">
        <f>'[1]TCE - ANEXO IV - Preencher'!L41</f>
        <v>26210308671559000155550010000017741665206080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8000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000333193</v>
      </c>
      <c r="I33" s="6">
        <f>IF('[1]TCE - ANEXO IV - Preencher'!K42="","",'[1]TCE - ANEXO IV - Preencher'!K42)</f>
        <v>44284</v>
      </c>
      <c r="J33" s="5" t="str">
        <f>'[1]TCE - ANEXO IV - Preencher'!L42</f>
        <v>26210308778201000126550010003331931718901490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2130.7600000000002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>CIRUGICA MONTEBELLO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000099968</v>
      </c>
      <c r="I34" s="6">
        <f>IF('[1]TCE - ANEXO IV - Preencher'!K43="","",'[1]TCE - ANEXO IV - Preencher'!K43)</f>
        <v>44285</v>
      </c>
      <c r="J34" s="5" t="str">
        <f>'[1]TCE - ANEXO IV - Preencher'!L43</f>
        <v>26210308674752000140550010000999681094694010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1047.5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3.2 - Gás e Outros Materiais Engarrafados</v>
      </c>
      <c r="D35" s="3">
        <f>'[1]TCE - ANEXO IV - Preencher'!F44</f>
        <v>24380578002203</v>
      </c>
      <c r="E35" s="5" t="str">
        <f>'[1]TCE - ANEXO IV - Preencher'!G44</f>
        <v>WHITE MARTINS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1558</v>
      </c>
      <c r="I35" s="6">
        <f>IF('[1]TCE - ANEXO IV - Preencher'!K44="","",'[1]TCE - ANEXO IV - Preencher'!K44)</f>
        <v>44264</v>
      </c>
      <c r="J35" s="5" t="str">
        <f>'[1]TCE - ANEXO IV - Preencher'!L44</f>
        <v>26210324380578002203550290000015581827477825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1159.6300000000001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4041</v>
      </c>
      <c r="I36" s="6">
        <f>IF('[1]TCE - ANEXO IV - Preencher'!K45="","",'[1]TCE - ANEXO IV - Preencher'!K45)</f>
        <v>44265</v>
      </c>
      <c r="J36" s="5" t="str">
        <f>'[1]TCE - ANEXO IV - Preencher'!L45</f>
        <v>26210324380578002041550860000040411827714018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104.49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3.2 - Gás e Outros Materiais Engarrafados</v>
      </c>
      <c r="D37" s="3">
        <f>'[1]TCE - ANEXO IV - Preencher'!F46</f>
        <v>24380578002203</v>
      </c>
      <c r="E37" s="5" t="str">
        <f>'[1]TCE - ANEXO IV - Preencher'!G46</f>
        <v>WHITE MARTINS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1572</v>
      </c>
      <c r="I37" s="6">
        <f>IF('[1]TCE - ANEXO IV - Preencher'!K46="","",'[1]TCE - ANEXO IV - Preencher'!K46)</f>
        <v>44273</v>
      </c>
      <c r="J37" s="5" t="str">
        <f>'[1]TCE - ANEXO IV - Preencher'!L46</f>
        <v>26210324380578002203550290000015721828763260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1712.84</v>
      </c>
    </row>
    <row r="38" spans="1:12" s="8" customFormat="1" ht="19.5" customHeight="1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4167</v>
      </c>
      <c r="I38" s="6">
        <f>IF('[1]TCE - ANEXO IV - Preencher'!K47="","",'[1]TCE - ANEXO IV - Preencher'!K47)</f>
        <v>44273</v>
      </c>
      <c r="J38" s="5" t="str">
        <f>'[1]TCE - ANEXO IV - Preencher'!L47</f>
        <v>26210324380578002041550860000041671828835813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78.239999999999995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2858</v>
      </c>
      <c r="I39" s="6">
        <f>IF('[1]TCE - ANEXO IV - Preencher'!K48="","",'[1]TCE - ANEXO IV - Preencher'!K48)</f>
        <v>44279</v>
      </c>
      <c r="J39" s="5" t="str">
        <f>'[1]TCE - ANEXO IV - Preencher'!L48</f>
        <v>26210324380578002203550730000028581829663537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1498.73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4373</v>
      </c>
      <c r="I40" s="6">
        <f>IF('[1]TCE - ANEXO IV - Preencher'!K49="","",'[1]TCE - ANEXO IV - Preencher'!K49)</f>
        <v>44284</v>
      </c>
      <c r="J40" s="5" t="str">
        <f>'[1]TCE - ANEXO IV - Preencher'!L49</f>
        <v>26210324380578002041550860000043731830198483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110.92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3.2 - Gás e Outros Materiais Engarrafados</v>
      </c>
      <c r="D41" s="3">
        <f>'[1]TCE - ANEXO IV - Preencher'!F50</f>
        <v>24380578002203</v>
      </c>
      <c r="E41" s="5" t="str">
        <f>'[1]TCE - ANEXO IV - Preencher'!G50</f>
        <v>WHITE MARTINS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816</v>
      </c>
      <c r="I41" s="6">
        <f>IF('[1]TCE - ANEXO IV - Preencher'!K50="","",'[1]TCE - ANEXO IV - Preencher'!K50)</f>
        <v>44281</v>
      </c>
      <c r="J41" s="5" t="str">
        <f>'[1]TCE - ANEXO IV - Preencher'!L50</f>
        <v>26210324380578002203550930000008161830288150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1212.8499999999999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4413</v>
      </c>
      <c r="I42" s="6">
        <f>IF('[1]TCE - ANEXO IV - Preencher'!K51="","",'[1]TCE - ANEXO IV - Preencher'!K51)</f>
        <v>44286</v>
      </c>
      <c r="J42" s="5" t="str">
        <f>'[1]TCE - ANEXO IV - Preencher'!L51</f>
        <v>26210324380578002041550860000044131830594653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65.37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3.11 - Material Laboratorial</v>
      </c>
      <c r="D43" s="3">
        <f>'[1]TCE - ANEXO IV - Preencher'!F52</f>
        <v>10779833000156</v>
      </c>
      <c r="E43" s="5" t="str">
        <f>'[1]TCE - ANEXO IV - Preencher'!G52</f>
        <v>MEDICAL MERCANTIL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523463</v>
      </c>
      <c r="I43" s="6">
        <f>IF('[1]TCE - ANEXO IV - Preencher'!K52="","",'[1]TCE - ANEXO IV - Preencher'!K52)</f>
        <v>44281</v>
      </c>
      <c r="J43" s="5" t="str">
        <f>'[1]TCE - ANEXO IV - Preencher'!L52</f>
        <v>26210310779833000156550010005234631102207156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4000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3.99 - Outras despesas com Material de Consumo</v>
      </c>
      <c r="D44" s="3">
        <f>'[1]TCE - ANEXO IV - Preencher'!F53</f>
        <v>37876444000103</v>
      </c>
      <c r="E44" s="5" t="str">
        <f>'[1]TCE - ANEXO IV - Preencher'!G53</f>
        <v>LJP MED COMERCIO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86</v>
      </c>
      <c r="I44" s="6">
        <f>IF('[1]TCE - ANEXO IV - Preencher'!K53="","",'[1]TCE - ANEXO IV - Preencher'!K53)</f>
        <v>44280</v>
      </c>
      <c r="J44" s="5" t="str">
        <f>'[1]TCE - ANEXO IV - Preencher'!L53</f>
        <v>26210337876444000103550010000000861526199797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1720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3.7 - Material de Limpeza e Produtos de Hgienização</v>
      </c>
      <c r="D45" s="3">
        <f>'[1]TCE - ANEXO IV - Preencher'!F54</f>
        <v>8587400000157</v>
      </c>
      <c r="E45" s="5" t="str">
        <f>'[1]TCE - ANEXO IV - Preencher'!G54</f>
        <v>AFESTAS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000002521</v>
      </c>
      <c r="I45" s="6">
        <f>IF('[1]TCE - ANEXO IV - Preencher'!K54="","",'[1]TCE - ANEXO IV - Preencher'!K54)</f>
        <v>44264</v>
      </c>
      <c r="J45" s="5" t="str">
        <f>'[1]TCE - ANEXO IV - Preencher'!L54</f>
        <v>26210308587400000157550010000025211798350463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5400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3.7 - Material de Limpeza e Produtos de Hgienização</v>
      </c>
      <c r="D46" s="3">
        <f>'[1]TCE - ANEXO IV - Preencher'!F55</f>
        <v>30848237000198</v>
      </c>
      <c r="E46" s="5" t="str">
        <f>'[1]TCE - ANEXO IV - Preencher'!G55</f>
        <v>PH COMERCIO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000005715</v>
      </c>
      <c r="I46" s="6">
        <f>IF('[1]TCE - ANEXO IV - Preencher'!K55="","",'[1]TCE - ANEXO IV - Preencher'!K55)</f>
        <v>44266</v>
      </c>
      <c r="J46" s="5" t="str">
        <f>'[1]TCE - ANEXO IV - Preencher'!L55</f>
        <v>26210330848237000198550010000057151679828815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460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3.7 - Material de Limpeza e Produtos de Hgienização</v>
      </c>
      <c r="D47" s="3">
        <f>'[1]TCE - ANEXO IV - Preencher'!F56</f>
        <v>30743270000153</v>
      </c>
      <c r="E47" s="5" t="str">
        <f>'[1]TCE - ANEXO IV - Preencher'!G56</f>
        <v xml:space="preserve">TRIUNFO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4542</v>
      </c>
      <c r="I47" s="6">
        <f>IF('[1]TCE - ANEXO IV - Preencher'!K56="","",'[1]TCE - ANEXO IV - Preencher'!K56)</f>
        <v>44267</v>
      </c>
      <c r="J47" s="5" t="str">
        <f>'[1]TCE - ANEXO IV - Preencher'!L56</f>
        <v>26210330743270000153550010000045421438388572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51.6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3.14 - Alimentação Preparada</v>
      </c>
      <c r="D48" s="3">
        <f>'[1]TCE - ANEXO IV - Preencher'!F57</f>
        <v>34746690000144</v>
      </c>
      <c r="E48" s="5" t="str">
        <f>'[1]TCE - ANEXO IV - Preencher'!G57</f>
        <v xml:space="preserve">J JOIA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000000139</v>
      </c>
      <c r="I48" s="6">
        <f>IF('[1]TCE - ANEXO IV - Preencher'!K57="","",'[1]TCE - ANEXO IV - Preencher'!K57)</f>
        <v>44264</v>
      </c>
      <c r="J48" s="5" t="str">
        <f>'[1]TCE - ANEXO IV - Preencher'!L57</f>
        <v>26210334746690000144550010000001391000727124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150.30000000000001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3.14 - Alimentação Preparada</v>
      </c>
      <c r="D49" s="3">
        <f>'[1]TCE - ANEXO IV - Preencher'!F58</f>
        <v>30743270000153</v>
      </c>
      <c r="E49" s="5" t="str">
        <f>'[1]TCE - ANEXO IV - Preencher'!G58</f>
        <v xml:space="preserve">TRIUNFO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4542</v>
      </c>
      <c r="I49" s="6">
        <f>IF('[1]TCE - ANEXO IV - Preencher'!K58="","",'[1]TCE - ANEXO IV - Preencher'!K58)</f>
        <v>44267</v>
      </c>
      <c r="J49" s="5" t="str">
        <f>'[1]TCE - ANEXO IV - Preencher'!L58</f>
        <v>26210330743270000153550010000045421438388572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38.32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3.14 - Alimentação Preparada</v>
      </c>
      <c r="D50" s="3">
        <f>'[1]TCE - ANEXO IV - Preencher'!F59</f>
        <v>33743179000126</v>
      </c>
      <c r="E50" s="5" t="str">
        <f>'[1]TCE - ANEXO IV - Preencher'!G59</f>
        <v>CSL MATERIAL DE HIGIENE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000002220</v>
      </c>
      <c r="I50" s="6">
        <f>IF('[1]TCE - ANEXO IV - Preencher'!K59="","",'[1]TCE - ANEXO IV - Preencher'!K59)</f>
        <v>44280</v>
      </c>
      <c r="J50" s="5" t="str">
        <f>'[1]TCE - ANEXO IV - Preencher'!L59</f>
        <v>26210333743179000126550010000022201724636154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475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3.14 - Alimentação Preparada</v>
      </c>
      <c r="D51" s="3">
        <f>'[1]TCE - ANEXO IV - Preencher'!F60</f>
        <v>11840014000130</v>
      </c>
      <c r="E51" s="5" t="str">
        <f>'[1]TCE - ANEXO IV - Preencher'!G60</f>
        <v>MACROPAC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328445</v>
      </c>
      <c r="I51" s="6">
        <f>IF('[1]TCE - ANEXO IV - Preencher'!K60="","",'[1]TCE - ANEXO IV - Preencher'!K60)</f>
        <v>44284</v>
      </c>
      <c r="J51" s="5" t="str">
        <f>'[1]TCE - ANEXO IV - Preencher'!L60</f>
        <v>26210311840014000130550010003284451851579248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842.82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3.14 - Alimentação Preparada</v>
      </c>
      <c r="D52" s="3">
        <f>'[1]TCE - ANEXO IV - Preencher'!F61</f>
        <v>34746690000144</v>
      </c>
      <c r="E52" s="5" t="str">
        <f>'[1]TCE - ANEXO IV - Preencher'!G61</f>
        <v xml:space="preserve">J JOIA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000000147</v>
      </c>
      <c r="I52" s="6">
        <f>IF('[1]TCE - ANEXO IV - Preencher'!K61="","",'[1]TCE - ANEXO IV - Preencher'!K61)</f>
        <v>44286</v>
      </c>
      <c r="J52" s="5" t="str">
        <f>'[1]TCE - ANEXO IV - Preencher'!L61</f>
        <v>26210334746690000144550010000001471000751566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120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3.14 - Alimentação Preparada</v>
      </c>
      <c r="D53" s="3">
        <f>'[1]TCE - ANEXO IV - Preencher'!F62</f>
        <v>25529293000120</v>
      </c>
      <c r="E53" s="5" t="str">
        <f>'[1]TCE - ANEXO IV - Preencher'!G62</f>
        <v xml:space="preserve">TAYNA NASCIMENTO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000010977</v>
      </c>
      <c r="I53" s="6">
        <f>IF('[1]TCE - ANEXO IV - Preencher'!K62="","",'[1]TCE - ANEXO IV - Preencher'!K62)</f>
        <v>44259</v>
      </c>
      <c r="J53" s="5" t="str">
        <f>'[1]TCE - ANEXO IV - Preencher'!L62</f>
        <v>26210325529293000120550010000109771365765731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110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3.14 - Alimentação Preparada</v>
      </c>
      <c r="D54" s="3">
        <f>'[1]TCE - ANEXO IV - Preencher'!F63</f>
        <v>34746690000144</v>
      </c>
      <c r="E54" s="5" t="str">
        <f>'[1]TCE - ANEXO IV - Preencher'!G63</f>
        <v xml:space="preserve">J JOIA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000000139</v>
      </c>
      <c r="I54" s="6">
        <f>IF('[1]TCE - ANEXO IV - Preencher'!K63="","",'[1]TCE - ANEXO IV - Preencher'!K63)</f>
        <v>44264</v>
      </c>
      <c r="J54" s="5" t="str">
        <f>'[1]TCE - ANEXO IV - Preencher'!L63</f>
        <v>26210334746690000144550010000001391000727124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757.28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3.14 - Alimentação Preparada</v>
      </c>
      <c r="D55" s="3">
        <f>'[1]TCE - ANEXO IV - Preencher'!F64</f>
        <v>30743270000153</v>
      </c>
      <c r="E55" s="5" t="str">
        <f>'[1]TCE - ANEXO IV - Preencher'!G64</f>
        <v xml:space="preserve">TRIUNFO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4542</v>
      </c>
      <c r="I55" s="6">
        <f>IF('[1]TCE - ANEXO IV - Preencher'!K64="","",'[1]TCE - ANEXO IV - Preencher'!K64)</f>
        <v>44267</v>
      </c>
      <c r="J55" s="5" t="str">
        <f>'[1]TCE - ANEXO IV - Preencher'!L64</f>
        <v>26210330743270000153550010000045421438388572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1242.02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3.14 - Alimentação Preparada</v>
      </c>
      <c r="D56" s="3">
        <f>'[1]TCE - ANEXO IV - Preencher'!F65</f>
        <v>25529293000120</v>
      </c>
      <c r="E56" s="5" t="str">
        <f>'[1]TCE - ANEXO IV - Preencher'!G65</f>
        <v xml:space="preserve">TAYNA NASCIMENTO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000011073</v>
      </c>
      <c r="I56" s="6">
        <f>IF('[1]TCE - ANEXO IV - Preencher'!K65="","",'[1]TCE - ANEXO IV - Preencher'!K65)</f>
        <v>44267</v>
      </c>
      <c r="J56" s="5" t="str">
        <f>'[1]TCE - ANEXO IV - Preencher'!L65</f>
        <v>26210325529293000120550010000110731694049951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110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3.14 - Alimentação Preparada</v>
      </c>
      <c r="D57" s="3">
        <f>'[1]TCE - ANEXO IV - Preencher'!F66</f>
        <v>25529293000120</v>
      </c>
      <c r="E57" s="5" t="str">
        <f>'[1]TCE - ANEXO IV - Preencher'!G66</f>
        <v xml:space="preserve">TAYNA NASCIMENTO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000011107</v>
      </c>
      <c r="I57" s="6">
        <f>IF('[1]TCE - ANEXO IV - Preencher'!K66="","",'[1]TCE - ANEXO IV - Preencher'!K66)</f>
        <v>44273</v>
      </c>
      <c r="J57" s="5" t="str">
        <f>'[1]TCE - ANEXO IV - Preencher'!L66</f>
        <v>26210325529293000120550010000111071907064162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110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3.14 - Alimentação Preparada</v>
      </c>
      <c r="D58" s="3">
        <f>'[1]TCE - ANEXO IV - Preencher'!F67</f>
        <v>25529293000120</v>
      </c>
      <c r="E58" s="5" t="str">
        <f>'[1]TCE - ANEXO IV - Preencher'!G67</f>
        <v xml:space="preserve">TAYNA NASCIMENTO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000011153</v>
      </c>
      <c r="I58" s="6">
        <f>IF('[1]TCE - ANEXO IV - Preencher'!K67="","",'[1]TCE - ANEXO IV - Preencher'!K67)</f>
        <v>44279</v>
      </c>
      <c r="J58" s="5" t="str">
        <f>'[1]TCE - ANEXO IV - Preencher'!L67</f>
        <v>26210325529293000120550010000111531179005594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140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3.14 - Alimentação Preparada</v>
      </c>
      <c r="D59" s="3">
        <f>'[1]TCE - ANEXO IV - Preencher'!F68</f>
        <v>14823559000126</v>
      </c>
      <c r="E59" s="5" t="str">
        <f>'[1]TCE - ANEXO IV - Preencher'!G68</f>
        <v>R C LIMA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000004313</v>
      </c>
      <c r="I59" s="6">
        <f>IF('[1]TCE - ANEXO IV - Preencher'!K68="","",'[1]TCE - ANEXO IV - Preencher'!K68)</f>
        <v>44285</v>
      </c>
      <c r="J59" s="5" t="str">
        <f>'[1]TCE - ANEXO IV - Preencher'!L68</f>
        <v>26210314823559000126550020000043131000066432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1098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3.14 - Alimentação Preparada</v>
      </c>
      <c r="D60" s="3">
        <f>'[1]TCE - ANEXO IV - Preencher'!F69</f>
        <v>34746690000144</v>
      </c>
      <c r="E60" s="5" t="str">
        <f>'[1]TCE - ANEXO IV - Preencher'!G69</f>
        <v xml:space="preserve">J JOIA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000000147</v>
      </c>
      <c r="I60" s="6">
        <f>IF('[1]TCE - ANEXO IV - Preencher'!K69="","",'[1]TCE - ANEXO IV - Preencher'!K69)</f>
        <v>44286</v>
      </c>
      <c r="J60" s="5" t="str">
        <f>'[1]TCE - ANEXO IV - Preencher'!L69</f>
        <v>26210334746690000144550010000001471000751566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866.53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3.14 - Alimentação Preparada</v>
      </c>
      <c r="D61" s="3">
        <f>'[1]TCE - ANEXO IV - Preencher'!F70</f>
        <v>15242921000138</v>
      </c>
      <c r="E61" s="5" t="str">
        <f>'[1]TCE - ANEXO IV - Preencher'!G70</f>
        <v>M A DE MENEZES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001873</v>
      </c>
      <c r="I61" s="6">
        <f>IF('[1]TCE - ANEXO IV - Preencher'!K70="","",'[1]TCE - ANEXO IV - Preencher'!K70)</f>
        <v>44286</v>
      </c>
      <c r="J61" s="5" t="str">
        <f>'[1]TCE - ANEXO IV - Preencher'!L70</f>
        <v>262103152429210001385500100000187310100019087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3146.5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3.6 - Material de Expediente</v>
      </c>
      <c r="D62" s="3">
        <f>'[1]TCE - ANEXO IV - Preencher'!F71</f>
        <v>33014556062205</v>
      </c>
      <c r="E62" s="5" t="str">
        <f>'[1]TCE - ANEXO IV - Preencher'!G71</f>
        <v>LOJAS AMERICANAS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77800</v>
      </c>
      <c r="I62" s="6">
        <f>IF('[1]TCE - ANEXO IV - Preencher'!K71="","",'[1]TCE - ANEXO IV - Preencher'!K71)</f>
        <v>44256</v>
      </c>
      <c r="J62" s="5" t="str">
        <f>'[1]TCE - ANEXO IV - Preencher'!L71</f>
        <v>262103530145560622056530300000778001485925771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29.99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3.6 - Material de Expediente</v>
      </c>
      <c r="D63" s="3">
        <f>'[1]TCE - ANEXO IV - Preencher'!F72</f>
        <v>3892821000259</v>
      </c>
      <c r="E63" s="5" t="str">
        <f>'[1]TCE - ANEXO IV - Preencher'!G72</f>
        <v>ETIQUETAS GUARARAPES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25836</v>
      </c>
      <c r="I63" s="6">
        <f>IF('[1]TCE - ANEXO IV - Preencher'!K72="","",'[1]TCE - ANEXO IV - Preencher'!K72)</f>
        <v>44259</v>
      </c>
      <c r="J63" s="5" t="str">
        <f>'[1]TCE - ANEXO IV - Preencher'!L72</f>
        <v>26210303892821000259550010000258361000371737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393.6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3.6 - Material de Expediente</v>
      </c>
      <c r="D64" s="3">
        <f>'[1]TCE - ANEXO IV - Preencher'!F73</f>
        <v>729803000181</v>
      </c>
      <c r="E64" s="5" t="str">
        <f>'[1]TCE - ANEXO IV - Preencher'!G73</f>
        <v xml:space="preserve">LIVRARIA TALISMÃ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000045503</v>
      </c>
      <c r="I64" s="6">
        <f>IF('[1]TCE - ANEXO IV - Preencher'!K73="","",'[1]TCE - ANEXO IV - Preencher'!K73)</f>
        <v>44260</v>
      </c>
      <c r="J64" s="5" t="str">
        <f>'[1]TCE - ANEXO IV - Preencher'!L73</f>
        <v>26210300729803000181651030000455031051112079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33.25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3.6 - Material de Expediente</v>
      </c>
      <c r="D65" s="3">
        <f>'[1]TCE - ANEXO IV - Preencher'!F74</f>
        <v>729803000181</v>
      </c>
      <c r="E65" s="5" t="str">
        <f>'[1]TCE - ANEXO IV - Preencher'!G74</f>
        <v xml:space="preserve">LIVRARIA TALISMÃ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0000075037</v>
      </c>
      <c r="I65" s="6">
        <f>IF('[1]TCE - ANEXO IV - Preencher'!K74="","",'[1]TCE - ANEXO IV - Preencher'!K74)</f>
        <v>44263</v>
      </c>
      <c r="J65" s="5" t="str">
        <f>'[1]TCE - ANEXO IV - Preencher'!L74</f>
        <v>26210300729803000181651030000455551081119183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85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3.6 - Material de Expediente</v>
      </c>
      <c r="D66" s="3">
        <f>'[1]TCE - ANEXO IV - Preencher'!F75</f>
        <v>2054386000140</v>
      </c>
      <c r="E66" s="5" t="str">
        <f>'[1]TCE - ANEXO IV - Preencher'!G75</f>
        <v>LIVRARIA BRASIL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235037</v>
      </c>
      <c r="I66" s="6">
        <f>IF('[1]TCE - ANEXO IV - Preencher'!K75="","",'[1]TCE - ANEXO IV - Preencher'!K75)</f>
        <v>44260</v>
      </c>
      <c r="J66" s="5" t="str">
        <f>'[1]TCE - ANEXO IV - Preencher'!L75</f>
        <v>26210302054386000140650010002350371046209266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101.5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3.6 - Material de Expediente</v>
      </c>
      <c r="D67" s="3">
        <f>'[1]TCE - ANEXO IV - Preencher'!F76</f>
        <v>729803000181</v>
      </c>
      <c r="E67" s="5" t="str">
        <f>'[1]TCE - ANEXO IV - Preencher'!G76</f>
        <v xml:space="preserve">LIVRARIA TALISMÃ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000045847</v>
      </c>
      <c r="I67" s="6">
        <f>IF('[1]TCE - ANEXO IV - Preencher'!K76="","",'[1]TCE - ANEXO IV - Preencher'!K76)</f>
        <v>44272</v>
      </c>
      <c r="J67" s="5" t="str">
        <f>'[1]TCE - ANEXO IV - Preencher'!L76</f>
        <v>26210300729803000181651030000458471171457546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65.900000000000006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3.6 - Material de Expediente</v>
      </c>
      <c r="D68" s="3">
        <f>'[1]TCE - ANEXO IV - Preencher'!F77</f>
        <v>11840014000130</v>
      </c>
      <c r="E68" s="5" t="str">
        <f>'[1]TCE - ANEXO IV - Preencher'!G77</f>
        <v>MACROPAC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327446</v>
      </c>
      <c r="I68" s="6">
        <f>IF('[1]TCE - ANEXO IV - Preencher'!K77="","",'[1]TCE - ANEXO IV - Preencher'!K77)</f>
        <v>44274</v>
      </c>
      <c r="J68" s="5" t="str">
        <f>'[1]TCE - ANEXO IV - Preencher'!L77</f>
        <v>26210311840014000130550010003274461895983647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355.68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3.6 - Material de Expediente</v>
      </c>
      <c r="D69" s="3">
        <f>'[1]TCE - ANEXO IV - Preencher'!F78</f>
        <v>3330023000152</v>
      </c>
      <c r="E69" s="5" t="str">
        <f>'[1]TCE - ANEXO IV - Preencher'!G78</f>
        <v>PAPER BOX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000033716</v>
      </c>
      <c r="I69" s="6">
        <f>IF('[1]TCE - ANEXO IV - Preencher'!K78="","",'[1]TCE - ANEXO IV - Preencher'!K78)</f>
        <v>44279</v>
      </c>
      <c r="J69" s="5" t="str">
        <f>'[1]TCE - ANEXO IV - Preencher'!L78</f>
        <v>26210303330023000152550010000337161293220700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102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3.6 - Material de Expediente</v>
      </c>
      <c r="D70" s="3">
        <f>'[1]TCE - ANEXO IV - Preencher'!F79</f>
        <v>729803000181</v>
      </c>
      <c r="E70" s="5" t="str">
        <f>'[1]TCE - ANEXO IV - Preencher'!G79</f>
        <v xml:space="preserve">LIVRARIA TALISMÃ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000045928</v>
      </c>
      <c r="I70" s="6">
        <f>IF('[1]TCE - ANEXO IV - Preencher'!K79="","",'[1]TCE - ANEXO IV - Preencher'!K79)</f>
        <v>44278</v>
      </c>
      <c r="J70" s="5" t="str">
        <f>'[1]TCE - ANEXO IV - Preencher'!L79</f>
        <v>26210300729803000181851030000459281231201500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11.98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3.6 - Material de Expediente</v>
      </c>
      <c r="D71" s="3">
        <f>'[1]TCE - ANEXO IV - Preencher'!F80</f>
        <v>729803000181</v>
      </c>
      <c r="E71" s="5" t="str">
        <f>'[1]TCE - ANEXO IV - Preencher'!G80</f>
        <v xml:space="preserve">LIVRARIA TALISMÃ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000045931</v>
      </c>
      <c r="I71" s="6">
        <f>IF('[1]TCE - ANEXO IV - Preencher'!K80="","",'[1]TCE - ANEXO IV - Preencher'!K80)</f>
        <v>44278</v>
      </c>
      <c r="J71" s="5" t="str">
        <f>'[1]TCE - ANEXO IV - Preencher'!L80</f>
        <v>26210300729803000181651030000459311231424415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3.6 - Material de Expediente</v>
      </c>
      <c r="D72" s="3">
        <f>'[1]TCE - ANEXO IV - Preencher'!F81</f>
        <v>30822917000132</v>
      </c>
      <c r="E72" s="5" t="str">
        <f>'[1]TCE - ANEXO IV - Preencher'!G81</f>
        <v xml:space="preserve">MARCIA TEODOSIO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000000060</v>
      </c>
      <c r="I72" s="6">
        <f>IF('[1]TCE - ANEXO IV - Preencher'!K81="","",'[1]TCE - ANEXO IV - Preencher'!K81)</f>
        <v>44257</v>
      </c>
      <c r="J72" s="5" t="str">
        <f>'[1]TCE - ANEXO IV - Preencher'!L81</f>
        <v>26210330822917000132550010000000601650025003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40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3.6 - Material de Expediente</v>
      </c>
      <c r="D73" s="3">
        <f>'[1]TCE - ANEXO IV - Preencher'!F82</f>
        <v>27358211000157</v>
      </c>
      <c r="E73" s="5" t="str">
        <f>'[1]TCE - ANEXO IV - Preencher'!G82</f>
        <v>ART VISUAL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000000196</v>
      </c>
      <c r="I73" s="6">
        <f>IF('[1]TCE - ANEXO IV - Preencher'!K82="","",'[1]TCE - ANEXO IV - Preencher'!K82)</f>
        <v>44279</v>
      </c>
      <c r="J73" s="5" t="str">
        <f>'[1]TCE - ANEXO IV - Preencher'!L82</f>
        <v>26210327358211000157550010000001961506060001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813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3.1 - Combustíveis e Lubrificantes Automotivos</v>
      </c>
      <c r="D74" s="3">
        <f>'[1]TCE - ANEXO IV - Preencher'!F83</f>
        <v>12848099000165</v>
      </c>
      <c r="E74" s="5" t="str">
        <f>'[1]TCE - ANEXO IV - Preencher'!G83</f>
        <v xml:space="preserve">BEZERRA MENEZES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1486</v>
      </c>
      <c r="I74" s="6">
        <f>IF('[1]TCE - ANEXO IV - Preencher'!K83="","",'[1]TCE - ANEXO IV - Preencher'!K83)</f>
        <v>44257</v>
      </c>
      <c r="J74" s="5" t="str">
        <f>'[1]TCE - ANEXO IV - Preencher'!L83</f>
        <v>26210312848099000165550120000014861000475368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151.53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3.1 - Combustíveis e Lubrificantes Automotivos</v>
      </c>
      <c r="D75" s="3">
        <f>'[1]TCE - ANEXO IV - Preencher'!F84</f>
        <v>12848099000165</v>
      </c>
      <c r="E75" s="5" t="str">
        <f>'[1]TCE - ANEXO IV - Preencher'!G84</f>
        <v xml:space="preserve">BEZERRA MENEZES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000110703</v>
      </c>
      <c r="I75" s="6">
        <f>IF('[1]TCE - ANEXO IV - Preencher'!K84="","",'[1]TCE - ANEXO IV - Preencher'!K84)</f>
        <v>44264</v>
      </c>
      <c r="J75" s="5" t="str">
        <f>'[1]TCE - ANEXO IV - Preencher'!L84</f>
        <v>26210312848099000165650140001107031001199390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82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3.1 - Combustíveis e Lubrificantes Automotivos</v>
      </c>
      <c r="D76" s="3">
        <f>'[1]TCE - ANEXO IV - Preencher'!F85</f>
        <v>12848099000165</v>
      </c>
      <c r="E76" s="5" t="str">
        <f>'[1]TCE - ANEXO IV - Preencher'!G85</f>
        <v xml:space="preserve">BEZERRA MENEZES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1611</v>
      </c>
      <c r="I76" s="6">
        <f>IF('[1]TCE - ANEXO IV - Preencher'!K85="","",'[1]TCE - ANEXO IV - Preencher'!K85)</f>
        <v>44286</v>
      </c>
      <c r="J76" s="5" t="str">
        <f>'[1]TCE - ANEXO IV - Preencher'!L85</f>
        <v>26210312848099000165550120000016111000502527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6011.94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3.2 - Gás e Outros Materiais Engarrafados</v>
      </c>
      <c r="D77" s="3">
        <f>'[1]TCE - ANEXO IV - Preencher'!F86</f>
        <v>14823559000126</v>
      </c>
      <c r="E77" s="5" t="str">
        <f>'[1]TCE - ANEXO IV - Preencher'!G86</f>
        <v>R C LIMA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000004314</v>
      </c>
      <c r="I77" s="6">
        <f>IF('[1]TCE - ANEXO IV - Preencher'!K86="","",'[1]TCE - ANEXO IV - Preencher'!K86)</f>
        <v>44285</v>
      </c>
      <c r="J77" s="5" t="str">
        <f>'[1]TCE - ANEXO IV - Preencher'!L86</f>
        <v>26210314823559000126550020000043141000066448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180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11623188002860</v>
      </c>
      <c r="E78" s="5" t="str">
        <f>'[1]TCE - ANEXO IV - Preencher'!G87</f>
        <v>ARMAZEM CORAL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000038384</v>
      </c>
      <c r="I78" s="6">
        <f>IF('[1]TCE - ANEXO IV - Preencher'!K87="","",'[1]TCE - ANEXO IV - Preencher'!K87)</f>
        <v>44265</v>
      </c>
      <c r="J78" s="5" t="str">
        <f>'[1]TCE - ANEXO IV - Preencher'!L87</f>
        <v>26210315623188002860650030000353841001330443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87.5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37153450000124</v>
      </c>
      <c r="E79" s="5" t="str">
        <f>'[1]TCE - ANEXO IV - Preencher'!G88</f>
        <v>REFRIGERAÇÃO PELETRO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000000102</v>
      </c>
      <c r="I79" s="6">
        <f>IF('[1]TCE - ANEXO IV - Preencher'!K88="","",'[1]TCE - ANEXO IV - Preencher'!K88)</f>
        <v>44270</v>
      </c>
      <c r="J79" s="5" t="str">
        <f>'[1]TCE - ANEXO IV - Preencher'!L88</f>
        <v>26210337153450000124550010000001021000091025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79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6331999000138</v>
      </c>
      <c r="E80" s="5" t="str">
        <f>'[1]TCE - ANEXO IV - Preencher'!G89</f>
        <v>SANDRA KELLY DO NASCIMENTO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000000612</v>
      </c>
      <c r="I80" s="6">
        <f>IF('[1]TCE - ANEXO IV - Preencher'!K89="","",'[1]TCE - ANEXO IV - Preencher'!K89)</f>
        <v>44286</v>
      </c>
      <c r="J80" s="5" t="str">
        <f>'[1]TCE - ANEXO IV - Preencher'!L89</f>
        <v>26210306331999000138550010000006121104890190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869.4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27044593000106</v>
      </c>
      <c r="E81" s="5" t="str">
        <f>'[1]TCE - ANEXO IV - Preencher'!G90</f>
        <v xml:space="preserve">INNOVA CELL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13949</v>
      </c>
      <c r="I81" s="6">
        <f>IF('[1]TCE - ANEXO IV - Preencher'!K90="","",'[1]TCE - ANEXO IV - Preencher'!K90)</f>
        <v>44278</v>
      </c>
      <c r="J81" s="5" t="str">
        <f>'[1]TCE - ANEXO IV - Preencher'!L90</f>
        <v>26210327064593000106650010000139491000055873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20007264000184</v>
      </c>
      <c r="E82" s="5" t="str">
        <f>'[1]TCE - ANEXO IV - Preencher'!G91</f>
        <v>JAS COMERCIO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000000056</v>
      </c>
      <c r="I82" s="6">
        <f>IF('[1]TCE - ANEXO IV - Preencher'!K91="","",'[1]TCE - ANEXO IV - Preencher'!K91)</f>
        <v>44271</v>
      </c>
      <c r="J82" s="5" t="str">
        <f>'[1]TCE - ANEXO IV - Preencher'!L91</f>
        <v>26210320007264000184550010000000561043277002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492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20007264000184</v>
      </c>
      <c r="E83" s="5" t="str">
        <f>'[1]TCE - ANEXO IV - Preencher'!G92</f>
        <v>JAS COMERCIO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000000055</v>
      </c>
      <c r="I83" s="6">
        <f>IF('[1]TCE - ANEXO IV - Preencher'!K92="","",'[1]TCE - ANEXO IV - Preencher'!K92)</f>
        <v>44271</v>
      </c>
      <c r="J83" s="5" t="str">
        <f>'[1]TCE - ANEXO IV - Preencher'!L92</f>
        <v>262100320007264000184550010000000551043277005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534.73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3.99 - Outras despesas com Material de Consumo</v>
      </c>
      <c r="D84" s="3">
        <f>'[1]TCE - ANEXO IV - Preencher'!F93</f>
        <v>9515628000366</v>
      </c>
      <c r="E84" s="5" t="str">
        <f>'[1]TCE - ANEXO IV - Preencher'!G93</f>
        <v>ATACADO DOS PRESENTES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50458</v>
      </c>
      <c r="I84" s="6">
        <f>IF('[1]TCE - ANEXO IV - Preencher'!K93="","",'[1]TCE - ANEXO IV - Preencher'!K93)</f>
        <v>44284</v>
      </c>
      <c r="J84" s="5" t="str">
        <f>'[1]TCE - ANEXO IV - Preencher'!L93</f>
        <v>26210309515628000366650020000504581002520564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19.97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3.99 - Outras despesas com Material de Consumo</v>
      </c>
      <c r="D85" s="3">
        <f>'[1]TCE - ANEXO IV - Preencher'!F94</f>
        <v>6331999000138</v>
      </c>
      <c r="E85" s="5" t="str">
        <f>'[1]TCE - ANEXO IV - Preencher'!G94</f>
        <v>SANDRA KELLY DO NASCIMENTO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000000612</v>
      </c>
      <c r="I85" s="6">
        <f>IF('[1]TCE - ANEXO IV - Preencher'!K94="","",'[1]TCE - ANEXO IV - Preencher'!K94)</f>
        <v>44286</v>
      </c>
      <c r="J85" s="5" t="str">
        <f>'[1]TCE - ANEXO IV - Preencher'!L94</f>
        <v>26210306331999000138550010000006121104890190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9.5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3.99 - Outras despesas com Material de Consumo</v>
      </c>
      <c r="D86" s="3">
        <f>'[1]TCE - ANEXO IV - Preencher'!F95</f>
        <v>27751293000103</v>
      </c>
      <c r="E86" s="5" t="str">
        <f>'[1]TCE - ANEXO IV - Preencher'!G95</f>
        <v>JOSE WELLINGTON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000000667</v>
      </c>
      <c r="I86" s="6">
        <f>IF('[1]TCE - ANEXO IV - Preencher'!K95="","",'[1]TCE - ANEXO IV - Preencher'!K95)</f>
        <v>44257</v>
      </c>
      <c r="J86" s="5" t="str">
        <f>'[1]TCE - ANEXO IV - Preencher'!L95</f>
        <v>2621032775129300010355001000000667100006698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2550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3.99 - Outras despesas com Material de Consumo</v>
      </c>
      <c r="D87" s="3">
        <f>'[1]TCE - ANEXO IV - Preencher'!F96</f>
        <v>9515628000366</v>
      </c>
      <c r="E87" s="5" t="str">
        <f>'[1]TCE - ANEXO IV - Preencher'!G96</f>
        <v>ATACADO DOS PRESENTES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49332</v>
      </c>
      <c r="I87" s="6">
        <f>IF('[1]TCE - ANEXO IV - Preencher'!K96="","",'[1]TCE - ANEXO IV - Preencher'!K96)</f>
        <v>44258</v>
      </c>
      <c r="J87" s="5" t="str">
        <f>'[1]TCE - ANEXO IV - Preencher'!L96</f>
        <v>26210309515628000366690020000493381002022381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11.99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3.99 - Outras despesas com Material de Consumo</v>
      </c>
      <c r="D88" s="3">
        <f>'[1]TCE - ANEXO IV - Preencher'!F97</f>
        <v>10545416000149</v>
      </c>
      <c r="E88" s="5" t="str">
        <f>'[1]TCE - ANEXO IV - Preencher'!G97</f>
        <v>MAVI REFRIGERAÇÃO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000064975</v>
      </c>
      <c r="I88" s="6">
        <f>IF('[1]TCE - ANEXO IV - Preencher'!K97="","",'[1]TCE - ANEXO IV - Preencher'!K97)</f>
        <v>44260</v>
      </c>
      <c r="J88" s="5" t="str">
        <f>'[1]TCE - ANEXO IV - Preencher'!L97</f>
        <v>26210310545416000149850710000849751005351528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50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3.99 - Outras despesas com Material de Consumo</v>
      </c>
      <c r="D89" s="3">
        <f>'[1]TCE - ANEXO IV - Preencher'!F98</f>
        <v>37153450000124</v>
      </c>
      <c r="E89" s="5" t="str">
        <f>'[1]TCE - ANEXO IV - Preencher'!G98</f>
        <v>REFRIGERAÇÃO PELETRO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484</v>
      </c>
      <c r="I89" s="6">
        <f>IF('[1]TCE - ANEXO IV - Preencher'!K98="","",'[1]TCE - ANEXO IV - Preencher'!K98)</f>
        <v>44257</v>
      </c>
      <c r="J89" s="5" t="str">
        <f>'[1]TCE - ANEXO IV - Preencher'!L98</f>
        <v>26210337153450000121650010000004841000094843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40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3.99 - Outras despesas com Material de Consumo</v>
      </c>
      <c r="D90" s="3">
        <f>'[1]TCE - ANEXO IV - Preencher'!F99</f>
        <v>37153450000124</v>
      </c>
      <c r="E90" s="5" t="str">
        <f>'[1]TCE - ANEXO IV - Preencher'!G99</f>
        <v>REFRIGERAÇÃO PELETRO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000000102</v>
      </c>
      <c r="I90" s="6">
        <f>IF('[1]TCE - ANEXO IV - Preencher'!K99="","",'[1]TCE - ANEXO IV - Preencher'!K99)</f>
        <v>44270</v>
      </c>
      <c r="J90" s="5" t="str">
        <f>'[1]TCE - ANEXO IV - Preencher'!L99</f>
        <v>26210337153450000124550010000001021000091025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60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3.99 - Outras despesas com Material de Consumo</v>
      </c>
      <c r="D91" s="3">
        <f>'[1]TCE - ANEXO IV - Preencher'!F100</f>
        <v>37153450000124</v>
      </c>
      <c r="E91" s="5" t="str">
        <f>'[1]TCE - ANEXO IV - Preencher'!G100</f>
        <v>REFRIGERAÇÃO PELETRO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527</v>
      </c>
      <c r="I91" s="6">
        <f>IF('[1]TCE - ANEXO IV - Preencher'!K100="","",'[1]TCE - ANEXO IV - Preencher'!K100)</f>
        <v>44279</v>
      </c>
      <c r="J91" s="5" t="str">
        <f>'[1]TCE - ANEXO IV - Preencher'!L100</f>
        <v>2621033715340000124650010000005271000095276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70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3.99 - Outras despesas com Material de Consumo</v>
      </c>
      <c r="D92" s="3">
        <f>'[1]TCE - ANEXO IV - Preencher'!F101</f>
        <v>10545416000149</v>
      </c>
      <c r="E92" s="5" t="str">
        <f>'[1]TCE - ANEXO IV - Preencher'!G101</f>
        <v>MAVI REFRIGERAÇÃO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000066087</v>
      </c>
      <c r="I92" s="6">
        <f>IF('[1]TCE - ANEXO IV - Preencher'!K101="","",'[1]TCE - ANEXO IV - Preencher'!K101)</f>
        <v>44285</v>
      </c>
      <c r="J92" s="5" t="str">
        <f>'[1]TCE - ANEXO IV - Preencher'!L101</f>
        <v>26210310545416000149650010000660871006021930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50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3.8 - Uniformes, Tecidos e Aviamentos </v>
      </c>
      <c r="D93" s="3">
        <f>'[1]TCE - ANEXO IV - Preencher'!F102</f>
        <v>23496209000193</v>
      </c>
      <c r="E93" s="5" t="str">
        <f>'[1]TCE - ANEXO IV - Preencher'!G102</f>
        <v>ABRAAO GOMES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2811</v>
      </c>
      <c r="I93" s="6">
        <f>IF('[1]TCE - ANEXO IV - Preencher'!K102="","",'[1]TCE - ANEXO IV - Preencher'!K102)</f>
        <v>44285</v>
      </c>
      <c r="J93" s="5" t="str">
        <f>'[1]TCE - ANEXO IV - Preencher'!L102</f>
        <v>26210323496209000193550010000028111387017646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15480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 xml:space="preserve">3.8 - Uniformes, Tecidos e Aviamentos </v>
      </c>
      <c r="D94" s="3">
        <f>'[1]TCE - ANEXO IV - Preencher'!F103</f>
        <v>3906828000100</v>
      </c>
      <c r="E94" s="5" t="str">
        <f>'[1]TCE - ANEXO IV - Preencher'!G103</f>
        <v>OVERLOQUE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000004376</v>
      </c>
      <c r="I94" s="6">
        <f>IF('[1]TCE - ANEXO IV - Preencher'!K103="","",'[1]TCE - ANEXO IV - Preencher'!K103)</f>
        <v>44265</v>
      </c>
      <c r="J94" s="5" t="str">
        <f>'[1]TCE - ANEXO IV - Preencher'!L103</f>
        <v>26210303906828000100550010000043761052075005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82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 xml:space="preserve">3.8 - Uniformes, Tecidos e Aviamentos </v>
      </c>
      <c r="D95" s="3">
        <f>'[1]TCE - ANEXO IV - Preencher'!F104</f>
        <v>4402515000179</v>
      </c>
      <c r="E95" s="5" t="str">
        <f>'[1]TCE - ANEXO IV - Preencher'!G104</f>
        <v>E M DE MOURA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004395</v>
      </c>
      <c r="I95" s="6">
        <f>IF('[1]TCE - ANEXO IV - Preencher'!K104="","",'[1]TCE - ANEXO IV - Preencher'!K104)</f>
        <v>44258</v>
      </c>
      <c r="J95" s="5" t="str">
        <f>'[1]TCE - ANEXO IV - Preencher'!L104</f>
        <v>26210304402515000179550010000043951808606861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120</v>
      </c>
    </row>
    <row r="96" spans="1:12" s="8" customFormat="1" ht="19.5" customHeight="1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3.8 - Uniformes, Tecidos e Aviamentos </v>
      </c>
      <c r="D96" s="3">
        <f>'[1]TCE - ANEXO IV - Preencher'!F105</f>
        <v>30848237000198</v>
      </c>
      <c r="E96" s="5" t="str">
        <f>'[1]TCE - ANEXO IV - Preencher'!G105</f>
        <v>PH COMERCIO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000005716</v>
      </c>
      <c r="I96" s="6">
        <f>IF('[1]TCE - ANEXO IV - Preencher'!K105="","",'[1]TCE - ANEXO IV - Preencher'!K105)</f>
        <v>44266</v>
      </c>
      <c r="J96" s="5" t="str">
        <f>'[1]TCE - ANEXO IV - Preencher'!L105</f>
        <v>26210340848237000198550010000057161204123652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830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3.99 - Outras despesas com Material de Consumo</v>
      </c>
      <c r="D97" s="3">
        <f>'[1]TCE - ANEXO IV - Preencher'!F106</f>
        <v>30800830000164</v>
      </c>
      <c r="E97" s="5" t="str">
        <f>'[1]TCE - ANEXO IV - Preencher'!G106</f>
        <v>VISATEC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000000014</v>
      </c>
      <c r="I97" s="6">
        <f>IF('[1]TCE - ANEXO IV - Preencher'!K106="","",'[1]TCE - ANEXO IV - Preencher'!K106)</f>
        <v>44260</v>
      </c>
      <c r="J97" s="5" t="str">
        <f>'[1]TCE - ANEXO IV - Preencher'!L106</f>
        <v>26210330800830000164550020000000141786428095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250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5.9 - Telefonia Móvel</v>
      </c>
      <c r="D98" s="3">
        <f>'[1]TCE - ANEXO IV - Preencher'!F107</f>
        <v>2421421001355</v>
      </c>
      <c r="E98" s="5" t="str">
        <f>'[1]TCE - ANEXO IV - Preencher'!G107</f>
        <v>TIM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0321</v>
      </c>
      <c r="I98" s="6">
        <f>IF('[1]TCE - ANEXO IV - Preencher'!K107="","",'[1]TCE - ANEXO IV - Preencher'!K107)</f>
        <v>44269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265.45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5.18 - Teledonia Fixa</v>
      </c>
      <c r="D99" s="3">
        <f>'[1]TCE - ANEXO IV - Preencher'!F108</f>
        <v>3423730000193</v>
      </c>
      <c r="E99" s="5" t="str">
        <f>'[1]TCE - ANEXO IV - Preencher'!G108</f>
        <v xml:space="preserve">SMART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351202652</v>
      </c>
      <c r="I99" s="6">
        <f>IF('[1]TCE - ANEXO IV - Preencher'!K108="","",'[1]TCE - ANEXO IV - Preencher'!K108)</f>
        <v>44298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950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5.13 - Água e Esgoto</v>
      </c>
      <c r="D100" s="3">
        <f>'[1]TCE - ANEXO IV - Preencher'!F109</f>
        <v>9769035000164</v>
      </c>
      <c r="E100" s="5" t="str">
        <f>'[1]TCE - ANEXO IV - Preencher'!G109</f>
        <v>COMPESA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X</v>
      </c>
      <c r="I100" s="6">
        <f>IF('[1]TCE - ANEXO IV - Preencher'!K109="","",'[1]TCE - ANEXO IV - Preencher'!K109)</f>
        <v>44280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2613701</v>
      </c>
      <c r="L100" s="7">
        <f>'[1]TCE - ANEXO IV - Preencher'!N109</f>
        <v>1864.22</v>
      </c>
    </row>
    <row r="101" spans="1:12" s="8" customFormat="1" ht="19.5" customHeight="1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5.3 - Locação de Máquinas e Equipamentos</v>
      </c>
      <c r="D101" s="3">
        <f>'[1]TCE - ANEXO IV - Preencher'!F110</f>
        <v>10279299000119</v>
      </c>
      <c r="E101" s="5" t="str">
        <f>'[1]TCE - ANEXO IV - Preencher'!G110</f>
        <v>RGRAPH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03783</v>
      </c>
      <c r="I101" s="6">
        <f>IF('[1]TCE - ANEXO IV - Preencher'!K110="","",'[1]TCE - ANEXO IV - Preencher'!K110)</f>
        <v>44295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2126.04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5.3 - Locação de Máquinas e Equipamentos</v>
      </c>
      <c r="D102" s="3">
        <f>'[1]TCE - ANEXO IV - Preencher'!F111</f>
        <v>9014387000100</v>
      </c>
      <c r="E102" s="5" t="str">
        <f>'[1]TCE - ANEXO IV - Preencher'!G111</f>
        <v>SERTAC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0076</v>
      </c>
      <c r="I102" s="6">
        <f>IF('[1]TCE - ANEXO IV - Preencher'!K111="","",'[1]TCE - ANEXO IV - Preencher'!K111)</f>
        <v>44256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260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5.3 - Locação de Máquinas e Equipamentos</v>
      </c>
      <c r="D103" s="3">
        <f>'[1]TCE - ANEXO IV - Preencher'!F112</f>
        <v>14543772000184</v>
      </c>
      <c r="E103" s="5" t="str">
        <f>'[1]TCE - ANEXO IV - Preencher'!G112</f>
        <v>BRAVO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6266</v>
      </c>
      <c r="I103" s="6">
        <f>IF('[1]TCE - ANEXO IV - Preencher'!K112="","",'[1]TCE - ANEXO IV - Preencher'!K112)</f>
        <v>44287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2400</v>
      </c>
    </row>
    <row r="104" spans="1:12" s="8" customFormat="1" ht="19.5" customHeight="1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5.1 - Locação de Equipamentos Médicos-Hospitalares</v>
      </c>
      <c r="D104" s="3">
        <f>'[1]TCE - ANEXO IV - Preencher'!F113</f>
        <v>331788002405</v>
      </c>
      <c r="E104" s="5" t="str">
        <f>'[1]TCE - ANEXO IV - Preencher'!G113</f>
        <v>AIR LIQUIDE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0041430</v>
      </c>
      <c r="I104" s="6">
        <f>IF('[1]TCE - ANEXO IV - Preencher'!K113="","",'[1]TCE - ANEXO IV - Preencher'!K113)</f>
        <v>44273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2602902</v>
      </c>
      <c r="L104" s="7">
        <f>'[1]TCE - ANEXO IV - Preencher'!N113</f>
        <v>2606.36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5.1 - Locação de Equipamentos Médicos-Hospitalares</v>
      </c>
      <c r="D105" s="3">
        <f>'[1]TCE - ANEXO IV - Preencher'!F114</f>
        <v>24380578002041</v>
      </c>
      <c r="E105" s="5" t="str">
        <f>'[1]TCE - ANEXO IV - Preencher'!G114</f>
        <v>WHITE MARTINS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131202</v>
      </c>
      <c r="I105" s="6">
        <f>IF('[1]TCE - ANEXO IV - Preencher'!K114="","",'[1]TCE - ANEXO IV - Preencher'!K114)</f>
        <v>44261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627.51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5.8 - Locação de Veículos Automotores</v>
      </c>
      <c r="D106" s="3">
        <f>'[1]TCE - ANEXO IV - Preencher'!F115</f>
        <v>29932922000119</v>
      </c>
      <c r="E106" s="5" t="str">
        <f>'[1]TCE - ANEXO IV - Preencher'!G115</f>
        <v>MEDLIFE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233</v>
      </c>
      <c r="I106" s="6">
        <f>IF('[1]TCE - ANEXO IV - Preencher'!K115="","",'[1]TCE - ANEXO IV - Preencher'!K115)</f>
        <v>44277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1200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5.8 - Locação de Veículos Automotores</v>
      </c>
      <c r="D107" s="3">
        <f>'[1]TCE - ANEXO IV - Preencher'!F116</f>
        <v>29932922000119</v>
      </c>
      <c r="E107" s="5" t="str">
        <f>'[1]TCE - ANEXO IV - Preencher'!G116</f>
        <v>MEDLIFE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235</v>
      </c>
      <c r="I107" s="6">
        <f>IF('[1]TCE - ANEXO IV - Preencher'!K116="","",'[1]TCE - ANEXO IV - Preencher'!K116)</f>
        <v>44267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2700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4.6 - Serviços de Profissionais de Saúde</v>
      </c>
      <c r="D108" s="3">
        <f>'[1]TCE - ANEXO IV - Preencher'!F117</f>
        <v>3879304343</v>
      </c>
      <c r="E108" s="5" t="str">
        <f>'[1]TCE - ANEXO IV - Preencher'!G117</f>
        <v>MAURICIO CEZAR MONTEIRO BERTINO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 t="str">
        <f>IF('[1]TCE - ANEXO IV - Preencher'!K117="","",'[1]TCE - ANEXO IV - Preencher'!K117)</f>
        <v>X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5080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4.6 - Serviços de Profissionais de Saúde</v>
      </c>
      <c r="D109" s="3">
        <f>'[1]TCE - ANEXO IV - Preencher'!F118</f>
        <v>3241760316</v>
      </c>
      <c r="E109" s="5" t="str">
        <f>'[1]TCE - ANEXO IV - Preencher'!G118</f>
        <v>TAMY OLIVEIRA MARTINS CANDIDO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 t="str">
        <f>IF('[1]TCE - ANEXO IV - Preencher'!K118="","",'[1]TCE - ANEXO IV - Preencher'!K118)</f>
        <v>X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4690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4.6 - Serviços de Profissionais de Saúde</v>
      </c>
      <c r="D110" s="3">
        <f>'[1]TCE - ANEXO IV - Preencher'!F119</f>
        <v>72002972249</v>
      </c>
      <c r="E110" s="5" t="str">
        <f>'[1]TCE - ANEXO IV - Preencher'!G119</f>
        <v>ALESSANDRO SENA RIBEIRO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 t="str">
        <f>IF('[1]TCE - ANEXO IV - Preencher'!K119="","",'[1]TCE - ANEXO IV - Preencher'!K119)</f>
        <v>X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1270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4.6 - Serviços de Profissionais de Saúde</v>
      </c>
      <c r="D111" s="3">
        <f>'[1]TCE - ANEXO IV - Preencher'!F120</f>
        <v>8401351499</v>
      </c>
      <c r="E111" s="5" t="str">
        <f>'[1]TCE - ANEXO IV - Preencher'!G120</f>
        <v>CAIO DE SOUSA COSTA GONÇALVES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 t="str">
        <f>IF('[1]TCE - ANEXO IV - Preencher'!K120="","",'[1]TCE - ANEXO IV - Preencher'!K120)</f>
        <v>X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3066.66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4.6 - Serviços de Profissionais de Saúde</v>
      </c>
      <c r="D112" s="3">
        <f>'[1]TCE - ANEXO IV - Preencher'!F121</f>
        <v>5880005402</v>
      </c>
      <c r="E112" s="5" t="str">
        <f>'[1]TCE - ANEXO IV - Preencher'!G121</f>
        <v>MARCOS ANTONIO DA SILVA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 t="str">
        <f>IF('[1]TCE - ANEXO IV - Preencher'!K121="","",'[1]TCE - ANEXO IV - Preencher'!K121)</f>
        <v>X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14333.33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4.6 - Serviços de Profissionais de Saúde</v>
      </c>
      <c r="D113" s="3">
        <f>'[1]TCE - ANEXO IV - Preencher'!F122</f>
        <v>8423475425</v>
      </c>
      <c r="E113" s="5" t="str">
        <f>'[1]TCE - ANEXO IV - Preencher'!G122</f>
        <v>MARIANA CAVALCANTI DE MELO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 t="str">
        <f>IF('[1]TCE - ANEXO IV - Preencher'!K122="","",'[1]TCE - ANEXO IV - Preencher'!K122)</f>
        <v>X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4580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4.6 - Serviços de Profissionais de Saúde</v>
      </c>
      <c r="D114" s="3">
        <f>'[1]TCE - ANEXO IV - Preencher'!F123</f>
        <v>8852657428</v>
      </c>
      <c r="E114" s="5" t="str">
        <f>'[1]TCE - ANEXO IV - Preencher'!G123</f>
        <v>ROBERTA VASCONCELOS AUTRAN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 t="str">
        <f>IF('[1]TCE - ANEXO IV - Preencher'!K123="","",'[1]TCE - ANEXO IV - Preencher'!K123)</f>
        <v>X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2603454</v>
      </c>
      <c r="L114" s="7">
        <f>'[1]TCE - ANEXO IV - Preencher'!N123</f>
        <v>12266.64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4.6 - Serviços de Profissionais de Saúde</v>
      </c>
      <c r="D115" s="3">
        <f>'[1]TCE - ANEXO IV - Preencher'!F124</f>
        <v>1243221402</v>
      </c>
      <c r="E115" s="5" t="str">
        <f>'[1]TCE - ANEXO IV - Preencher'!G124</f>
        <v>LUCICLEIDE MARIA VIEIRA DE LIMA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X</v>
      </c>
      <c r="I115" s="6" t="str">
        <f>IF('[1]TCE - ANEXO IV - Preencher'!K124="","",'[1]TCE - ANEXO IV - Preencher'!K124)</f>
        <v>X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246.7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5.15 - Serviços Domésticos</v>
      </c>
      <c r="D116" s="3">
        <f>'[1]TCE - ANEXO IV - Preencher'!F125</f>
        <v>6272575004803</v>
      </c>
      <c r="E116" s="5" t="str">
        <f>'[1]TCE - ANEXO IV - Preencher'!G125</f>
        <v>LAVEBRAS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000003920</v>
      </c>
      <c r="I116" s="6">
        <f>IF('[1]TCE - ANEXO IV - Preencher'!K125="","",'[1]TCE - ANEXO IV - Preencher'!K125)</f>
        <v>44284</v>
      </c>
      <c r="J116" s="5" t="str">
        <f>'[1]TCE - ANEXO IV - Preencher'!L125</f>
        <v>OBDN53548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2493.3200000000002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5.10 - Detetização/Tratamento de Resíduos e Afins</v>
      </c>
      <c r="D117" s="3">
        <f>'[1]TCE - ANEXO IV - Preencher'!F126</f>
        <v>11863530000180</v>
      </c>
      <c r="E117" s="5" t="str">
        <f>'[1]TCE - ANEXO IV - Preencher'!G126</f>
        <v>BRASCON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00070528</v>
      </c>
      <c r="I117" s="6">
        <f>IF('[1]TCE - ANEXO IV - Preencher'!K126="","",'[1]TCE - ANEXO IV - Preencher'!K126)</f>
        <v>44287</v>
      </c>
      <c r="J117" s="5" t="str">
        <f>'[1]TCE - ANEXO IV - Preencher'!L126</f>
        <v>WUW9-G97I</v>
      </c>
      <c r="K117" s="5" t="str">
        <f>IF(F117="B",LEFT('[1]TCE - ANEXO IV - Preencher'!M126,2),IF(F117="S",LEFT('[1]TCE - ANEXO IV - Preencher'!M126,7),IF('[1]TCE - ANEXO IV - Preencher'!H126="","")))</f>
        <v>2611309</v>
      </c>
      <c r="L117" s="7">
        <f>'[1]TCE - ANEXO IV - Preencher'!N126</f>
        <v>1651.68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92306257000780</v>
      </c>
      <c r="E118" s="5" t="str">
        <f>'[1]TCE - ANEXO IV - Preencher'!G127</f>
        <v>MV INFORMATICA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00022048</v>
      </c>
      <c r="I118" s="6">
        <f>IF('[1]TCE - ANEXO IV - Preencher'!K127="","",'[1]TCE - ANEXO IV - Preencher'!K127)</f>
        <v>44265</v>
      </c>
      <c r="J118" s="5" t="str">
        <f>'[1]TCE - ANEXO IV - Preencher'!L127</f>
        <v>X2EC-ZN4K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11423.87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16783034000130</v>
      </c>
      <c r="E119" s="5" t="str">
        <f>'[1]TCE - ANEXO IV - Preencher'!G128</f>
        <v>SINTESE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00013371</v>
      </c>
      <c r="I119" s="6">
        <f>IF('[1]TCE - ANEXO IV - Preencher'!K128="","",'[1]TCE - ANEXO IV - Preencher'!K128)</f>
        <v>44287</v>
      </c>
      <c r="J119" s="5" t="str">
        <f>'[1]TCE - ANEXO IV - Preencher'!L128</f>
        <v>MTJW-CEU1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1500</v>
      </c>
    </row>
    <row r="120" spans="1:12" s="8" customFormat="1" ht="19.5" customHeight="1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53113791001285</v>
      </c>
      <c r="E120" s="5" t="str">
        <f>'[1]TCE - ANEXO IV - Preencher'!G129</f>
        <v>TOTVS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25559</v>
      </c>
      <c r="I120" s="6">
        <f>IF('[1]TCE - ANEXO IV - Preencher'!K129="","",'[1]TCE - ANEXO IV - Preencher'!K129)</f>
        <v>44291</v>
      </c>
      <c r="J120" s="5" t="str">
        <f>'[1]TCE - ANEXO IV - Preencher'!L129</f>
        <v>Ce048e6c</v>
      </c>
      <c r="K120" s="5" t="str">
        <f>IF(F120="B",LEFT('[1]TCE - ANEXO IV - Preencher'!M129,2),IF(F120="S",LEFT('[1]TCE - ANEXO IV - Preencher'!M129,7),IF('[1]TCE - ANEXO IV - Preencher'!H129="","")))</f>
        <v>3106200</v>
      </c>
      <c r="L120" s="7">
        <f>'[1]TCE - ANEXO IV - Preencher'!N129</f>
        <v>98.37</v>
      </c>
    </row>
    <row r="121" spans="1:12" s="8" customFormat="1" ht="19.5" customHeight="1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53113791001285</v>
      </c>
      <c r="E121" s="5" t="str">
        <f>'[1]TCE - ANEXO IV - Preencher'!G130</f>
        <v>TOTVS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25555</v>
      </c>
      <c r="I121" s="6">
        <f>IF('[1]TCE - ANEXO IV - Preencher'!K130="","",'[1]TCE - ANEXO IV - Preencher'!K130)</f>
        <v>44291</v>
      </c>
      <c r="J121" s="5" t="str">
        <f>'[1]TCE - ANEXO IV - Preencher'!L130</f>
        <v>3a6ba168</v>
      </c>
      <c r="K121" s="5" t="str">
        <f>IF(F121="B",LEFT('[1]TCE - ANEXO IV - Preencher'!M130,2),IF(F121="S",LEFT('[1]TCE - ANEXO IV - Preencher'!M130,7),IF('[1]TCE - ANEXO IV - Preencher'!H130="","")))</f>
        <v>3106200</v>
      </c>
      <c r="L121" s="7">
        <f>'[1]TCE - ANEXO IV - Preencher'!N130</f>
        <v>687.69</v>
      </c>
    </row>
    <row r="122" spans="1:12" s="8" customFormat="1" ht="19.5" customHeight="1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5020356000100</v>
      </c>
      <c r="E122" s="5" t="str">
        <f>'[1]TCE - ANEXO IV - Preencher'!G131</f>
        <v>BID COMERCIO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00003817</v>
      </c>
      <c r="I122" s="6">
        <f>IF('[1]TCE - ANEXO IV - Preencher'!K131="","",'[1]TCE - ANEXO IV - Preencher'!K131)</f>
        <v>44256</v>
      </c>
      <c r="J122" s="5" t="str">
        <f>'[1]TCE - ANEXO IV - Preencher'!L131</f>
        <v>TVXE-EXPS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362.69</v>
      </c>
    </row>
    <row r="123" spans="1:12" s="8" customFormat="1" ht="19.5" customHeight="1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5.2 - Serviços Técnicos Profissionais</v>
      </c>
      <c r="D123" s="3">
        <f>'[1]TCE - ANEXO IV - Preencher'!F132</f>
        <v>2512303000119</v>
      </c>
      <c r="E123" s="5" t="str">
        <f>'[1]TCE - ANEXO IV - Preencher'!G132</f>
        <v>NOROES AZEVEDO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00004722</v>
      </c>
      <c r="I123" s="6">
        <f>IF('[1]TCE - ANEXO IV - Preencher'!K132="","",'[1]TCE - ANEXO IV - Preencher'!K132)</f>
        <v>44257</v>
      </c>
      <c r="J123" s="5" t="str">
        <f>'[1]TCE - ANEXO IV - Preencher'!L132</f>
        <v>9GLU-KY4H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2228</v>
      </c>
    </row>
    <row r="124" spans="1:12" s="8" customFormat="1" ht="19.5" customHeight="1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5.2 - Serviços Técnicos Profissionais</v>
      </c>
      <c r="D124" s="3">
        <f>'[1]TCE - ANEXO IV - Preencher'!F133</f>
        <v>2512303000119</v>
      </c>
      <c r="E124" s="5" t="str">
        <f>'[1]TCE - ANEXO IV - Preencher'!G133</f>
        <v>NOROES AZEVEDO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00004720</v>
      </c>
      <c r="I124" s="6">
        <f>IF('[1]TCE - ANEXO IV - Preencher'!K133="","",'[1]TCE - ANEXO IV - Preencher'!K133)</f>
        <v>44257</v>
      </c>
      <c r="J124" s="5" t="str">
        <f>'[1]TCE - ANEXO IV - Preencher'!L133</f>
        <v>SD9V-EUXY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1425</v>
      </c>
    </row>
    <row r="125" spans="1:12" s="8" customFormat="1" ht="19.5" customHeight="1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QUALITY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00008432</v>
      </c>
      <c r="I125" s="6">
        <f>IF('[1]TCE - ANEXO IV - Preencher'!K134="","",'[1]TCE - ANEXO IV - Preencher'!K134)</f>
        <v>44277</v>
      </c>
      <c r="J125" s="5" t="str">
        <f>'[1]TCE - ANEXO IV - Preencher'!L134</f>
        <v>QAPJ-PB3L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130</v>
      </c>
    </row>
    <row r="126" spans="1:12" s="8" customFormat="1" ht="19.5" customHeight="1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5.23 - Limpeza e Conservação</v>
      </c>
      <c r="D126" s="3">
        <f>'[1]TCE - ANEXO IV - Preencher'!F135</f>
        <v>10333266000100</v>
      </c>
      <c r="E126" s="5" t="str">
        <f>'[1]TCE - ANEXO IV - Preencher'!G135</f>
        <v>QUALITY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00008431</v>
      </c>
      <c r="I126" s="6">
        <f>IF('[1]TCE - ANEXO IV - Preencher'!K135="","",'[1]TCE - ANEXO IV - Preencher'!K135)</f>
        <v>44277</v>
      </c>
      <c r="J126" s="5" t="str">
        <f>'[1]TCE - ANEXO IV - Preencher'!L135</f>
        <v>TFQS-9ESJ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550</v>
      </c>
    </row>
    <row r="127" spans="1:12" s="8" customFormat="1" ht="19.5" customHeight="1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5.23 - Limpeza e Conservação</v>
      </c>
      <c r="D127" s="3">
        <f>'[1]TCE - ANEXO IV - Preencher'!F136</f>
        <v>10229013000190</v>
      </c>
      <c r="E127" s="5" t="str">
        <f>'[1]TCE - ANEXO IV - Preencher'!G136</f>
        <v>INTERCLEAN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00000371</v>
      </c>
      <c r="I127" s="6">
        <f>IF('[1]TCE - ANEXO IV - Preencher'!K136="","",'[1]TCE - ANEXO IV - Preencher'!K136)</f>
        <v>44287</v>
      </c>
      <c r="J127" s="5" t="str">
        <f>'[1]TCE - ANEXO IV - Preencher'!L136</f>
        <v>YPDT-8N6L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42952.07</v>
      </c>
    </row>
    <row r="128" spans="1:12" s="8" customFormat="1" ht="19.5" customHeight="1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5.99 - Outros Serviços de Terceiros Pessoa Jurídica</v>
      </c>
      <c r="D128" s="3">
        <f>'[1]TCE - ANEXO IV - Preencher'!F137</f>
        <v>13409775000329</v>
      </c>
      <c r="E128" s="5" t="str">
        <f>'[1]TCE - ANEXO IV - Preencher'!G137</f>
        <v>LINUS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000001079</v>
      </c>
      <c r="I128" s="6">
        <f>IF('[1]TCE - ANEXO IV - Preencher'!K137="","",'[1]TCE - ANEXO IV - Preencher'!K137)</f>
        <v>44292</v>
      </c>
      <c r="J128" s="5" t="str">
        <f>'[1]TCE - ANEXO IV - Preencher'!L137</f>
        <v>PXFK78313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1296.73</v>
      </c>
    </row>
    <row r="129" spans="1:12" s="8" customFormat="1" ht="19.5" customHeight="1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5.99 - Outros Serviços de Terceiros Pessoa Jurídica</v>
      </c>
      <c r="D129" s="3">
        <f>'[1]TCE - ANEXO IV - Preencher'!F138</f>
        <v>24832653000103</v>
      </c>
      <c r="E129" s="5" t="str">
        <f>'[1]TCE - ANEXO IV - Preencher'!G138</f>
        <v>ABSOLUTA ASSESSORIA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000000175</v>
      </c>
      <c r="I129" s="6">
        <f>IF('[1]TCE - ANEXO IV - Preencher'!K138="","",'[1]TCE - ANEXO IV - Preencher'!K138)</f>
        <v>44292</v>
      </c>
      <c r="J129" s="5" t="str">
        <f>'[1]TCE - ANEXO IV - Preencher'!L138</f>
        <v>JBXA05844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3000</v>
      </c>
    </row>
    <row r="130" spans="1:12" s="8" customFormat="1" ht="19.5" customHeight="1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5.99 - Outros Serviços de Terceiros Pessoa Jurídica</v>
      </c>
      <c r="D130" s="3">
        <f>'[1]TCE - ANEXO IV - Preencher'!F139</f>
        <v>5467959000155</v>
      </c>
      <c r="E130" s="5" t="str">
        <f>'[1]TCE - ANEXO IV - Preencher'!G139</f>
        <v>MOTO 29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000001619</v>
      </c>
      <c r="I130" s="6">
        <f>IF('[1]TCE - ANEXO IV - Preencher'!K139="","",'[1]TCE - ANEXO IV - Preencher'!K139)</f>
        <v>44271</v>
      </c>
      <c r="J130" s="5" t="str">
        <f>'[1]TCE - ANEXO IV - Preencher'!L139</f>
        <v>JORB98145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3400</v>
      </c>
    </row>
    <row r="131" spans="1:12" s="8" customFormat="1" ht="19.5" customHeight="1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5.99 - Outros Serviços de Terceiros Pessoa Jurídica</v>
      </c>
      <c r="D131" s="3">
        <f>'[1]TCE - ANEXO IV - Preencher'!F140</f>
        <v>5467959000155</v>
      </c>
      <c r="E131" s="5" t="str">
        <f>'[1]TCE - ANEXO IV - Preencher'!G140</f>
        <v>MOTO 30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000001632</v>
      </c>
      <c r="I131" s="6">
        <f>IF('[1]TCE - ANEXO IV - Preencher'!K140="","",'[1]TCE - ANEXO IV - Preencher'!K140)</f>
        <v>44271</v>
      </c>
      <c r="J131" s="5" t="str">
        <f>'[1]TCE - ANEXO IV - Preencher'!L140</f>
        <v>KMEU03003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1285.7</v>
      </c>
    </row>
    <row r="132" spans="1:12" s="8" customFormat="1" ht="19.5" customHeight="1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5.99 - Outros Serviços de Terceiros Pessoa Jurídica</v>
      </c>
      <c r="D132" s="3">
        <f>'[1]TCE - ANEXO IV - Preencher'!F141</f>
        <v>10816775000274</v>
      </c>
      <c r="E132" s="5" t="str">
        <f>'[1]TCE - ANEXO IV - Preencher'!G141</f>
        <v xml:space="preserve">INSPETORIA SALESIANA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00012722</v>
      </c>
      <c r="I132" s="6">
        <f>IF('[1]TCE - ANEXO IV - Preencher'!K141="","",'[1]TCE - ANEXO IV - Preencher'!K141)</f>
        <v>44273</v>
      </c>
      <c r="J132" s="5" t="str">
        <f>'[1]TCE - ANEXO IV - Preencher'!L141</f>
        <v>PQC4-WSBS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300</v>
      </c>
    </row>
    <row r="133" spans="1:12" s="8" customFormat="1" ht="19.5" customHeight="1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5.99 - Outros Serviços de Terceiros Pessoa Jurídica</v>
      </c>
      <c r="D133" s="3">
        <f>'[1]TCE - ANEXO IV - Preencher'!F142</f>
        <v>1699696000159</v>
      </c>
      <c r="E133" s="5" t="str">
        <f>'[1]TCE - ANEXO IV - Preencher'!G142</f>
        <v>QUALIAGUA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00053453</v>
      </c>
      <c r="I133" s="6">
        <f>IF('[1]TCE - ANEXO IV - Preencher'!K142="","",'[1]TCE - ANEXO IV - Preencher'!K142)</f>
        <v>44287</v>
      </c>
      <c r="J133" s="5" t="str">
        <f>'[1]TCE - ANEXO IV - Preencher'!L142</f>
        <v>HYHU-3XGS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178</v>
      </c>
    </row>
    <row r="134" spans="1:12" s="8" customFormat="1" ht="19.5" customHeight="1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5.99 - Outros Serviços de Terceiros Pessoa Jurídica</v>
      </c>
      <c r="D134" s="3">
        <f>'[1]TCE - ANEXO IV - Preencher'!F143</f>
        <v>24306209000146</v>
      </c>
      <c r="E134" s="5" t="str">
        <f>'[1]TCE - ANEXO IV - Preencher'!G143</f>
        <v>GESTAMB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00000367</v>
      </c>
      <c r="I134" s="6">
        <f>IF('[1]TCE - ANEXO IV - Preencher'!K143="","",'[1]TCE - ANEXO IV - Preencher'!K143)</f>
        <v>44295</v>
      </c>
      <c r="J134" s="5" t="str">
        <f>'[1]TCE - ANEXO IV - Preencher'!L143</f>
        <v>EU8L-C5AJ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2312.1999999999998</v>
      </c>
    </row>
    <row r="135" spans="1:12" s="8" customFormat="1" ht="19.5" customHeight="1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4.7 - Apoio Administrativo, Técnico e Operacional</v>
      </c>
      <c r="D135" s="3">
        <f>'[1]TCE - ANEXO IV - Preencher'!F144</f>
        <v>3549600402</v>
      </c>
      <c r="E135" s="5" t="str">
        <f>'[1]TCE - ANEXO IV - Preencher'!G144</f>
        <v xml:space="preserve">MARIA CREUZA TENORIO 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X</v>
      </c>
      <c r="I135" s="6" t="str">
        <f>IF('[1]TCE - ANEXO IV - Preencher'!K144="","",'[1]TCE - ANEXO IV - Preencher'!K144)</f>
        <v>X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1246.67</v>
      </c>
    </row>
    <row r="136" spans="1:12" s="8" customFormat="1" ht="19.5" customHeight="1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4.7 - Apoio Administrativo, Técnico e Operacional</v>
      </c>
      <c r="D136" s="3">
        <f>'[1]TCE - ANEXO IV - Preencher'!F145</f>
        <v>6485659471</v>
      </c>
      <c r="E136" s="5" t="str">
        <f>'[1]TCE - ANEXO IV - Preencher'!G145</f>
        <v>ERICKA DE LIMA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X</v>
      </c>
      <c r="I136" s="6" t="str">
        <f>IF('[1]TCE - ANEXO IV - Preencher'!K145="","",'[1]TCE - ANEXO IV - Preencher'!K145)</f>
        <v>X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2603454</v>
      </c>
      <c r="L136" s="7">
        <f>'[1]TCE - ANEXO IV - Preencher'!N145</f>
        <v>586.66999999999996</v>
      </c>
    </row>
    <row r="137" spans="1:12" s="8" customFormat="1" ht="19.5" customHeight="1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5.5 - Reparo e Manutenção de Máquinas e Equipamentos</v>
      </c>
      <c r="D137" s="3">
        <f>'[1]TCE - ANEXO IV - Preencher'!F146</f>
        <v>7146768000117</v>
      </c>
      <c r="E137" s="5" t="str">
        <f>'[1]TCE - ANEXO IV - Preencher'!G146</f>
        <v>SERV IMAGEM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000003950</v>
      </c>
      <c r="I137" s="6">
        <f>IF('[1]TCE - ANEXO IV - Preencher'!K146="","",'[1]TCE - ANEXO IV - Preencher'!K146)</f>
        <v>44285</v>
      </c>
      <c r="J137" s="5" t="str">
        <f>'[1]TCE - ANEXO IV - Preencher'!L146</f>
        <v>ARSN40654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2059</v>
      </c>
    </row>
    <row r="138" spans="1:12" s="8" customFormat="1" ht="19.5" customHeight="1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5.5 - Reparo e Manutenção de Máquinas e Equipamentos</v>
      </c>
      <c r="D138" s="3">
        <f>'[1]TCE - ANEXO IV - Preencher'!F147</f>
        <v>1141468000169</v>
      </c>
      <c r="E138" s="5" t="str">
        <f>'[1]TCE - ANEXO IV - Preencher'!G147</f>
        <v>MEDCALL COMERCIO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00002521</v>
      </c>
      <c r="I138" s="6">
        <f>IF('[1]TCE - ANEXO IV - Preencher'!K147="","",'[1]TCE - ANEXO IV - Preencher'!K147)</f>
        <v>44292</v>
      </c>
      <c r="J138" s="5" t="str">
        <f>'[1]TCE - ANEXO IV - Preencher'!L147</f>
        <v>PMHW-WMGO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356.33</v>
      </c>
    </row>
    <row r="139" spans="1:12" s="8" customFormat="1" ht="19.5" customHeight="1">
      <c r="A139" s="3">
        <f>IFERROR(VLOOKUP(B139,'[1]DADOS (OCULTAR)'!$P$3:$R$56,3,0),"")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5.5 - Reparo e Manutenção de Máquinas e Equipamentos</v>
      </c>
      <c r="D139" s="3">
        <f>'[1]TCE - ANEXO IV - Preencher'!F148</f>
        <v>17398584000106</v>
      </c>
      <c r="E139" s="5" t="str">
        <f>'[1]TCE - ANEXO IV - Preencher'!G148</f>
        <v>MTG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00001303</v>
      </c>
      <c r="I139" s="6">
        <f>IF('[1]TCE - ANEXO IV - Preencher'!K148="","",'[1]TCE - ANEXO IV - Preencher'!K148)</f>
        <v>44291</v>
      </c>
      <c r="J139" s="5" t="str">
        <f>'[1]TCE - ANEXO IV - Preencher'!L148</f>
        <v>BH3Y-XIBE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600</v>
      </c>
    </row>
    <row r="140" spans="1:12" s="8" customFormat="1" ht="19.5" customHeight="1">
      <c r="A140" s="3">
        <f>IFERROR(VLOOKUP(B140,'[1]DADOS (OCULTAR)'!$P$3:$R$56,3,0),"")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5.5 - Reparo e Manutenção de Máquinas e Equipamentos</v>
      </c>
      <c r="D140" s="3">
        <f>'[1]TCE - ANEXO IV - Preencher'!F149</f>
        <v>12486871000146</v>
      </c>
      <c r="E140" s="5" t="str">
        <f>'[1]TCE - ANEXO IV - Preencher'!G149</f>
        <v>ROBSON MATOS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000000791</v>
      </c>
      <c r="I140" s="6">
        <f>IF('[1]TCE - ANEXO IV - Preencher'!K149="","",'[1]TCE - ANEXO IV - Preencher'!K149)</f>
        <v>44272</v>
      </c>
      <c r="J140" s="5" t="str">
        <f>'[1]TCE - ANEXO IV - Preencher'!L149</f>
        <v>XWZV76089</v>
      </c>
      <c r="K140" s="5" t="str">
        <f>IF(F140="B",LEFT('[1]TCE - ANEXO IV - Preencher'!M149,2),IF(F140="S",LEFT('[1]TCE - ANEXO IV - Preencher'!M149,7),IF('[1]TCE - ANEXO IV - Preencher'!H149="","")))</f>
        <v>2610707</v>
      </c>
      <c r="L140" s="7">
        <f>'[1]TCE - ANEXO IV - Preencher'!N149</f>
        <v>3230</v>
      </c>
    </row>
    <row r="141" spans="1:12" s="8" customFormat="1" ht="19.5" customHeight="1">
      <c r="A141" s="3">
        <f>IFERROR(VLOOKUP(B141,'[1]DADOS (OCULTAR)'!$P$3:$R$56,3,0),"")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5.5 - Reparo e Manutenção de Máquinas e Equipamentos</v>
      </c>
      <c r="D141" s="3">
        <f>'[1]TCE - ANEXO IV - Preencher'!F150</f>
        <v>24380578002041</v>
      </c>
      <c r="E141" s="5" t="str">
        <f>'[1]TCE - ANEXO IV - Preencher'!G150</f>
        <v>WHITE MARTINS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000010723</v>
      </c>
      <c r="I141" s="6">
        <f>IF('[1]TCE - ANEXO IV - Preencher'!K150="","",'[1]TCE - ANEXO IV - Preencher'!K150)</f>
        <v>44263</v>
      </c>
      <c r="J141" s="5" t="str">
        <f>'[1]TCE - ANEXO IV - Preencher'!L150</f>
        <v>JSBR09145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459.3</v>
      </c>
    </row>
    <row r="142" spans="1:12" s="8" customFormat="1" ht="19.5" customHeight="1">
      <c r="A142" s="3">
        <f>IFERROR(VLOOKUP(B142,'[1]DADOS (OCULTAR)'!$P$3:$R$56,3,0),"")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5.5 - Reparo e Manutenção de Máquinas e Equipamentos</v>
      </c>
      <c r="D142" s="3">
        <f>'[1]TCE - ANEXO IV - Preencher'!F151</f>
        <v>11343756000150</v>
      </c>
      <c r="E142" s="5" t="str">
        <f>'[1]TCE - ANEXO IV - Preencher'!G151</f>
        <v>JL GRUPOS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000002865</v>
      </c>
      <c r="I142" s="6">
        <f>IF('[1]TCE - ANEXO IV - Preencher'!K151="","",'[1]TCE - ANEXO IV - Preencher'!K151)</f>
        <v>44294</v>
      </c>
      <c r="J142" s="5" t="str">
        <f>'[1]TCE - ANEXO IV - Preencher'!L151</f>
        <v>MUQG70257</v>
      </c>
      <c r="K142" s="5" t="str">
        <f>IF(F142="B",LEFT('[1]TCE - ANEXO IV - Preencher'!M151,2),IF(F142="S",LEFT('[1]TCE - ANEXO IV - Preencher'!M151,7),IF('[1]TCE - ANEXO IV - Preencher'!H151="","")))</f>
        <v>2603454</v>
      </c>
      <c r="L142" s="7">
        <f>'[1]TCE - ANEXO IV - Preencher'!N151</f>
        <v>250</v>
      </c>
    </row>
    <row r="143" spans="1:12" s="8" customFormat="1" ht="19.5" customHeight="1">
      <c r="A143" s="3">
        <f>IFERROR(VLOOKUP(B143,'[1]DADOS (OCULTAR)'!$P$3:$R$56,3,0),"")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5.4 - Reparo e Manutenção de Bens Imóveis</v>
      </c>
      <c r="D143" s="3">
        <f>'[1]TCE - ANEXO IV - Preencher'!F152</f>
        <v>17637793000157</v>
      </c>
      <c r="E143" s="5" t="str">
        <f>'[1]TCE - ANEXO IV - Preencher'!G152</f>
        <v>VALDEREZ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00002845</v>
      </c>
      <c r="I143" s="6">
        <f>IF('[1]TCE - ANEXO IV - Preencher'!K152="","",'[1]TCE - ANEXO IV - Preencher'!K152)</f>
        <v>44257</v>
      </c>
      <c r="J143" s="5" t="str">
        <f>'[1]TCE - ANEXO IV - Preencher'!L152</f>
        <v>7LYX-JW3G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450</v>
      </c>
    </row>
    <row r="144" spans="1:12" s="8" customFormat="1" ht="19.5" customHeight="1">
      <c r="A144" s="3">
        <f>IFERROR(VLOOKUP(B144,'[1]DADOS (OCULTAR)'!$P$3:$R$56,3,0),"")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5.6 - Reparo e Manutanção de Veículos</v>
      </c>
      <c r="D144" s="3">
        <f>'[1]TCE - ANEXO IV - Preencher'!F153</f>
        <v>20007264000184</v>
      </c>
      <c r="E144" s="5" t="str">
        <f>'[1]TCE - ANEXO IV - Preencher'!G153</f>
        <v>JAS COMERCIO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00000019</v>
      </c>
      <c r="I144" s="6">
        <f>IF('[1]TCE - ANEXO IV - Preencher'!K153="","",'[1]TCE - ANEXO IV - Preencher'!K153)</f>
        <v>44271</v>
      </c>
      <c r="J144" s="5" t="str">
        <f>'[1]TCE - ANEXO IV - Preencher'!L153</f>
        <v>T7HN-TI954</v>
      </c>
      <c r="K144" s="5" t="str">
        <f>IF(F144="B",LEFT('[1]TCE - ANEXO IV - Preencher'!M153,2),IF(F144="S",LEFT('[1]TCE - ANEXO IV - Preencher'!M153,7),IF('[1]TCE - ANEXO IV - Preencher'!H153="","")))</f>
        <v>2613701</v>
      </c>
      <c r="L144" s="7">
        <f>'[1]TCE - ANEXO IV - Preencher'!N153</f>
        <v>130</v>
      </c>
    </row>
    <row r="145" spans="1:12" s="8" customFormat="1" ht="19.5" customHeight="1">
      <c r="A145" s="3">
        <f>IFERROR(VLOOKUP(B145,'[1]DADOS (OCULTAR)'!$P$3:$R$56,3,0),"")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5.6 - Reparo e Manutanção de Veículos</v>
      </c>
      <c r="D145" s="3">
        <f>'[1]TCE - ANEXO IV - Preencher'!F154</f>
        <v>20007264000184</v>
      </c>
      <c r="E145" s="5" t="str">
        <f>'[1]TCE - ANEXO IV - Preencher'!G154</f>
        <v>JAS COMERCIO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00000020</v>
      </c>
      <c r="I145" s="6">
        <f>IF('[1]TCE - ANEXO IV - Preencher'!K154="","",'[1]TCE - ANEXO IV - Preencher'!K154)</f>
        <v>44271</v>
      </c>
      <c r="J145" s="5" t="str">
        <f>'[1]TCE - ANEXO IV - Preencher'!L154</f>
        <v>F7AZ-HKQJ8</v>
      </c>
      <c r="K145" s="5" t="str">
        <f>IF(F145="B",LEFT('[1]TCE - ANEXO IV - Preencher'!M154,2),IF(F145="S",LEFT('[1]TCE - ANEXO IV - Preencher'!M154,7),IF('[1]TCE - ANEXO IV - Preencher'!H154="","")))</f>
        <v>2613701</v>
      </c>
      <c r="L145" s="7">
        <f>'[1]TCE - ANEXO IV - Preencher'!N154</f>
        <v>611.28</v>
      </c>
    </row>
    <row r="146" spans="1:12" s="8" customFormat="1" ht="19.5" customHeight="1">
      <c r="A146" s="3">
        <f>IFERROR(VLOOKUP(B146,'[1]DADOS (OCULTAR)'!$P$3:$R$56,3,0),"")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5.3 - Locação de Máquinas e Equipamentos</v>
      </c>
      <c r="D146" s="3">
        <f>'[1]TCE - ANEXO IV - Preencher'!F155</f>
        <v>6983851000188</v>
      </c>
      <c r="E146" s="5" t="str">
        <f>'[1]TCE - ANEXO IV - Preencher'!G155</f>
        <v>ACR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051</v>
      </c>
      <c r="I146" s="6">
        <f>IF('[1]TCE - ANEXO IV - Preencher'!K155="","",'[1]TCE - ANEXO IV - Preencher'!K155)</f>
        <v>44286</v>
      </c>
      <c r="J146" s="5" t="str">
        <f>'[1]TCE - ANEXO IV - Preencher'!L155</f>
        <v>X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90</v>
      </c>
    </row>
    <row r="147" spans="1:12" s="8" customFormat="1" ht="19.5" customHeight="1">
      <c r="A147" s="3">
        <f>IFERROR(VLOOKUP(B147,'[1]DADOS (OCULTAR)'!$P$3:$R$56,3,0),"")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4539279017374</v>
      </c>
      <c r="E147" s="5" t="str">
        <f>'[1]TCE - ANEXO IV - Preencher'!G156</f>
        <v>CIENTIFICALAB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00000097</v>
      </c>
      <c r="I147" s="6">
        <f>IF('[1]TCE - ANEXO IV - Preencher'!K156="","",'[1]TCE - ANEXO IV - Preencher'!K156)</f>
        <v>44286</v>
      </c>
      <c r="J147" s="5" t="str">
        <f>'[1]TCE - ANEXO IV - Preencher'!L156</f>
        <v>4ILY-AYBE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19954.259999999998</v>
      </c>
    </row>
    <row r="148" spans="1:12" s="8" customFormat="1" ht="19.5" customHeight="1">
      <c r="A148" s="3">
        <f>IFERROR(VLOOKUP(B148,'[1]DADOS (OCULTAR)'!$P$3:$R$56,3,0),"")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1.99 - Outras Despesas com Pessoal</v>
      </c>
      <c r="D148" s="3">
        <f>'[1]TCE - ANEXO IV - Preencher'!F157</f>
        <v>2102498000129</v>
      </c>
      <c r="E148" s="5" t="str">
        <f>'[1]TCE - ANEXO IV - Preencher'!G157</f>
        <v>MET LIFE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423</v>
      </c>
      <c r="I148" s="6">
        <f>IF('[1]TCE - ANEXO IV - Preencher'!K157="","",'[1]TCE - ANEXO IV - Preencher'!K157)</f>
        <v>44299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713.68</v>
      </c>
    </row>
    <row r="149" spans="1:12" s="8" customFormat="1" ht="19.5" customHeight="1">
      <c r="A149" s="3">
        <f>IFERROR(VLOOKUP(B149,'[1]DADOS (OCULTAR)'!$P$3:$R$56,3,0),"")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1.99 - Outras Despesas com Pessoal</v>
      </c>
      <c r="D149" s="3">
        <f>'[1]TCE - ANEXO IV - Preencher'!F158</f>
        <v>10844611000170</v>
      </c>
      <c r="E149" s="5" t="str">
        <f>'[1]TCE - ANEXO IV - Preencher'!G158</f>
        <v>ELSON SOUTO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000017616</v>
      </c>
      <c r="I149" s="6">
        <f>IF('[1]TCE - ANEXO IV - Preencher'!K158="","",'[1]TCE - ANEXO IV - Preencher'!K158)</f>
        <v>44252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1735</v>
      </c>
    </row>
    <row r="150" spans="1:12" s="8" customFormat="1" ht="19.5" customHeight="1">
      <c r="A150" s="3">
        <f>IFERROR(VLOOKUP(B150,'[1]DADOS (OCULTAR)'!$P$3:$R$56,3,0),"")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1.99 - Outras Despesas com Pessoal</v>
      </c>
      <c r="D150" s="3">
        <f>'[1]TCE - ANEXO IV - Preencher'!F159</f>
        <v>10844611000170</v>
      </c>
      <c r="E150" s="5" t="str">
        <f>'[1]TCE - ANEXO IV - Preencher'!G159</f>
        <v>ELSON SOUTO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000017317</v>
      </c>
      <c r="I150" s="6">
        <f>IF('[1]TCE - ANEXO IV - Preencher'!K159="","",'[1]TCE - ANEXO IV - Preencher'!K159)</f>
        <v>44252</v>
      </c>
      <c r="J150" s="5" t="str">
        <f>'[1]TCE - ANEXO IV - Preencher'!L159</f>
        <v>X</v>
      </c>
      <c r="K150" s="5" t="str">
        <f>IF(F150="B",LEFT('[1]TCE - ANEXO IV - Preencher'!M159,2),IF(F150="S",LEFT('[1]TCE - ANEXO IV - Preencher'!M159,7),IF('[1]TCE - ANEXO IV - Preencher'!H159="","")))</f>
        <v>2607901</v>
      </c>
      <c r="L150" s="7">
        <f>'[1]TCE - ANEXO IV - Preencher'!N159</f>
        <v>152</v>
      </c>
    </row>
    <row r="151" spans="1:12" s="8" customFormat="1" ht="19.5" customHeight="1">
      <c r="A151" s="3">
        <f>IFERROR(VLOOKUP(B151,'[1]DADOS (OCULTAR)'!$P$3:$R$56,3,0),"")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1.99 - Outras Despesas com Pessoal</v>
      </c>
      <c r="D151" s="3">
        <f>'[1]TCE - ANEXO IV - Preencher'!F160</f>
        <v>9759606000180</v>
      </c>
      <c r="E151" s="5" t="str">
        <f>'[1]TCE - ANEXO IV - Preencher'!G160</f>
        <v xml:space="preserve">SIND DAS EMP DE TRASNPORTE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7374151</v>
      </c>
      <c r="I151" s="6">
        <f>IF('[1]TCE - ANEXO IV - Preencher'!K160="","",'[1]TCE - ANEXO IV - Preencher'!K160)</f>
        <v>44252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432.7</v>
      </c>
    </row>
    <row r="152" spans="1:12" s="8" customFormat="1" ht="19.5" customHeight="1">
      <c r="A152" s="3">
        <f>IFERROR(VLOOKUP(B152,'[1]DADOS (OCULTAR)'!$P$3:$R$56,3,0),"")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1.99 - Outras Despesas com Pessoal</v>
      </c>
      <c r="D152" s="3">
        <f>'[1]TCE - ANEXO IV - Preencher'!F161</f>
        <v>9759606000180</v>
      </c>
      <c r="E152" s="5" t="str">
        <f>'[1]TCE - ANEXO IV - Preencher'!G161</f>
        <v xml:space="preserve">SIND DAS EMP DE TRASNPORTE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7372401</v>
      </c>
      <c r="I152" s="6">
        <f>IF('[1]TCE - ANEXO IV - Preencher'!K161="","",'[1]TCE - ANEXO IV - Preencher'!K161)</f>
        <v>44252</v>
      </c>
      <c r="J152" s="5" t="str">
        <f>'[1]TCE - ANEXO IV - Preencher'!L161</f>
        <v>X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9348.9699999999993</v>
      </c>
    </row>
    <row r="153" spans="1:12" s="8" customFormat="1" ht="19.5" customHeight="1">
      <c r="A153" s="3">
        <f>IFERROR(VLOOKUP(B153,'[1]DADOS (OCULTAR)'!$P$3:$R$56,3,0),"")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1.99 - Outras Despesas com Pessoal</v>
      </c>
      <c r="D153" s="3">
        <f>'[1]TCE - ANEXO IV - Preencher'!F162</f>
        <v>10844611000170</v>
      </c>
      <c r="E153" s="5" t="str">
        <f>'[1]TCE - ANEXO IV - Preencher'!G162</f>
        <v>ELSON SOUTO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17963</v>
      </c>
      <c r="I153" s="6">
        <f>IF('[1]TCE - ANEXO IV - Preencher'!K162="","",'[1]TCE - ANEXO IV - Preencher'!K162)</f>
        <v>44267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2607901</v>
      </c>
      <c r="L153" s="7">
        <f>'[1]TCE - ANEXO IV - Preencher'!N162</f>
        <v>65</v>
      </c>
    </row>
    <row r="154" spans="1:12" s="8" customFormat="1" ht="19.5" customHeight="1">
      <c r="A154" s="3">
        <f>IFERROR(VLOOKUP(B154,'[1]DADOS (OCULTAR)'!$P$3:$R$56,3,0),"")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1.99 - Outras Despesas com Pessoal</v>
      </c>
      <c r="D154" s="3">
        <f>'[1]TCE - ANEXO IV - Preencher'!F163</f>
        <v>15242921000138</v>
      </c>
      <c r="E154" s="5" t="str">
        <f>'[1]TCE - ANEXO IV - Preencher'!G163</f>
        <v>M A DE MENEZES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001873</v>
      </c>
      <c r="I154" s="6">
        <f>IF('[1]TCE - ANEXO IV - Preencher'!K163="","",'[1]TCE - ANEXO IV - Preencher'!K163)</f>
        <v>44286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28470.75</v>
      </c>
    </row>
    <row r="155" spans="1:12" s="8" customFormat="1" ht="19.5" customHeight="1">
      <c r="A155" s="3">
        <f>IFERROR(VLOOKUP(B155,'[1]DADOS (OCULTAR)'!$P$3:$R$56,3,0),"")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5.12 - Energia Elétrica</v>
      </c>
      <c r="D155" s="3">
        <f>'[1]TCE - ANEXO IV - Preencher'!F164</f>
        <v>10835932000108</v>
      </c>
      <c r="E155" s="5" t="str">
        <f>'[1]TCE - ANEXO IV - Preencher'!G164</f>
        <v xml:space="preserve">CELPE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149907060</v>
      </c>
      <c r="I155" s="6">
        <f>IF('[1]TCE - ANEXO IV - Preencher'!K164="","",'[1]TCE - ANEXO IV - Preencher'!K164)</f>
        <v>44287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13806.35</v>
      </c>
    </row>
    <row r="156" spans="1:12" s="8" customFormat="1" ht="19.5" customHeight="1">
      <c r="A156" s="3">
        <f>IFERROR(VLOOKUP(B156,'[1]DADOS (OCULTAR)'!$P$3:$R$56,3,0),"")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5.99 - Outros Serviços de Terceiros Pessoa Jurídica</v>
      </c>
      <c r="D156" s="3">
        <f>'[1]TCE - ANEXO IV - Preencher'!F165</f>
        <v>10473437000104</v>
      </c>
      <c r="E156" s="5" t="str">
        <f>'[1]TCE - ANEXO IV - Preencher'!G165</f>
        <v xml:space="preserve">FOTO BELEZA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00022873</v>
      </c>
      <c r="I156" s="6">
        <f>IF('[1]TCE - ANEXO IV - Preencher'!K165="","",'[1]TCE - ANEXO IV - Preencher'!K165)</f>
        <v>44281</v>
      </c>
      <c r="J156" s="5" t="str">
        <f>'[1]TCE - ANEXO IV - Preencher'!L165</f>
        <v>YPYU-WKBB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84</v>
      </c>
    </row>
    <row r="157" spans="1:12" s="8" customFormat="1" ht="19.5" customHeight="1">
      <c r="A157" s="3">
        <f>IFERROR(VLOOKUP(B157,'[1]DADOS (OCULTAR)'!$P$3:$R$56,3,0),"")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5.5 - Reparo e Manutenção de Máquinas e Equipamentos</v>
      </c>
      <c r="D157" s="3">
        <f>'[1]TCE - ANEXO IV - Preencher'!F166</f>
        <v>9014387000100</v>
      </c>
      <c r="E157" s="5" t="str">
        <f>'[1]TCE - ANEXO IV - Preencher'!G166</f>
        <v>COMPLETA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00001425</v>
      </c>
      <c r="I157" s="6">
        <f>IF('[1]TCE - ANEXO IV - Preencher'!K166="","",'[1]TCE - ANEXO IV - Preencher'!K166)</f>
        <v>44273</v>
      </c>
      <c r="J157" s="5" t="str">
        <f>'[1]TCE - ANEXO IV - Preencher'!L166</f>
        <v>4AME-NUFL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3980.13</v>
      </c>
    </row>
    <row r="158" spans="1:12" s="8" customFormat="1" ht="19.5" customHeight="1">
      <c r="A158" s="3">
        <f>IFERROR(VLOOKUP(B158,'[1]DADOS (OCULTAR)'!$P$3:$R$56,3,0),"")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5.5 - Reparo e Manutenção de Máquinas e Equipamentos</v>
      </c>
      <c r="D158" s="3">
        <f>'[1]TCE - ANEXO IV - Preencher'!F167</f>
        <v>8845988000100</v>
      </c>
      <c r="E158" s="5" t="str">
        <f>'[1]TCE - ANEXO IV - Preencher'!G167</f>
        <v>ACESSPLUS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00004765</v>
      </c>
      <c r="I158" s="6">
        <f>IF('[1]TCE - ANEXO IV - Preencher'!K167="","",'[1]TCE - ANEXO IV - Preencher'!K167)</f>
        <v>44287</v>
      </c>
      <c r="J158" s="5" t="str">
        <f>'[1]TCE - ANEXO IV - Preencher'!L167</f>
        <v>ZN8Z-6EDH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352.12</v>
      </c>
    </row>
    <row r="159" spans="1:12" s="8" customFormat="1" ht="19.5" customHeight="1">
      <c r="A159" s="3">
        <f>IFERROR(VLOOKUP(B159,'[1]DADOS (OCULTAR)'!$P$3:$R$56,3,0),"")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5.99 - Outros Serviços de Terceiros Pessoa Jurídica</v>
      </c>
      <c r="D159" s="3">
        <f>'[1]TCE - ANEXO IV - Preencher'!F168</f>
        <v>8033359000177</v>
      </c>
      <c r="E159" s="5" t="str">
        <f>'[1]TCE - ANEXO IV - Preencher'!G168</f>
        <v>SIND DOS ENFERMEIROS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>
        <f>IF('[1]TCE - ANEXO IV - Preencher'!K168="","",'[1]TCE - ANEXO IV - Preencher'!K168)</f>
        <v>44298</v>
      </c>
      <c r="J159" s="5" t="str">
        <f>'[1]TCE - ANEXO IV - Preencher'!L168</f>
        <v>X</v>
      </c>
      <c r="K159" s="5" t="str">
        <f>IF(F159="B",LEFT('[1]TCE - ANEXO IV - Preencher'!M169,2),IF(F159="S",LEFT('[1]TCE - ANEXO IV - Preencher'!M169,7),IF('[1]TCE - ANEXO IV - Preencher'!H168="","")))</f>
        <v>2611606</v>
      </c>
      <c r="L159" s="7">
        <f>'[1]TCE - ANEXO IV - Preencher'!N168</f>
        <v>20.56</v>
      </c>
    </row>
    <row r="160" spans="1:12" s="8" customFormat="1" ht="19.5" customHeight="1">
      <c r="A160" s="3">
        <f>IFERROR(VLOOKUP(B160,'[1]DADOS (OCULTAR)'!$P$3:$R$56,3,0),"")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5.99 - Outros Serviços de Terceiros Pessoa Jurídica</v>
      </c>
      <c r="D160" s="3">
        <f>'[1]TCE - ANEXO IV - Preencher'!F169</f>
        <v>11010238000114</v>
      </c>
      <c r="E160" s="5" t="str">
        <f>'[1]TCE - ANEXO IV - Preencher'!G169</f>
        <v>SINDICATO DOS MEDICOS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X</v>
      </c>
      <c r="I160" s="6">
        <f>IF('[1]TCE - ANEXO IV - Preencher'!K169="","",'[1]TCE - ANEXO IV - Preencher'!K169)</f>
        <v>44298</v>
      </c>
      <c r="J160" s="5" t="str">
        <f>'[1]TCE - ANEXO IV - Preencher'!L169</f>
        <v>X</v>
      </c>
      <c r="K160" s="5" t="e">
        <f>IF(F160="B",LEFT('[1]TCE - ANEXO IV - Preencher'!#REF!,2),IF(F160="S",LEFT('[1]TCE - ANEXO IV - Preencher'!#REF!,7),IF('[1]TCE - ANEXO IV - Preencher'!H169="","")))</f>
        <v>#REF!</v>
      </c>
      <c r="L160" s="7">
        <f>'[1]TCE - ANEXO IV - Preencher'!N169</f>
        <v>120</v>
      </c>
    </row>
    <row r="161" spans="1:12" s="8" customFormat="1" ht="19.5" customHeight="1">
      <c r="A161" s="3">
        <f>IFERROR(VLOOKUP(B161,'[1]DADOS (OCULTAR)'!$P$3:$R$56,3,0),"")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5.99 - Outros Serviços de Terceiros Pessoa Jurídica</v>
      </c>
      <c r="D161" s="3">
        <f>'[1]TCE - ANEXO IV - Preencher'!F170</f>
        <v>11578277000112</v>
      </c>
      <c r="E161" s="5" t="str">
        <f>'[1]TCE - ANEXO IV - Preencher'!G170</f>
        <v>SINDICATO DOS TEC DE ENFERMAGEM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44298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585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2021-04-27T13:53:57Z</dcterms:created>
  <dcterms:modified xsi:type="dcterms:W3CDTF">2021-04-27T13:54:35Z</dcterms:modified>
</cp:coreProperties>
</file>