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S5002" i="1" s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Z5001" i="1" s="1"/>
  <c r="X5001" i="1"/>
  <c r="W5001" i="1"/>
  <c r="U5001" i="1"/>
  <c r="V5001" i="1" s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S5000" i="1" s="1"/>
  <c r="Q5000" i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S4994" i="1" s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S4992" i="1" s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S4984" i="1" s="1"/>
  <c r="Q4984" i="1"/>
  <c r="P4984" i="1"/>
  <c r="O4984" i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T4983" i="1"/>
  <c r="V4983" i="1" s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P4980" i="1"/>
  <c r="O4980" i="1"/>
  <c r="N4980" i="1"/>
  <c r="L4980" i="1"/>
  <c r="M4980" i="1" s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W4979" i="1"/>
  <c r="U4979" i="1"/>
  <c r="T4979" i="1"/>
  <c r="V4979" i="1" s="1"/>
  <c r="R4979" i="1"/>
  <c r="Q4979" i="1"/>
  <c r="S4979" i="1" s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P4978" i="1"/>
  <c r="O4978" i="1"/>
  <c r="N4978" i="1"/>
  <c r="L4978" i="1"/>
  <c r="K4978" i="1"/>
  <c r="M4978" i="1" s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S4977" i="1"/>
  <c r="R4977" i="1"/>
  <c r="Q4977" i="1"/>
  <c r="O4977" i="1"/>
  <c r="P4977" i="1" s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S4976" i="1" s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S4975" i="1"/>
  <c r="R4975" i="1"/>
  <c r="Q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O4974" i="1"/>
  <c r="N4974" i="1"/>
  <c r="P4974" i="1" s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O4973" i="1"/>
  <c r="P4973" i="1" s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S4970" i="1" s="1"/>
  <c r="Q4970" i="1"/>
  <c r="P4970" i="1"/>
  <c r="O4970" i="1"/>
  <c r="N4970" i="1"/>
  <c r="L4970" i="1"/>
  <c r="K4970" i="1"/>
  <c r="M4970" i="1" s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S4969" i="1"/>
  <c r="R4969" i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S4968" i="1" s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S4967" i="1"/>
  <c r="R4967" i="1"/>
  <c r="Q4967" i="1"/>
  <c r="O4967" i="1"/>
  <c r="P4967" i="1" s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S4966" i="1" s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P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S4961" i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S4959" i="1"/>
  <c r="R4959" i="1"/>
  <c r="Q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S4958" i="1" s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AB4957" i="1" s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AB4946" i="1" s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S4945" i="1"/>
  <c r="R4945" i="1"/>
  <c r="Q4945" i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P4940" i="1"/>
  <c r="O4940" i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P4932" i="1"/>
  <c r="O4932" i="1"/>
  <c r="N4932" i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V4931" i="1" s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S4930" i="1" s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S4929" i="1"/>
  <c r="R4929" i="1"/>
  <c r="Q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S4907" i="1" s="1"/>
  <c r="Q4907" i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S4903" i="1" s="1"/>
  <c r="Q4903" i="1"/>
  <c r="P4903" i="1"/>
  <c r="O4903" i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S4894" i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V4888" i="1" s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O4881" i="1"/>
  <c r="N4881" i="1"/>
  <c r="P4881" i="1" s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S4876" i="1"/>
  <c r="R4876" i="1"/>
  <c r="Q4876" i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S4875" i="1" s="1"/>
  <c r="Q4875" i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S4820" i="1"/>
  <c r="R4820" i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S4819" i="1" s="1"/>
  <c r="Q4819" i="1"/>
  <c r="P4819" i="1"/>
  <c r="O4819" i="1"/>
  <c r="N4819" i="1"/>
  <c r="L4819" i="1"/>
  <c r="K4819" i="1"/>
  <c r="M4819" i="1" s="1"/>
  <c r="J4819" i="1"/>
  <c r="AB4819" i="1" s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S4817" i="1" s="1"/>
  <c r="Q4817" i="1"/>
  <c r="O4817" i="1"/>
  <c r="N4817" i="1"/>
  <c r="P4817" i="1" s="1"/>
  <c r="L4817" i="1"/>
  <c r="K4817" i="1"/>
  <c r="M4817" i="1" s="1"/>
  <c r="J4817" i="1"/>
  <c r="AB4817" i="1" s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R4814" i="1"/>
  <c r="Q4814" i="1"/>
  <c r="S4814" i="1" s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P4813" i="1"/>
  <c r="O4813" i="1"/>
  <c r="N4813" i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S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L4807" i="1"/>
  <c r="M4807" i="1" s="1"/>
  <c r="K4807" i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P4805" i="1"/>
  <c r="O4805" i="1"/>
  <c r="N4805" i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S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O4801" i="1"/>
  <c r="N4801" i="1"/>
  <c r="P4801" i="1" s="1"/>
  <c r="L4801" i="1"/>
  <c r="K4801" i="1"/>
  <c r="M4801" i="1" s="1"/>
  <c r="J4801" i="1"/>
  <c r="AB4801" i="1" s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S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AB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M4708" i="1"/>
  <c r="L4708" i="1"/>
  <c r="K4708" i="1"/>
  <c r="J4708" i="1"/>
  <c r="I4708" i="1"/>
  <c r="AB4708" i="1" s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AB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M4692" i="1"/>
  <c r="L4692" i="1"/>
  <c r="K4692" i="1"/>
  <c r="J4692" i="1"/>
  <c r="I4692" i="1"/>
  <c r="AB4692" i="1" s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AB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AB4682" i="1" s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P4638" i="1"/>
  <c r="O4638" i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M4630" i="1" s="1"/>
  <c r="J4630" i="1"/>
  <c r="AB4630" i="1" s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P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O4621" i="1"/>
  <c r="P4621" i="1" s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T4619" i="1"/>
  <c r="V4619" i="1" s="1"/>
  <c r="R4619" i="1"/>
  <c r="Q4619" i="1"/>
  <c r="S4619" i="1" s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T4615" i="1"/>
  <c r="V4615" i="1" s="1"/>
  <c r="S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S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P4608" i="1" s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P4604" i="1" s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M4601" i="1" s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P4599" i="1"/>
  <c r="O4599" i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L4597" i="1"/>
  <c r="M4597" i="1" s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P4596" i="1" s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P4588" i="1" s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L4585" i="1"/>
  <c r="M4585" i="1" s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P4584" i="1" s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P4567" i="1"/>
  <c r="O4567" i="1"/>
  <c r="N4567" i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S4564" i="1"/>
  <c r="R4564" i="1"/>
  <c r="Q4564" i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O4563" i="1"/>
  <c r="N4563" i="1"/>
  <c r="P4563" i="1" s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P4559" i="1"/>
  <c r="O4559" i="1"/>
  <c r="N4559" i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S4556" i="1"/>
  <c r="R4556" i="1"/>
  <c r="Q4556" i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P4551" i="1"/>
  <c r="O4551" i="1"/>
  <c r="N4551" i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S4548" i="1"/>
  <c r="R4548" i="1"/>
  <c r="Q4548" i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AB4539" i="1" s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P4386" i="1"/>
  <c r="O4386" i="1"/>
  <c r="N4386" i="1"/>
  <c r="M4386" i="1"/>
  <c r="L4386" i="1"/>
  <c r="K4386" i="1"/>
  <c r="J4386" i="1"/>
  <c r="I4386" i="1"/>
  <c r="AB4386" i="1" s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AB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P4377" i="1"/>
  <c r="O4377" i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S4372" i="1" s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AB4254" i="1" s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AB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V4235" i="1"/>
  <c r="U4235" i="1"/>
  <c r="T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S4212" i="1" s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AB4168" i="1" s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P4131" i="1"/>
  <c r="O4131" i="1"/>
  <c r="N4131" i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P4095" i="1"/>
  <c r="O4095" i="1"/>
  <c r="N4095" i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P4063" i="1"/>
  <c r="O4063" i="1"/>
  <c r="N4063" i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S4062" i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P4059" i="1"/>
  <c r="O4059" i="1"/>
  <c r="N4059" i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S4058" i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P4047" i="1"/>
  <c r="O4047" i="1"/>
  <c r="N4047" i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P4043" i="1"/>
  <c r="O4043" i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P4031" i="1"/>
  <c r="O4031" i="1"/>
  <c r="N4031" i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P4011" i="1"/>
  <c r="O4011" i="1"/>
  <c r="N4011" i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P4003" i="1"/>
  <c r="O4003" i="1"/>
  <c r="N4003" i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P3999" i="1"/>
  <c r="O3999" i="1"/>
  <c r="N3999" i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P3995" i="1"/>
  <c r="O3995" i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AB3991" i="1" s="1"/>
  <c r="W3991" i="1"/>
  <c r="U3991" i="1"/>
  <c r="T3991" i="1"/>
  <c r="V3991" i="1" s="1"/>
  <c r="S3991" i="1"/>
  <c r="R3991" i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AB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P3967" i="1"/>
  <c r="O3967" i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M3952" i="1"/>
  <c r="L3952" i="1"/>
  <c r="K3952" i="1"/>
  <c r="J3952" i="1"/>
  <c r="I3952" i="1"/>
  <c r="AB3952" i="1" s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AB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V3949" i="1"/>
  <c r="U3949" i="1"/>
  <c r="T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M3936" i="1"/>
  <c r="L3936" i="1"/>
  <c r="K3936" i="1"/>
  <c r="J3936" i="1"/>
  <c r="I3936" i="1"/>
  <c r="AB3936" i="1" s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AB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V3933" i="1"/>
  <c r="U3933" i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AB3920" i="1" s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AB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V3917" i="1"/>
  <c r="U3917" i="1"/>
  <c r="T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AB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AB3888" i="1" s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AB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AB3878" i="1" s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M3829" i="1" s="1"/>
  <c r="AB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P3813" i="1"/>
  <c r="O3813" i="1"/>
  <c r="N3813" i="1"/>
  <c r="L3813" i="1"/>
  <c r="K3813" i="1"/>
  <c r="M3813" i="1" s="1"/>
  <c r="AB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R3806" i="1"/>
  <c r="Q3806" i="1"/>
  <c r="S3806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AB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AB3784" i="1" s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AB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AB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AB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AB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AB3532" i="1" s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V3216" i="1"/>
  <c r="U3216" i="1"/>
  <c r="T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M3203" i="1"/>
  <c r="L3203" i="1"/>
  <c r="K3203" i="1"/>
  <c r="J3203" i="1"/>
  <c r="I3203" i="1"/>
  <c r="AB3203" i="1" s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AB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AB3187" i="1" s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AB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M2972" i="1" s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L2960" i="1"/>
  <c r="M2960" i="1" s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M2956" i="1" s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L2924" i="1"/>
  <c r="M2924" i="1" s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AB2876" i="1" s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AB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M2828" i="1" s="1"/>
  <c r="K2828" i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P2823" i="1" s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P2807" i="1" s="1"/>
  <c r="N2807" i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P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O2759" i="1"/>
  <c r="P2759" i="1" s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P2743" i="1" s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P2727" i="1" s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P2711" i="1" s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P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AB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AB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M2544" i="1"/>
  <c r="L2544" i="1"/>
  <c r="K2544" i="1"/>
  <c r="J2544" i="1"/>
  <c r="I2544" i="1"/>
  <c r="AB2544" i="1" s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AB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AB2540" i="1" s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AB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AB2524" i="1" s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AB1860" i="1" s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AB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V1857" i="1"/>
  <c r="U1857" i="1"/>
  <c r="T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AB1844" i="1" s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AB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V1841" i="1"/>
  <c r="U1841" i="1"/>
  <c r="T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W1836" i="1"/>
  <c r="U1836" i="1"/>
  <c r="T1836" i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AB1826" i="1" s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AB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S1818" i="1" s="1"/>
  <c r="Q1818" i="1"/>
  <c r="P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R1807" i="1"/>
  <c r="Q1807" i="1"/>
  <c r="S1807" i="1" s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AB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AB1794" i="1" s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P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S1636" i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S1484" i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P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S1372" i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S1364" i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S1356" i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S1300" i="1"/>
  <c r="R1300" i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V1282" i="1" s="1"/>
  <c r="R1282" i="1"/>
  <c r="Q1282" i="1"/>
  <c r="S1282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M1281" i="1" s="1"/>
  <c r="AB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R1274" i="1"/>
  <c r="Q1274" i="1"/>
  <c r="S1274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P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AB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P1265" i="1"/>
  <c r="O1265" i="1"/>
  <c r="N1265" i="1"/>
  <c r="L1265" i="1"/>
  <c r="K1265" i="1"/>
  <c r="M1265" i="1" s="1"/>
  <c r="AB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S1260" i="1"/>
  <c r="R1260" i="1"/>
  <c r="Q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AB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V1250" i="1" s="1"/>
  <c r="R1250" i="1"/>
  <c r="Q1250" i="1"/>
  <c r="S1250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M1249" i="1" s="1"/>
  <c r="AB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S1248" i="1"/>
  <c r="R1248" i="1"/>
  <c r="Q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R1242" i="1"/>
  <c r="Q1242" i="1"/>
  <c r="S1242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AB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S1236" i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V1234" i="1" s="1"/>
  <c r="R1234" i="1"/>
  <c r="Q1234" i="1"/>
  <c r="S1234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M1233" i="1" s="1"/>
  <c r="AB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M1121" i="1"/>
  <c r="L1121" i="1"/>
  <c r="K1121" i="1"/>
  <c r="J1121" i="1"/>
  <c r="I1121" i="1"/>
  <c r="AB1121" i="1" s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S1115" i="1"/>
  <c r="R1115" i="1"/>
  <c r="Q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M1113" i="1"/>
  <c r="L1113" i="1"/>
  <c r="K1113" i="1"/>
  <c r="J1113" i="1"/>
  <c r="I1113" i="1"/>
  <c r="AB1113" i="1" s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P1108" i="1"/>
  <c r="O1108" i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S1107" i="1"/>
  <c r="R1107" i="1"/>
  <c r="Q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M1105" i="1"/>
  <c r="L1105" i="1"/>
  <c r="K1105" i="1"/>
  <c r="J1105" i="1"/>
  <c r="I1105" i="1"/>
  <c r="AB1105" i="1" s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O1102" i="1"/>
  <c r="N1102" i="1"/>
  <c r="P1102" i="1" s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S1095" i="1"/>
  <c r="R1095" i="1"/>
  <c r="Q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P1092" i="1"/>
  <c r="O1092" i="1"/>
  <c r="N1092" i="1"/>
  <c r="L1092" i="1"/>
  <c r="K1092" i="1"/>
  <c r="M1092" i="1" s="1"/>
  <c r="AB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S1085" i="1"/>
  <c r="R1085" i="1"/>
  <c r="Q1085" i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V1083" i="1"/>
  <c r="U1083" i="1"/>
  <c r="T1083" i="1"/>
  <c r="S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R1081" i="1"/>
  <c r="Q1081" i="1"/>
  <c r="S1081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S1079" i="1"/>
  <c r="R1079" i="1"/>
  <c r="Q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P1076" i="1"/>
  <c r="O1076" i="1"/>
  <c r="N1076" i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S1075" i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P1072" i="1"/>
  <c r="O1072" i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P1068" i="1"/>
  <c r="O1068" i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P1064" i="1"/>
  <c r="O1064" i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P1060" i="1"/>
  <c r="O1060" i="1"/>
  <c r="N1060" i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S1059" i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S1047" i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P1044" i="1"/>
  <c r="O1044" i="1"/>
  <c r="N1044" i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S1043" i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P1028" i="1"/>
  <c r="O1028" i="1"/>
  <c r="N1028" i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P1020" i="1"/>
  <c r="O1020" i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P1016" i="1"/>
  <c r="O1016" i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S1015" i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P1012" i="1"/>
  <c r="O1012" i="1"/>
  <c r="N1012" i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S1011" i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P1008" i="1"/>
  <c r="O1008" i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P1004" i="1"/>
  <c r="O1004" i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P1000" i="1"/>
  <c r="O1000" i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S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P996" i="1"/>
  <c r="O996" i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S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P992" i="1"/>
  <c r="O992" i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S991" i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P984" i="1"/>
  <c r="O984" i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P980" i="1"/>
  <c r="O980" i="1"/>
  <c r="N980" i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S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P976" i="1"/>
  <c r="O976" i="1"/>
  <c r="N976" i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P968" i="1"/>
  <c r="O968" i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P964" i="1"/>
  <c r="O964" i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P948" i="1"/>
  <c r="O948" i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P944" i="1"/>
  <c r="O944" i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P932" i="1"/>
  <c r="O932" i="1"/>
  <c r="N932" i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S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P916" i="1"/>
  <c r="O916" i="1"/>
  <c r="N916" i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P908" i="1"/>
  <c r="O908" i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P904" i="1"/>
  <c r="O904" i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P900" i="1"/>
  <c r="O900" i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S899" i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P892" i="1"/>
  <c r="O892" i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S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P888" i="1"/>
  <c r="O888" i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P880" i="1"/>
  <c r="O880" i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S879" i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P872" i="1"/>
  <c r="O872" i="1"/>
  <c r="N872" i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S871" i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S863" i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P856" i="1"/>
  <c r="O856" i="1"/>
  <c r="N856" i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S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S807" i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S791" i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P696" i="1"/>
  <c r="O696" i="1"/>
  <c r="N696" i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P664" i="1"/>
  <c r="O664" i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AB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AB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AB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AB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P584" i="1"/>
  <c r="O584" i="1"/>
  <c r="N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AB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R573" i="1"/>
  <c r="Q573" i="1"/>
  <c r="S573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AB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S559" i="1"/>
  <c r="R559" i="1"/>
  <c r="Q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AB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S543" i="1"/>
  <c r="R543" i="1"/>
  <c r="Q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R541" i="1"/>
  <c r="Q541" i="1"/>
  <c r="S541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B536" i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P532" i="1"/>
  <c r="O532" i="1"/>
  <c r="N532" i="1"/>
  <c r="L532" i="1"/>
  <c r="K532" i="1"/>
  <c r="M532" i="1" s="1"/>
  <c r="AB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R529" i="1"/>
  <c r="Q529" i="1"/>
  <c r="S529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S527" i="1"/>
  <c r="R527" i="1"/>
  <c r="Q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B520" i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AB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AB505" i="1" s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AB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AB489" i="1" s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AB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AB473" i="1" s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AB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AB457" i="1" s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AB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AB441" i="1" s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AB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AB425" i="1" s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AB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AB409" i="1" s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AB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AB393" i="1" s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AB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AB377" i="1" s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AB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AB361" i="1" s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AB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V346" i="1"/>
  <c r="U346" i="1"/>
  <c r="T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AB333" i="1" s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AB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W328" i="1"/>
  <c r="U328" i="1"/>
  <c r="T328" i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AB327" i="1" s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W312" i="1"/>
  <c r="U312" i="1"/>
  <c r="T312" i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AB311" i="1" s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AB307" i="1" s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W296" i="1"/>
  <c r="U296" i="1"/>
  <c r="T296" i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AB295" i="1" s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W280" i="1"/>
  <c r="U280" i="1"/>
  <c r="T280" i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W264" i="1"/>
  <c r="U264" i="1"/>
  <c r="T264" i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12" i="1" l="1"/>
  <c r="AB11" i="1"/>
  <c r="AB16" i="1"/>
  <c r="AB18" i="1"/>
  <c r="AB27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105" i="1"/>
  <c r="AB107" i="1"/>
  <c r="AB112" i="1"/>
  <c r="AB114" i="1"/>
  <c r="AB121" i="1"/>
  <c r="AB123" i="1"/>
  <c r="AB128" i="1"/>
  <c r="AB130" i="1"/>
  <c r="AB137" i="1"/>
  <c r="AB139" i="1"/>
  <c r="AB144" i="1"/>
  <c r="AB146" i="1"/>
  <c r="AB153" i="1"/>
  <c r="AB155" i="1"/>
  <c r="AB160" i="1"/>
  <c r="AB162" i="1"/>
  <c r="AB169" i="1"/>
  <c r="AB171" i="1"/>
  <c r="AB176" i="1"/>
  <c r="AB178" i="1"/>
  <c r="AB185" i="1"/>
  <c r="AB187" i="1"/>
  <c r="AB192" i="1"/>
  <c r="AB194" i="1"/>
  <c r="AB201" i="1"/>
  <c r="AB203" i="1"/>
  <c r="AB208" i="1"/>
  <c r="AB210" i="1"/>
  <c r="AB217" i="1"/>
  <c r="AB219" i="1"/>
  <c r="AB224" i="1"/>
  <c r="AB226" i="1"/>
  <c r="AB233" i="1"/>
  <c r="AB235" i="1"/>
  <c r="AB240" i="1"/>
  <c r="AB242" i="1"/>
  <c r="AB249" i="1"/>
  <c r="AB251" i="1"/>
  <c r="AB272" i="1"/>
  <c r="AB277" i="1"/>
  <c r="AB281" i="1"/>
  <c r="AB291" i="1"/>
  <c r="AB317" i="1"/>
  <c r="AB364" i="1"/>
  <c r="AB380" i="1"/>
  <c r="AB396" i="1"/>
  <c r="AB412" i="1"/>
  <c r="AB428" i="1"/>
  <c r="AB444" i="1"/>
  <c r="AB460" i="1"/>
  <c r="AB476" i="1"/>
  <c r="AB492" i="1"/>
  <c r="AB508" i="1"/>
  <c r="AB3" i="1"/>
  <c r="AB8" i="1"/>
  <c r="AB10" i="1"/>
  <c r="AB17" i="1"/>
  <c r="AB19" i="1"/>
  <c r="AB24" i="1"/>
  <c r="AB26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3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6" i="1"/>
  <c r="AB218" i="1"/>
  <c r="AB225" i="1"/>
  <c r="AB227" i="1"/>
  <c r="AB234" i="1"/>
  <c r="AB241" i="1"/>
  <c r="AB243" i="1"/>
  <c r="AB250" i="1"/>
  <c r="AB279" i="1"/>
  <c r="AB285" i="1"/>
  <c r="AB304" i="1"/>
  <c r="AB309" i="1"/>
  <c r="AB313" i="1"/>
  <c r="AB323" i="1"/>
  <c r="AB4" i="1"/>
  <c r="AB6" i="1"/>
  <c r="AB13" i="1"/>
  <c r="AB15" i="1"/>
  <c r="AB20" i="1"/>
  <c r="AB22" i="1"/>
  <c r="AB29" i="1"/>
  <c r="AB31" i="1"/>
  <c r="AB96" i="1"/>
  <c r="AB98" i="1"/>
  <c r="AB100" i="1"/>
  <c r="AB102" i="1"/>
  <c r="AB109" i="1"/>
  <c r="AB111" i="1"/>
  <c r="AB116" i="1"/>
  <c r="AB118" i="1"/>
  <c r="AB125" i="1"/>
  <c r="AB127" i="1"/>
  <c r="AB132" i="1"/>
  <c r="AB134" i="1"/>
  <c r="AB141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05" i="1"/>
  <c r="AB207" i="1"/>
  <c r="AB212" i="1"/>
  <c r="AB214" i="1"/>
  <c r="AB221" i="1"/>
  <c r="AB223" i="1"/>
  <c r="AB228" i="1"/>
  <c r="AB230" i="1"/>
  <c r="AB237" i="1"/>
  <c r="AB239" i="1"/>
  <c r="AB244" i="1"/>
  <c r="AB246" i="1"/>
  <c r="AB253" i="1"/>
  <c r="AB255" i="1"/>
  <c r="AB257" i="1"/>
  <c r="AB259" i="1"/>
  <c r="AB261" i="1"/>
  <c r="AB263" i="1"/>
  <c r="AB265" i="1"/>
  <c r="AB275" i="1"/>
  <c r="AB301" i="1"/>
  <c r="AB320" i="1"/>
  <c r="AB325" i="1"/>
  <c r="AB329" i="1"/>
  <c r="AB348" i="1"/>
  <c r="AB401" i="1"/>
  <c r="AB465" i="1"/>
  <c r="V264" i="1"/>
  <c r="AB264" i="1" s="1"/>
  <c r="Z268" i="1"/>
  <c r="AB268" i="1" s="1"/>
  <c r="AB270" i="1"/>
  <c r="M271" i="1"/>
  <c r="AB271" i="1" s="1"/>
  <c r="S273" i="1"/>
  <c r="AB273" i="1" s="1"/>
  <c r="P278" i="1"/>
  <c r="V280" i="1"/>
  <c r="AB280" i="1" s="1"/>
  <c r="Z284" i="1"/>
  <c r="AB284" i="1" s="1"/>
  <c r="AB286" i="1"/>
  <c r="M287" i="1"/>
  <c r="AB287" i="1" s="1"/>
  <c r="S289" i="1"/>
  <c r="AB289" i="1" s="1"/>
  <c r="P294" i="1"/>
  <c r="V296" i="1"/>
  <c r="Z300" i="1"/>
  <c r="AB300" i="1" s="1"/>
  <c r="AB302" i="1"/>
  <c r="M303" i="1"/>
  <c r="AB303" i="1" s="1"/>
  <c r="S305" i="1"/>
  <c r="AB305" i="1" s="1"/>
  <c r="P310" i="1"/>
  <c r="V312" i="1"/>
  <c r="AB312" i="1" s="1"/>
  <c r="Z316" i="1"/>
  <c r="AB316" i="1" s="1"/>
  <c r="AB318" i="1"/>
  <c r="M319" i="1"/>
  <c r="AB319" i="1" s="1"/>
  <c r="S321" i="1"/>
  <c r="AB321" i="1" s="1"/>
  <c r="P326" i="1"/>
  <c r="V328" i="1"/>
  <c r="AB328" i="1" s="1"/>
  <c r="P335" i="1"/>
  <c r="Z337" i="1"/>
  <c r="AB337" i="1" s="1"/>
  <c r="M340" i="1"/>
  <c r="AB340" i="1" s="1"/>
  <c r="V341" i="1"/>
  <c r="AB341" i="1" s="1"/>
  <c r="AB346" i="1"/>
  <c r="S346" i="1"/>
  <c r="AB347" i="1"/>
  <c r="P351" i="1"/>
  <c r="Z353" i="1"/>
  <c r="AB353" i="1" s="1"/>
  <c r="M356" i="1"/>
  <c r="AB356" i="1" s="1"/>
  <c r="V357" i="1"/>
  <c r="AB357" i="1" s="1"/>
  <c r="S362" i="1"/>
  <c r="AB362" i="1" s="1"/>
  <c r="AB363" i="1"/>
  <c r="P367" i="1"/>
  <c r="Z369" i="1"/>
  <c r="AB369" i="1" s="1"/>
  <c r="M372" i="1"/>
  <c r="AB372" i="1" s="1"/>
  <c r="V373" i="1"/>
  <c r="AB373" i="1" s="1"/>
  <c r="S378" i="1"/>
  <c r="AB378" i="1" s="1"/>
  <c r="AB379" i="1"/>
  <c r="P383" i="1"/>
  <c r="Z385" i="1"/>
  <c r="AB385" i="1" s="1"/>
  <c r="M388" i="1"/>
  <c r="AB388" i="1" s="1"/>
  <c r="V389" i="1"/>
  <c r="AB389" i="1" s="1"/>
  <c r="S394" i="1"/>
  <c r="AB394" i="1" s="1"/>
  <c r="AB395" i="1"/>
  <c r="P399" i="1"/>
  <c r="Z401" i="1"/>
  <c r="M404" i="1"/>
  <c r="AB404" i="1" s="1"/>
  <c r="V405" i="1"/>
  <c r="AB405" i="1" s="1"/>
  <c r="AB410" i="1"/>
  <c r="S410" i="1"/>
  <c r="AB411" i="1"/>
  <c r="P415" i="1"/>
  <c r="Z417" i="1"/>
  <c r="AB417" i="1" s="1"/>
  <c r="M420" i="1"/>
  <c r="AB420" i="1" s="1"/>
  <c r="V421" i="1"/>
  <c r="AB421" i="1" s="1"/>
  <c r="S426" i="1"/>
  <c r="AB426" i="1" s="1"/>
  <c r="AB427" i="1"/>
  <c r="P431" i="1"/>
  <c r="Z433" i="1"/>
  <c r="AB433" i="1" s="1"/>
  <c r="M436" i="1"/>
  <c r="AB436" i="1" s="1"/>
  <c r="V437" i="1"/>
  <c r="AB437" i="1" s="1"/>
  <c r="S442" i="1"/>
  <c r="AB442" i="1" s="1"/>
  <c r="AB443" i="1"/>
  <c r="P447" i="1"/>
  <c r="Z449" i="1"/>
  <c r="AB449" i="1" s="1"/>
  <c r="M452" i="1"/>
  <c r="AB452" i="1" s="1"/>
  <c r="V453" i="1"/>
  <c r="AB453" i="1" s="1"/>
  <c r="AB458" i="1"/>
  <c r="S458" i="1"/>
  <c r="AB459" i="1"/>
  <c r="P463" i="1"/>
  <c r="Z465" i="1"/>
  <c r="M468" i="1"/>
  <c r="AB468" i="1" s="1"/>
  <c r="V469" i="1"/>
  <c r="AB469" i="1" s="1"/>
  <c r="AB474" i="1"/>
  <c r="S474" i="1"/>
  <c r="AB475" i="1"/>
  <c r="P479" i="1"/>
  <c r="Z481" i="1"/>
  <c r="AB481" i="1" s="1"/>
  <c r="M484" i="1"/>
  <c r="AB484" i="1" s="1"/>
  <c r="V485" i="1"/>
  <c r="AB485" i="1" s="1"/>
  <c r="S490" i="1"/>
  <c r="AB490" i="1" s="1"/>
  <c r="AB491" i="1"/>
  <c r="P495" i="1"/>
  <c r="Z497" i="1"/>
  <c r="AB497" i="1" s="1"/>
  <c r="M500" i="1"/>
  <c r="AB500" i="1" s="1"/>
  <c r="V501" i="1"/>
  <c r="AB501" i="1" s="1"/>
  <c r="S506" i="1"/>
  <c r="AB506" i="1" s="1"/>
  <c r="AB507" i="1"/>
  <c r="P511" i="1"/>
  <c r="Z513" i="1"/>
  <c r="AB515" i="1"/>
  <c r="AB521" i="1"/>
  <c r="M524" i="1"/>
  <c r="AB524" i="1" s="1"/>
  <c r="V525" i="1"/>
  <c r="S526" i="1"/>
  <c r="AB526" i="1" s="1"/>
  <c r="P527" i="1"/>
  <c r="Z529" i="1"/>
  <c r="AB531" i="1"/>
  <c r="AB537" i="1"/>
  <c r="M540" i="1"/>
  <c r="AB540" i="1" s="1"/>
  <c r="V541" i="1"/>
  <c r="S542" i="1"/>
  <c r="AB542" i="1" s="1"/>
  <c r="P543" i="1"/>
  <c r="Z545" i="1"/>
  <c r="AB547" i="1"/>
  <c r="M556" i="1"/>
  <c r="AB556" i="1" s="1"/>
  <c r="V557" i="1"/>
  <c r="AB558" i="1"/>
  <c r="S558" i="1"/>
  <c r="P559" i="1"/>
  <c r="Z561" i="1"/>
  <c r="AB563" i="1"/>
  <c r="M572" i="1"/>
  <c r="AB572" i="1" s="1"/>
  <c r="V573" i="1"/>
  <c r="AB574" i="1"/>
  <c r="S574" i="1"/>
  <c r="P575" i="1"/>
  <c r="Z577" i="1"/>
  <c r="AB579" i="1"/>
  <c r="M588" i="1"/>
  <c r="AB588" i="1" s="1"/>
  <c r="V589" i="1"/>
  <c r="AB590" i="1"/>
  <c r="S590" i="1"/>
  <c r="P591" i="1"/>
  <c r="Z593" i="1"/>
  <c r="AB595" i="1"/>
  <c r="M604" i="1"/>
  <c r="AB604" i="1" s="1"/>
  <c r="V605" i="1"/>
  <c r="AB606" i="1"/>
  <c r="S606" i="1"/>
  <c r="P607" i="1"/>
  <c r="Z609" i="1"/>
  <c r="AB611" i="1"/>
  <c r="M620" i="1"/>
  <c r="AB620" i="1" s="1"/>
  <c r="V621" i="1"/>
  <c r="AB622" i="1"/>
  <c r="S622" i="1"/>
  <c r="P623" i="1"/>
  <c r="Z625" i="1"/>
  <c r="M636" i="1"/>
  <c r="AB636" i="1" s="1"/>
  <c r="V637" i="1"/>
  <c r="AB638" i="1"/>
  <c r="S638" i="1"/>
  <c r="P639" i="1"/>
  <c r="Z641" i="1"/>
  <c r="M652" i="1"/>
  <c r="AB652" i="1" s="1"/>
  <c r="V653" i="1"/>
  <c r="AB654" i="1"/>
  <c r="S654" i="1"/>
  <c r="P655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343" i="1"/>
  <c r="AB359" i="1"/>
  <c r="AB375" i="1"/>
  <c r="AB391" i="1"/>
  <c r="AB407" i="1"/>
  <c r="AB423" i="1"/>
  <c r="AB439" i="1"/>
  <c r="AB455" i="1"/>
  <c r="AB471" i="1"/>
  <c r="AB487" i="1"/>
  <c r="AB503" i="1"/>
  <c r="AB525" i="1"/>
  <c r="AB541" i="1"/>
  <c r="M624" i="1"/>
  <c r="AB624" i="1" s="1"/>
  <c r="V625" i="1"/>
  <c r="AB626" i="1"/>
  <c r="S626" i="1"/>
  <c r="P627" i="1"/>
  <c r="AB627" i="1" s="1"/>
  <c r="Z629" i="1"/>
  <c r="AB631" i="1"/>
  <c r="M640" i="1"/>
  <c r="AB640" i="1" s="1"/>
  <c r="V641" i="1"/>
  <c r="AB642" i="1"/>
  <c r="S642" i="1"/>
  <c r="P643" i="1"/>
  <c r="AB643" i="1" s="1"/>
  <c r="Z645" i="1"/>
  <c r="AB647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96" i="1"/>
  <c r="AB1098" i="1"/>
  <c r="AB278" i="1"/>
  <c r="AB294" i="1"/>
  <c r="AB310" i="1"/>
  <c r="AB326" i="1"/>
  <c r="AB338" i="1"/>
  <c r="AB354" i="1"/>
  <c r="AB355" i="1"/>
  <c r="AB370" i="1"/>
  <c r="AB371" i="1"/>
  <c r="AB386" i="1"/>
  <c r="AB387" i="1"/>
  <c r="AB402" i="1"/>
  <c r="AB403" i="1"/>
  <c r="AB418" i="1"/>
  <c r="AB419" i="1"/>
  <c r="AB434" i="1"/>
  <c r="AB435" i="1"/>
  <c r="AB450" i="1"/>
  <c r="AB451" i="1"/>
  <c r="AB466" i="1"/>
  <c r="AB467" i="1"/>
  <c r="AB482" i="1"/>
  <c r="AB483" i="1"/>
  <c r="AB498" i="1"/>
  <c r="AB499" i="1"/>
  <c r="AB513" i="1"/>
  <c r="AB523" i="1"/>
  <c r="AB529" i="1"/>
  <c r="AB539" i="1"/>
  <c r="AB545" i="1"/>
  <c r="AB561" i="1"/>
  <c r="AB577" i="1"/>
  <c r="AB593" i="1"/>
  <c r="AB609" i="1"/>
  <c r="AB625" i="1"/>
  <c r="AB641" i="1"/>
  <c r="Z264" i="1"/>
  <c r="AB266" i="1"/>
  <c r="M267" i="1"/>
  <c r="AB267" i="1" s="1"/>
  <c r="S269" i="1"/>
  <c r="AB269" i="1" s="1"/>
  <c r="P274" i="1"/>
  <c r="AB274" i="1" s="1"/>
  <c r="V276" i="1"/>
  <c r="AB276" i="1" s="1"/>
  <c r="Z280" i="1"/>
  <c r="AB282" i="1"/>
  <c r="M283" i="1"/>
  <c r="AB283" i="1" s="1"/>
  <c r="P290" i="1"/>
  <c r="AB290" i="1" s="1"/>
  <c r="V292" i="1"/>
  <c r="AB292" i="1" s="1"/>
  <c r="Z296" i="1"/>
  <c r="AB296" i="1" s="1"/>
  <c r="AB298" i="1"/>
  <c r="M299" i="1"/>
  <c r="AB299" i="1" s="1"/>
  <c r="P306" i="1"/>
  <c r="AB306" i="1" s="1"/>
  <c r="V308" i="1"/>
  <c r="AB308" i="1" s="1"/>
  <c r="Z312" i="1"/>
  <c r="AB314" i="1"/>
  <c r="M315" i="1"/>
  <c r="AB315" i="1" s="1"/>
  <c r="P322" i="1"/>
  <c r="AB322" i="1" s="1"/>
  <c r="V324" i="1"/>
  <c r="AB324" i="1" s="1"/>
  <c r="Z328" i="1"/>
  <c r="AB330" i="1"/>
  <c r="M331" i="1"/>
  <c r="AB331" i="1" s="1"/>
  <c r="AB334" i="1"/>
  <c r="S334" i="1"/>
  <c r="AB335" i="1"/>
  <c r="P339" i="1"/>
  <c r="AB339" i="1" s="1"/>
  <c r="M344" i="1"/>
  <c r="AB344" i="1" s="1"/>
  <c r="V345" i="1"/>
  <c r="AB345" i="1" s="1"/>
  <c r="AB350" i="1"/>
  <c r="AB351" i="1"/>
  <c r="AB366" i="1"/>
  <c r="AB367" i="1"/>
  <c r="AB382" i="1"/>
  <c r="AB383" i="1"/>
  <c r="AB398" i="1"/>
  <c r="AB399" i="1"/>
  <c r="AB414" i="1"/>
  <c r="AB415" i="1"/>
  <c r="AB430" i="1"/>
  <c r="AB431" i="1"/>
  <c r="AB446" i="1"/>
  <c r="AB447" i="1"/>
  <c r="AB462" i="1"/>
  <c r="AB463" i="1"/>
  <c r="AB478" i="1"/>
  <c r="AB479" i="1"/>
  <c r="AB494" i="1"/>
  <c r="AB495" i="1"/>
  <c r="AB510" i="1"/>
  <c r="AB511" i="1"/>
  <c r="AB517" i="1"/>
  <c r="AB522" i="1"/>
  <c r="AB527" i="1"/>
  <c r="AB533" i="1"/>
  <c r="AB538" i="1"/>
  <c r="AB543" i="1"/>
  <c r="AB549" i="1"/>
  <c r="M552" i="1"/>
  <c r="AB552" i="1" s="1"/>
  <c r="V553" i="1"/>
  <c r="AB553" i="1" s="1"/>
  <c r="S554" i="1"/>
  <c r="AB554" i="1" s="1"/>
  <c r="P555" i="1"/>
  <c r="AB555" i="1" s="1"/>
  <c r="Z557" i="1"/>
  <c r="AB557" i="1" s="1"/>
  <c r="AB559" i="1"/>
  <c r="AB565" i="1"/>
  <c r="M568" i="1"/>
  <c r="AB568" i="1" s="1"/>
  <c r="V569" i="1"/>
  <c r="AB569" i="1" s="1"/>
  <c r="S570" i="1"/>
  <c r="AB570" i="1" s="1"/>
  <c r="P571" i="1"/>
  <c r="AB571" i="1" s="1"/>
  <c r="Z573" i="1"/>
  <c r="AB573" i="1" s="1"/>
  <c r="AB575" i="1"/>
  <c r="AB581" i="1"/>
  <c r="M584" i="1"/>
  <c r="AB584" i="1" s="1"/>
  <c r="V585" i="1"/>
  <c r="AB585" i="1" s="1"/>
  <c r="S586" i="1"/>
  <c r="AB586" i="1" s="1"/>
  <c r="P587" i="1"/>
  <c r="AB587" i="1" s="1"/>
  <c r="Z589" i="1"/>
  <c r="AB589" i="1" s="1"/>
  <c r="AB591" i="1"/>
  <c r="AB597" i="1"/>
  <c r="M600" i="1"/>
  <c r="AB600" i="1" s="1"/>
  <c r="V601" i="1"/>
  <c r="AB601" i="1" s="1"/>
  <c r="S602" i="1"/>
  <c r="AB602" i="1" s="1"/>
  <c r="P603" i="1"/>
  <c r="AB603" i="1" s="1"/>
  <c r="Z605" i="1"/>
  <c r="AB605" i="1" s="1"/>
  <c r="AB607" i="1"/>
  <c r="AB613" i="1"/>
  <c r="M616" i="1"/>
  <c r="AB616" i="1" s="1"/>
  <c r="V617" i="1"/>
  <c r="AB617" i="1" s="1"/>
  <c r="AB618" i="1"/>
  <c r="S618" i="1"/>
  <c r="P619" i="1"/>
  <c r="AB619" i="1" s="1"/>
  <c r="Z621" i="1"/>
  <c r="AB621" i="1" s="1"/>
  <c r="AB623" i="1"/>
  <c r="AB629" i="1"/>
  <c r="M632" i="1"/>
  <c r="AB632" i="1" s="1"/>
  <c r="V633" i="1"/>
  <c r="AB633" i="1" s="1"/>
  <c r="AB634" i="1"/>
  <c r="S634" i="1"/>
  <c r="P635" i="1"/>
  <c r="AB635" i="1" s="1"/>
  <c r="Z637" i="1"/>
  <c r="AB637" i="1" s="1"/>
  <c r="AB639" i="1"/>
  <c r="AB645" i="1"/>
  <c r="M648" i="1"/>
  <c r="AB648" i="1" s="1"/>
  <c r="V649" i="1"/>
  <c r="AB649" i="1" s="1"/>
  <c r="AB650" i="1"/>
  <c r="S650" i="1"/>
  <c r="P651" i="1"/>
  <c r="AB651" i="1" s="1"/>
  <c r="Z653" i="1"/>
  <c r="AB653" i="1" s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80" i="1"/>
  <c r="AB1082" i="1"/>
  <c r="AB1089" i="1"/>
  <c r="AB1090" i="1"/>
  <c r="AB1261" i="1"/>
  <c r="AB1277" i="1"/>
  <c r="P1079" i="1"/>
  <c r="V1081" i="1"/>
  <c r="AB1081" i="1" s="1"/>
  <c r="Z1085" i="1"/>
  <c r="AB1085" i="1" s="1"/>
  <c r="AB1087" i="1"/>
  <c r="M1088" i="1"/>
  <c r="AB1088" i="1" s="1"/>
  <c r="S1090" i="1"/>
  <c r="P1095" i="1"/>
  <c r="V1097" i="1"/>
  <c r="AB1097" i="1" s="1"/>
  <c r="Z1101" i="1"/>
  <c r="AB1101" i="1" s="1"/>
  <c r="AB1103" i="1"/>
  <c r="P1107" i="1"/>
  <c r="V1109" i="1"/>
  <c r="AB1109" i="1" s="1"/>
  <c r="P1115" i="1"/>
  <c r="V1117" i="1"/>
  <c r="AB1117" i="1" s="1"/>
  <c r="P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M1229" i="1"/>
  <c r="AB1229" i="1" s="1"/>
  <c r="V1230" i="1"/>
  <c r="AB1231" i="1"/>
  <c r="S1231" i="1"/>
  <c r="P1232" i="1"/>
  <c r="Z1234" i="1"/>
  <c r="AB1236" i="1"/>
  <c r="M1245" i="1"/>
  <c r="AB1245" i="1" s="1"/>
  <c r="V1246" i="1"/>
  <c r="AB1247" i="1"/>
  <c r="S1247" i="1"/>
  <c r="P1248" i="1"/>
  <c r="Z1250" i="1"/>
  <c r="AB1252" i="1"/>
  <c r="M1261" i="1"/>
  <c r="V1262" i="1"/>
  <c r="AB1263" i="1"/>
  <c r="S1263" i="1"/>
  <c r="P1264" i="1"/>
  <c r="Z1266" i="1"/>
  <c r="AB1268" i="1"/>
  <c r="M1277" i="1"/>
  <c r="V1278" i="1"/>
  <c r="AB1279" i="1"/>
  <c r="S1279" i="1"/>
  <c r="P1280" i="1"/>
  <c r="Z1282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111" i="1"/>
  <c r="AB1119" i="1"/>
  <c r="AB1806" i="1"/>
  <c r="AB1079" i="1"/>
  <c r="AB1095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34" i="1"/>
  <c r="AB1239" i="1"/>
  <c r="P1240" i="1"/>
  <c r="AB1240" i="1" s="1"/>
  <c r="AB1250" i="1"/>
  <c r="S1255" i="1"/>
  <c r="AB1255" i="1" s="1"/>
  <c r="P1256" i="1"/>
  <c r="AB1256" i="1" s="1"/>
  <c r="AB1266" i="1"/>
  <c r="AB1271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38" i="1"/>
  <c r="AB1342" i="1"/>
  <c r="AB1346" i="1"/>
  <c r="AB1350" i="1"/>
  <c r="AB1354" i="1"/>
  <c r="AB1358" i="1"/>
  <c r="AB1362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810" i="1"/>
  <c r="AB1812" i="1"/>
  <c r="AB1816" i="1"/>
  <c r="AB1819" i="1"/>
  <c r="Z1081" i="1"/>
  <c r="AB1083" i="1"/>
  <c r="M1084" i="1"/>
  <c r="AB1084" i="1" s="1"/>
  <c r="S1086" i="1"/>
  <c r="AB1086" i="1" s="1"/>
  <c r="P1091" i="1"/>
  <c r="AB1091" i="1" s="1"/>
  <c r="V1093" i="1"/>
  <c r="AB1093" i="1" s="1"/>
  <c r="Z1097" i="1"/>
  <c r="AB1099" i="1"/>
  <c r="M1100" i="1"/>
  <c r="AB1100" i="1" s="1"/>
  <c r="S1102" i="1"/>
  <c r="AB1102" i="1" s="1"/>
  <c r="M1104" i="1"/>
  <c r="AB1104" i="1" s="1"/>
  <c r="AB1106" i="1"/>
  <c r="S1106" i="1"/>
  <c r="AB1107" i="1"/>
  <c r="Z1109" i="1"/>
  <c r="M1112" i="1"/>
  <c r="AB1112" i="1" s="1"/>
  <c r="AB1114" i="1"/>
  <c r="S1114" i="1"/>
  <c r="AB1115" i="1"/>
  <c r="Z1117" i="1"/>
  <c r="M1120" i="1"/>
  <c r="AB1120" i="1" s="1"/>
  <c r="S1122" i="1"/>
  <c r="AB1122" i="1" s="1"/>
  <c r="AB1123" i="1"/>
  <c r="P1228" i="1"/>
  <c r="AB1228" i="1" s="1"/>
  <c r="Z1230" i="1"/>
  <c r="AB1230" i="1" s="1"/>
  <c r="AB1232" i="1"/>
  <c r="AB1238" i="1"/>
  <c r="M1241" i="1"/>
  <c r="AB1241" i="1" s="1"/>
  <c r="V1242" i="1"/>
  <c r="AB1242" i="1" s="1"/>
  <c r="S1243" i="1"/>
  <c r="AB1243" i="1" s="1"/>
  <c r="P1244" i="1"/>
  <c r="AB1244" i="1" s="1"/>
  <c r="Z1246" i="1"/>
  <c r="AB1246" i="1" s="1"/>
  <c r="AB1248" i="1"/>
  <c r="AB1254" i="1"/>
  <c r="M1257" i="1"/>
  <c r="AB1257" i="1" s="1"/>
  <c r="V1258" i="1"/>
  <c r="AB1258" i="1" s="1"/>
  <c r="S1259" i="1"/>
  <c r="AB1259" i="1" s="1"/>
  <c r="P1260" i="1"/>
  <c r="AB1260" i="1" s="1"/>
  <c r="Z1262" i="1"/>
  <c r="AB1262" i="1" s="1"/>
  <c r="AB1264" i="1"/>
  <c r="AB1270" i="1"/>
  <c r="M1273" i="1"/>
  <c r="AB1273" i="1" s="1"/>
  <c r="V1274" i="1"/>
  <c r="AB1274" i="1" s="1"/>
  <c r="S1275" i="1"/>
  <c r="AB1275" i="1" s="1"/>
  <c r="P1276" i="1"/>
  <c r="AB1276" i="1" s="1"/>
  <c r="Z1278" i="1"/>
  <c r="AB1278" i="1" s="1"/>
  <c r="AB1280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807" i="1"/>
  <c r="Z1795" i="1"/>
  <c r="AB1797" i="1"/>
  <c r="M1798" i="1"/>
  <c r="AB1798" i="1" s="1"/>
  <c r="S1800" i="1"/>
  <c r="AB1800" i="1" s="1"/>
  <c r="P1805" i="1"/>
  <c r="V1807" i="1"/>
  <c r="Z1811" i="1"/>
  <c r="AB1813" i="1"/>
  <c r="M1814" i="1"/>
  <c r="AB1814" i="1" s="1"/>
  <c r="S1816" i="1"/>
  <c r="P1821" i="1"/>
  <c r="V1823" i="1"/>
  <c r="AB1823" i="1" s="1"/>
  <c r="Z1827" i="1"/>
  <c r="S1829" i="1"/>
  <c r="AB1829" i="1" s="1"/>
  <c r="AB1830" i="1"/>
  <c r="P1834" i="1"/>
  <c r="Z1836" i="1"/>
  <c r="M1839" i="1"/>
  <c r="AB1839" i="1" s="1"/>
  <c r="V1840" i="1"/>
  <c r="AB1840" i="1" s="1"/>
  <c r="AB1845" i="1"/>
  <c r="S1845" i="1"/>
  <c r="P1850" i="1"/>
  <c r="Z1852" i="1"/>
  <c r="M1855" i="1"/>
  <c r="AB1855" i="1" s="1"/>
  <c r="V1856" i="1"/>
  <c r="AB1856" i="1" s="1"/>
  <c r="AB1861" i="1"/>
  <c r="S1861" i="1"/>
  <c r="AB1865" i="1"/>
  <c r="AB1867" i="1"/>
  <c r="AB1874" i="1"/>
  <c r="AB2412" i="1"/>
  <c r="AB2414" i="1"/>
  <c r="AB2421" i="1"/>
  <c r="AB2423" i="1"/>
  <c r="AB2428" i="1"/>
  <c r="AB2430" i="1"/>
  <c r="AB2437" i="1"/>
  <c r="AB2439" i="1"/>
  <c r="AB2444" i="1"/>
  <c r="AB2446" i="1"/>
  <c r="AB2453" i="1"/>
  <c r="AB2455" i="1"/>
  <c r="AB2460" i="1"/>
  <c r="AB2462" i="1"/>
  <c r="AB2469" i="1"/>
  <c r="AB2471" i="1"/>
  <c r="AB2476" i="1"/>
  <c r="AB2478" i="1"/>
  <c r="AB2485" i="1"/>
  <c r="AB2487" i="1"/>
  <c r="AB2492" i="1"/>
  <c r="AB2494" i="1"/>
  <c r="AB2501" i="1"/>
  <c r="AB2503" i="1"/>
  <c r="AB2508" i="1"/>
  <c r="AB2510" i="1"/>
  <c r="AB2517" i="1"/>
  <c r="AB2519" i="1"/>
  <c r="V1795" i="1"/>
  <c r="AB1795" i="1" s="1"/>
  <c r="Z1799" i="1"/>
  <c r="AB1799" i="1" s="1"/>
  <c r="AB1801" i="1"/>
  <c r="M1802" i="1"/>
  <c r="AB1802" i="1" s="1"/>
  <c r="S1804" i="1"/>
  <c r="AB1804" i="1" s="1"/>
  <c r="P1809" i="1"/>
  <c r="V1811" i="1"/>
  <c r="AB1811" i="1" s="1"/>
  <c r="Z1815" i="1"/>
  <c r="AB1815" i="1" s="1"/>
  <c r="AB1817" i="1"/>
  <c r="M1818" i="1"/>
  <c r="AB1818" i="1" s="1"/>
  <c r="S1820" i="1"/>
  <c r="AB1820" i="1" s="1"/>
  <c r="P1825" i="1"/>
  <c r="V1827" i="1"/>
  <c r="AB1827" i="1" s="1"/>
  <c r="P1830" i="1"/>
  <c r="Z1832" i="1"/>
  <c r="AB1832" i="1" s="1"/>
  <c r="M1835" i="1"/>
  <c r="AB1835" i="1" s="1"/>
  <c r="V1836" i="1"/>
  <c r="AB1836" i="1" s="1"/>
  <c r="S1841" i="1"/>
  <c r="AB1841" i="1" s="1"/>
  <c r="AB1842" i="1"/>
  <c r="P1846" i="1"/>
  <c r="AB1846" i="1" s="1"/>
  <c r="Z1848" i="1"/>
  <c r="AB1848" i="1" s="1"/>
  <c r="M1851" i="1"/>
  <c r="AB1851" i="1" s="1"/>
  <c r="V1852" i="1"/>
  <c r="AB1852" i="1" s="1"/>
  <c r="S1857" i="1"/>
  <c r="AB1857" i="1" s="1"/>
  <c r="AB1858" i="1"/>
  <c r="P1862" i="1"/>
  <c r="AB1862" i="1" s="1"/>
  <c r="AB1869" i="1"/>
  <c r="AB1871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6" i="1"/>
  <c r="AB1978" i="1"/>
  <c r="AB1980" i="1"/>
  <c r="AB1982" i="1"/>
  <c r="AB1984" i="1"/>
  <c r="AB1986" i="1"/>
  <c r="AB1988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7" i="1"/>
  <c r="AB2419" i="1"/>
  <c r="AB2424" i="1"/>
  <c r="AB2426" i="1"/>
  <c r="AB2433" i="1"/>
  <c r="AB2435" i="1"/>
  <c r="AB2440" i="1"/>
  <c r="AB2442" i="1"/>
  <c r="AB2449" i="1"/>
  <c r="AB2451" i="1"/>
  <c r="AB2456" i="1"/>
  <c r="AB2458" i="1"/>
  <c r="AB2465" i="1"/>
  <c r="AB2467" i="1"/>
  <c r="AB2472" i="1"/>
  <c r="AB2474" i="1"/>
  <c r="AB2483" i="1"/>
  <c r="AB2488" i="1"/>
  <c r="AB2490" i="1"/>
  <c r="AB2499" i="1"/>
  <c r="AB2504" i="1"/>
  <c r="AB2506" i="1"/>
  <c r="AB2515" i="1"/>
  <c r="AB2520" i="1"/>
  <c r="AB2522" i="1"/>
  <c r="AB1793" i="1"/>
  <c r="AB1805" i="1"/>
  <c r="AB1821" i="1"/>
  <c r="AB1838" i="1"/>
  <c r="AB1854" i="1"/>
  <c r="AB1809" i="1"/>
  <c r="AB1825" i="1"/>
  <c r="AB1833" i="1"/>
  <c r="AB1834" i="1"/>
  <c r="AB1849" i="1"/>
  <c r="AB1850" i="1"/>
  <c r="AB1863" i="1"/>
  <c r="AB1870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1" i="1"/>
  <c r="AB1913" i="1"/>
  <c r="AB1915" i="1"/>
  <c r="AB1917" i="1"/>
  <c r="AB1919" i="1"/>
  <c r="AB1921" i="1"/>
  <c r="AB1923" i="1"/>
  <c r="AB1925" i="1"/>
  <c r="AB1927" i="1"/>
  <c r="AB1929" i="1"/>
  <c r="AB1931" i="1"/>
  <c r="AB1933" i="1"/>
  <c r="AB1935" i="1"/>
  <c r="AB1937" i="1"/>
  <c r="AB1939" i="1"/>
  <c r="AB1941" i="1"/>
  <c r="AB1943" i="1"/>
  <c r="AB1945" i="1"/>
  <c r="AB1947" i="1"/>
  <c r="AB1949" i="1"/>
  <c r="AB1951" i="1"/>
  <c r="AB1953" i="1"/>
  <c r="AB1955" i="1"/>
  <c r="AB1957" i="1"/>
  <c r="AB1959" i="1"/>
  <c r="AB1961" i="1"/>
  <c r="AB1963" i="1"/>
  <c r="AB1965" i="1"/>
  <c r="AB1967" i="1"/>
  <c r="AB1969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8" i="1"/>
  <c r="AB2425" i="1"/>
  <c r="AB2427" i="1"/>
  <c r="AB2434" i="1"/>
  <c r="AB2441" i="1"/>
  <c r="AB2443" i="1"/>
  <c r="AB2450" i="1"/>
  <c r="AB2457" i="1"/>
  <c r="AB2459" i="1"/>
  <c r="AB2466" i="1"/>
  <c r="AB2473" i="1"/>
  <c r="AB2475" i="1"/>
  <c r="AB2480" i="1"/>
  <c r="AB2482" i="1"/>
  <c r="AB2489" i="1"/>
  <c r="AB2491" i="1"/>
  <c r="AB2496" i="1"/>
  <c r="AB2498" i="1"/>
  <c r="AB2505" i="1"/>
  <c r="AB2507" i="1"/>
  <c r="AB2512" i="1"/>
  <c r="AB2514" i="1"/>
  <c r="AB2521" i="1"/>
  <c r="AB2536" i="1"/>
  <c r="AB2559" i="1"/>
  <c r="AB2525" i="1"/>
  <c r="S2525" i="1"/>
  <c r="AB2526" i="1"/>
  <c r="P2530" i="1"/>
  <c r="Z2532" i="1"/>
  <c r="AB2532" i="1" s="1"/>
  <c r="M2535" i="1"/>
  <c r="AB2535" i="1" s="1"/>
  <c r="V2536" i="1"/>
  <c r="AB2541" i="1"/>
  <c r="S2541" i="1"/>
  <c r="AB2542" i="1"/>
  <c r="P2546" i="1"/>
  <c r="Z2548" i="1"/>
  <c r="AB2548" i="1" s="1"/>
  <c r="M2551" i="1"/>
  <c r="AB2551" i="1" s="1"/>
  <c r="V2552" i="1"/>
  <c r="AB2552" i="1" s="1"/>
  <c r="S2557" i="1"/>
  <c r="AB2557" i="1" s="1"/>
  <c r="AB2558" i="1"/>
  <c r="P2562" i="1"/>
  <c r="Z2564" i="1"/>
  <c r="AB2564" i="1" s="1"/>
  <c r="M2567" i="1"/>
  <c r="AB2567" i="1" s="1"/>
  <c r="V2568" i="1"/>
  <c r="AB2568" i="1" s="1"/>
  <c r="AB2577" i="1"/>
  <c r="AB2579" i="1"/>
  <c r="AB2586" i="1"/>
  <c r="AB2593" i="1"/>
  <c r="AB2595" i="1"/>
  <c r="AB2602" i="1"/>
  <c r="AB2656" i="1"/>
  <c r="AB2658" i="1"/>
  <c r="AB2667" i="1"/>
  <c r="AB2672" i="1"/>
  <c r="AB2674" i="1"/>
  <c r="AB2683" i="1"/>
  <c r="AB2688" i="1"/>
  <c r="AB2690" i="1"/>
  <c r="AB2699" i="1"/>
  <c r="AB2704" i="1"/>
  <c r="AB2706" i="1"/>
  <c r="AB2715" i="1"/>
  <c r="AB2720" i="1"/>
  <c r="AB2722" i="1"/>
  <c r="AB2731" i="1"/>
  <c r="AB2736" i="1"/>
  <c r="AB2738" i="1"/>
  <c r="AB2747" i="1"/>
  <c r="AB2752" i="1"/>
  <c r="AB2754" i="1"/>
  <c r="AB2763" i="1"/>
  <c r="AB2768" i="1"/>
  <c r="AB2770" i="1"/>
  <c r="AB2779" i="1"/>
  <c r="AB2784" i="1"/>
  <c r="AB2786" i="1"/>
  <c r="AB2795" i="1"/>
  <c r="AB2800" i="1"/>
  <c r="AB2802" i="1"/>
  <c r="AB2811" i="1"/>
  <c r="AB2816" i="1"/>
  <c r="AB2818" i="1"/>
  <c r="AB2827" i="1"/>
  <c r="AB2832" i="1"/>
  <c r="AB2834" i="1"/>
  <c r="AB2848" i="1"/>
  <c r="AB2538" i="1"/>
  <c r="AB2554" i="1"/>
  <c r="AB2570" i="1"/>
  <c r="AB2850" i="1"/>
  <c r="AB2875" i="1"/>
  <c r="M2527" i="1"/>
  <c r="AB2527" i="1" s="1"/>
  <c r="V2528" i="1"/>
  <c r="AB2528" i="1" s="1"/>
  <c r="S2533" i="1"/>
  <c r="AB2533" i="1" s="1"/>
  <c r="AB2534" i="1"/>
  <c r="AB2549" i="1"/>
  <c r="AB2550" i="1"/>
  <c r="AB2565" i="1"/>
  <c r="AB2566" i="1"/>
  <c r="AB2578" i="1"/>
  <c r="AB2585" i="1"/>
  <c r="AB2587" i="1"/>
  <c r="AB2594" i="1"/>
  <c r="AB2601" i="1"/>
  <c r="AB2603" i="1"/>
  <c r="AB2657" i="1"/>
  <c r="AB2659" i="1"/>
  <c r="AB2664" i="1"/>
  <c r="AB2666" i="1"/>
  <c r="AB2673" i="1"/>
  <c r="AB2675" i="1"/>
  <c r="AB2680" i="1"/>
  <c r="AB2682" i="1"/>
  <c r="AB2689" i="1"/>
  <c r="AB2691" i="1"/>
  <c r="AB2696" i="1"/>
  <c r="AB2698" i="1"/>
  <c r="AB2705" i="1"/>
  <c r="AB2707" i="1"/>
  <c r="AB2712" i="1"/>
  <c r="AB2714" i="1"/>
  <c r="AB2721" i="1"/>
  <c r="AB2723" i="1"/>
  <c r="AB2728" i="1"/>
  <c r="AB2730" i="1"/>
  <c r="AB2737" i="1"/>
  <c r="AB2739" i="1"/>
  <c r="AB2744" i="1"/>
  <c r="AB2746" i="1"/>
  <c r="AB2753" i="1"/>
  <c r="AB2755" i="1"/>
  <c r="AB2760" i="1"/>
  <c r="AB2762" i="1"/>
  <c r="AB2769" i="1"/>
  <c r="AB2771" i="1"/>
  <c r="AB2776" i="1"/>
  <c r="AB2778" i="1"/>
  <c r="AB2785" i="1"/>
  <c r="AB2787" i="1"/>
  <c r="AB2792" i="1"/>
  <c r="AB2794" i="1"/>
  <c r="AB2801" i="1"/>
  <c r="AB2803" i="1"/>
  <c r="AB2808" i="1"/>
  <c r="AB2810" i="1"/>
  <c r="AB2817" i="1"/>
  <c r="AB2819" i="1"/>
  <c r="AB2824" i="1"/>
  <c r="AB2826" i="1"/>
  <c r="AB2833" i="1"/>
  <c r="AB2835" i="1"/>
  <c r="AB2846" i="1"/>
  <c r="AB2852" i="1"/>
  <c r="AB2856" i="1"/>
  <c r="AB2859" i="1"/>
  <c r="AB2529" i="1"/>
  <c r="AB2530" i="1"/>
  <c r="AB2545" i="1"/>
  <c r="S2545" i="1"/>
  <c r="AB2546" i="1"/>
  <c r="V2556" i="1"/>
  <c r="AB2556" i="1" s="1"/>
  <c r="AB2561" i="1"/>
  <c r="AB2562" i="1"/>
  <c r="AB2573" i="1"/>
  <c r="AB2575" i="1"/>
  <c r="AB2582" i="1"/>
  <c r="AB2589" i="1"/>
  <c r="AB2591" i="1"/>
  <c r="AB2598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60" i="1"/>
  <c r="AB2662" i="1"/>
  <c r="AB2669" i="1"/>
  <c r="AB2671" i="1"/>
  <c r="AB2676" i="1"/>
  <c r="AB2678" i="1"/>
  <c r="AB2685" i="1"/>
  <c r="AB2687" i="1"/>
  <c r="AB2692" i="1"/>
  <c r="AB2694" i="1"/>
  <c r="AB2701" i="1"/>
  <c r="AB2703" i="1"/>
  <c r="AB2708" i="1"/>
  <c r="AB2710" i="1"/>
  <c r="AB2717" i="1"/>
  <c r="AB2719" i="1"/>
  <c r="AB2724" i="1"/>
  <c r="AB2726" i="1"/>
  <c r="AB2733" i="1"/>
  <c r="AB2735" i="1"/>
  <c r="AB2740" i="1"/>
  <c r="AB2742" i="1"/>
  <c r="AB2749" i="1"/>
  <c r="AB2751" i="1"/>
  <c r="AB2756" i="1"/>
  <c r="AB2758" i="1"/>
  <c r="AB2765" i="1"/>
  <c r="AB2767" i="1"/>
  <c r="AB2772" i="1"/>
  <c r="AB2774" i="1"/>
  <c r="AB2781" i="1"/>
  <c r="AB2783" i="1"/>
  <c r="AB2788" i="1"/>
  <c r="AB2790" i="1"/>
  <c r="AB2797" i="1"/>
  <c r="AB2799" i="1"/>
  <c r="AB2804" i="1"/>
  <c r="AB2806" i="1"/>
  <c r="AB2813" i="1"/>
  <c r="AB2815" i="1"/>
  <c r="AB2820" i="1"/>
  <c r="AB2822" i="1"/>
  <c r="AB2829" i="1"/>
  <c r="AB2831" i="1"/>
  <c r="AB2836" i="1"/>
  <c r="AB2838" i="1"/>
  <c r="AB2840" i="1"/>
  <c r="AB2843" i="1"/>
  <c r="P2845" i="1"/>
  <c r="AB2853" i="1"/>
  <c r="M2854" i="1"/>
  <c r="AB2854" i="1" s="1"/>
  <c r="AB2861" i="1"/>
  <c r="M2871" i="1"/>
  <c r="AB2871" i="1" s="1"/>
  <c r="V2872" i="1"/>
  <c r="AB2872" i="1" s="1"/>
  <c r="AB2877" i="1"/>
  <c r="S2877" i="1"/>
  <c r="P2882" i="1"/>
  <c r="AB2886" i="1"/>
  <c r="AB2893" i="1"/>
  <c r="AB2895" i="1"/>
  <c r="AB2902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6" i="1"/>
  <c r="AB3058" i="1"/>
  <c r="AB3065" i="1"/>
  <c r="AB3067" i="1"/>
  <c r="AB3072" i="1"/>
  <c r="AB3074" i="1"/>
  <c r="AB3081" i="1"/>
  <c r="AB3083" i="1"/>
  <c r="AB3088" i="1"/>
  <c r="AB3090" i="1"/>
  <c r="AB3097" i="1"/>
  <c r="AB3099" i="1"/>
  <c r="AB3104" i="1"/>
  <c r="AB3106" i="1"/>
  <c r="AB3113" i="1"/>
  <c r="AB3115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Z2839" i="1"/>
  <c r="AB2839" i="1" s="1"/>
  <c r="AB2841" i="1"/>
  <c r="M2842" i="1"/>
  <c r="AB2842" i="1" s="1"/>
  <c r="S2844" i="1"/>
  <c r="AB2844" i="1" s="1"/>
  <c r="P2849" i="1"/>
  <c r="V2851" i="1"/>
  <c r="AB2851" i="1" s="1"/>
  <c r="Z2855" i="1"/>
  <c r="AB2855" i="1" s="1"/>
  <c r="AB2857" i="1"/>
  <c r="M2858" i="1"/>
  <c r="AB2858" i="1" s="1"/>
  <c r="P2862" i="1"/>
  <c r="AB2862" i="1" s="1"/>
  <c r="Z2864" i="1"/>
  <c r="AB2864" i="1" s="1"/>
  <c r="M2867" i="1"/>
  <c r="AB2867" i="1" s="1"/>
  <c r="V2868" i="1"/>
  <c r="AB2868" i="1" s="1"/>
  <c r="S2873" i="1"/>
  <c r="AB2873" i="1" s="1"/>
  <c r="AB2874" i="1"/>
  <c r="P2878" i="1"/>
  <c r="AB2878" i="1" s="1"/>
  <c r="Z2880" i="1"/>
  <c r="AB2880" i="1" s="1"/>
  <c r="M2883" i="1"/>
  <c r="AB2883" i="1" s="1"/>
  <c r="AB2890" i="1"/>
  <c r="AB2897" i="1"/>
  <c r="AB2899" i="1"/>
  <c r="AB2906" i="1"/>
  <c r="AB3052" i="1"/>
  <c r="AB3054" i="1"/>
  <c r="AB3063" i="1"/>
  <c r="AB3068" i="1"/>
  <c r="AB3070" i="1"/>
  <c r="AB3079" i="1"/>
  <c r="AB3084" i="1"/>
  <c r="AB3086" i="1"/>
  <c r="AB3095" i="1"/>
  <c r="AB3100" i="1"/>
  <c r="AB3102" i="1"/>
  <c r="AB3111" i="1"/>
  <c r="AB3116" i="1"/>
  <c r="AB3118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2845" i="1"/>
  <c r="AB2870" i="1"/>
  <c r="AB2849" i="1"/>
  <c r="AB2865" i="1"/>
  <c r="AB2866" i="1"/>
  <c r="AB2881" i="1"/>
  <c r="AB2882" i="1"/>
  <c r="AB2889" i="1"/>
  <c r="AB2891" i="1"/>
  <c r="AB2898" i="1"/>
  <c r="AB2905" i="1"/>
  <c r="AB2907" i="1"/>
  <c r="AB3053" i="1"/>
  <c r="AB3055" i="1"/>
  <c r="AB3060" i="1"/>
  <c r="AB3062" i="1"/>
  <c r="AB3069" i="1"/>
  <c r="AB3071" i="1"/>
  <c r="AB3076" i="1"/>
  <c r="AB3078" i="1"/>
  <c r="AB3085" i="1"/>
  <c r="AB3087" i="1"/>
  <c r="AB3092" i="1"/>
  <c r="AB3094" i="1"/>
  <c r="AB3101" i="1"/>
  <c r="AB3103" i="1"/>
  <c r="AB3108" i="1"/>
  <c r="AB3110" i="1"/>
  <c r="AB3117" i="1"/>
  <c r="AB3119" i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97" i="1"/>
  <c r="AB3213" i="1"/>
  <c r="AB3482" i="1"/>
  <c r="AB3487" i="1"/>
  <c r="AB3489" i="1"/>
  <c r="AB3498" i="1"/>
  <c r="AB3503" i="1"/>
  <c r="AB3505" i="1"/>
  <c r="AB3514" i="1"/>
  <c r="AB3519" i="1"/>
  <c r="AB3521" i="1"/>
  <c r="AB3528" i="1"/>
  <c r="AB3192" i="1"/>
  <c r="AB3208" i="1"/>
  <c r="AB3220" i="1"/>
  <c r="AB3222" i="1"/>
  <c r="AB3229" i="1"/>
  <c r="AB3236" i="1"/>
  <c r="AB3238" i="1"/>
  <c r="AB3240" i="1"/>
  <c r="AB3242" i="1"/>
  <c r="AB3244" i="1"/>
  <c r="AB3246" i="1"/>
  <c r="AB3248" i="1"/>
  <c r="AB3250" i="1"/>
  <c r="AB3252" i="1"/>
  <c r="AB3254" i="1"/>
  <c r="AB3256" i="1"/>
  <c r="AB3258" i="1"/>
  <c r="AB3260" i="1"/>
  <c r="AB3262" i="1"/>
  <c r="AB3264" i="1"/>
  <c r="AB3266" i="1"/>
  <c r="AB3268" i="1"/>
  <c r="AB3270" i="1"/>
  <c r="AB3272" i="1"/>
  <c r="AB3274" i="1"/>
  <c r="AB3276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08" i="1"/>
  <c r="AB3310" i="1"/>
  <c r="AB3312" i="1"/>
  <c r="AB3314" i="1"/>
  <c r="AB3316" i="1"/>
  <c r="AB3318" i="1"/>
  <c r="AB3320" i="1"/>
  <c r="AB3322" i="1"/>
  <c r="AB3324" i="1"/>
  <c r="AB3326" i="1"/>
  <c r="AB3328" i="1"/>
  <c r="AB3330" i="1"/>
  <c r="AB3332" i="1"/>
  <c r="AB3334" i="1"/>
  <c r="AB3336" i="1"/>
  <c r="AB3338" i="1"/>
  <c r="AB3340" i="1"/>
  <c r="AB3342" i="1"/>
  <c r="AB3344" i="1"/>
  <c r="AB3346" i="1"/>
  <c r="AB3348" i="1"/>
  <c r="AB3350" i="1"/>
  <c r="AB3352" i="1"/>
  <c r="AB3354" i="1"/>
  <c r="AB3356" i="1"/>
  <c r="AB3358" i="1"/>
  <c r="AB3360" i="1"/>
  <c r="AB3362" i="1"/>
  <c r="AB3364" i="1"/>
  <c r="AB3366" i="1"/>
  <c r="AB3368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AB3400" i="1"/>
  <c r="AB3402" i="1"/>
  <c r="AB3404" i="1"/>
  <c r="AB3406" i="1"/>
  <c r="AB3408" i="1"/>
  <c r="AB3410" i="1"/>
  <c r="AB3412" i="1"/>
  <c r="AB3414" i="1"/>
  <c r="AB3416" i="1"/>
  <c r="AB3418" i="1"/>
  <c r="AB3420" i="1"/>
  <c r="AB3422" i="1"/>
  <c r="AB3424" i="1"/>
  <c r="AB3426" i="1"/>
  <c r="AB3428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S3188" i="1"/>
  <c r="AB3188" i="1" s="1"/>
  <c r="AB3189" i="1"/>
  <c r="P3193" i="1"/>
  <c r="AB3193" i="1" s="1"/>
  <c r="Z3195" i="1"/>
  <c r="M3198" i="1"/>
  <c r="AB3198" i="1" s="1"/>
  <c r="V3199" i="1"/>
  <c r="AB3199" i="1" s="1"/>
  <c r="AB3204" i="1"/>
  <c r="S3204" i="1"/>
  <c r="P3209" i="1"/>
  <c r="AB3209" i="1" s="1"/>
  <c r="Z3211" i="1"/>
  <c r="M3214" i="1"/>
  <c r="AB3214" i="1" s="1"/>
  <c r="V3215" i="1"/>
  <c r="AB3215" i="1" s="1"/>
  <c r="AB3217" i="1"/>
  <c r="AB3224" i="1"/>
  <c r="AB3226" i="1"/>
  <c r="AB3233" i="1"/>
  <c r="AB3479" i="1"/>
  <c r="AB3481" i="1"/>
  <c r="AB3488" i="1"/>
  <c r="AB3490" i="1"/>
  <c r="AB3495" i="1"/>
  <c r="AB3497" i="1"/>
  <c r="AB3504" i="1"/>
  <c r="AB3506" i="1"/>
  <c r="AB3511" i="1"/>
  <c r="AB3513" i="1"/>
  <c r="AB3520" i="1"/>
  <c r="AB3522" i="1"/>
  <c r="AB3527" i="1"/>
  <c r="AB3529" i="1"/>
  <c r="P3189" i="1"/>
  <c r="Z3191" i="1"/>
  <c r="AB3191" i="1" s="1"/>
  <c r="M3194" i="1"/>
  <c r="AB3194" i="1" s="1"/>
  <c r="V3195" i="1"/>
  <c r="AB3195" i="1" s="1"/>
  <c r="S3200" i="1"/>
  <c r="AB3200" i="1" s="1"/>
  <c r="AB3201" i="1"/>
  <c r="P3205" i="1"/>
  <c r="AB3205" i="1" s="1"/>
  <c r="Z3207" i="1"/>
  <c r="AB3207" i="1" s="1"/>
  <c r="M3210" i="1"/>
  <c r="AB3210" i="1" s="1"/>
  <c r="V3211" i="1"/>
  <c r="AB3211" i="1" s="1"/>
  <c r="AB3216" i="1"/>
  <c r="S3216" i="1"/>
  <c r="AB3221" i="1"/>
  <c r="AB3228" i="1"/>
  <c r="AB3230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84" i="1"/>
  <c r="AB3486" i="1"/>
  <c r="AB3491" i="1"/>
  <c r="AB3493" i="1"/>
  <c r="AB3500" i="1"/>
  <c r="AB3502" i="1"/>
  <c r="AB3507" i="1"/>
  <c r="AB3509" i="1"/>
  <c r="AB3516" i="1"/>
  <c r="AB3518" i="1"/>
  <c r="AB3523" i="1"/>
  <c r="AB3525" i="1"/>
  <c r="AB3535" i="1"/>
  <c r="AB3537" i="1"/>
  <c r="AB3545" i="1"/>
  <c r="AB3553" i="1"/>
  <c r="AB3561" i="1"/>
  <c r="M3571" i="1"/>
  <c r="AB3571" i="1" s="1"/>
  <c r="AB3573" i="1"/>
  <c r="AB3575" i="1"/>
  <c r="AB3582" i="1"/>
  <c r="AB3589" i="1"/>
  <c r="AB3591" i="1"/>
  <c r="AB3593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19" i="1"/>
  <c r="AB3624" i="1"/>
  <c r="AB3626" i="1"/>
  <c r="AB3633" i="1"/>
  <c r="AB3635" i="1"/>
  <c r="AB3640" i="1"/>
  <c r="AB3642" i="1"/>
  <c r="AB3649" i="1"/>
  <c r="AB3651" i="1"/>
  <c r="AB3656" i="1"/>
  <c r="AB3658" i="1"/>
  <c r="AB3665" i="1"/>
  <c r="AB3667" i="1"/>
  <c r="AB3672" i="1"/>
  <c r="AB3674" i="1"/>
  <c r="AB3681" i="1"/>
  <c r="AB3683" i="1"/>
  <c r="AB3688" i="1"/>
  <c r="AB3690" i="1"/>
  <c r="AB3697" i="1"/>
  <c r="AB3699" i="1"/>
  <c r="AB3704" i="1"/>
  <c r="AB3706" i="1"/>
  <c r="AB3713" i="1"/>
  <c r="AB3715" i="1"/>
  <c r="AB3720" i="1"/>
  <c r="AB3722" i="1"/>
  <c r="AB3729" i="1"/>
  <c r="AB3731" i="1"/>
  <c r="AB3736" i="1"/>
  <c r="AB3738" i="1"/>
  <c r="AB3745" i="1"/>
  <c r="AB3747" i="1"/>
  <c r="AB3752" i="1"/>
  <c r="AB3754" i="1"/>
  <c r="AB3761" i="1"/>
  <c r="AB3763" i="1"/>
  <c r="AB3768" i="1"/>
  <c r="AB3770" i="1"/>
  <c r="AB3777" i="1"/>
  <c r="M3531" i="1"/>
  <c r="AB3531" i="1" s="1"/>
  <c r="S3533" i="1"/>
  <c r="AB3533" i="1" s="1"/>
  <c r="AB3534" i="1"/>
  <c r="P3538" i="1"/>
  <c r="AB3538" i="1" s="1"/>
  <c r="V3540" i="1"/>
  <c r="AB3540" i="1" s="1"/>
  <c r="P3546" i="1"/>
  <c r="AB3546" i="1" s="1"/>
  <c r="V3548" i="1"/>
  <c r="AB3548" i="1" s="1"/>
  <c r="P3554" i="1"/>
  <c r="AB3554" i="1" s="1"/>
  <c r="V3556" i="1"/>
  <c r="AB3556" i="1" s="1"/>
  <c r="P3562" i="1"/>
  <c r="AB3562" i="1" s="1"/>
  <c r="Z3564" i="1"/>
  <c r="AB3564" i="1" s="1"/>
  <c r="M3567" i="1"/>
  <c r="AB3567" i="1" s="1"/>
  <c r="V3568" i="1"/>
  <c r="AB3568" i="1" s="1"/>
  <c r="AB3577" i="1"/>
  <c r="AB3579" i="1"/>
  <c r="AB3586" i="1"/>
  <c r="AB3620" i="1"/>
  <c r="AB3622" i="1"/>
  <c r="AB3629" i="1"/>
  <c r="AB3631" i="1"/>
  <c r="AB3636" i="1"/>
  <c r="AB3638" i="1"/>
  <c r="AB3645" i="1"/>
  <c r="AB3647" i="1"/>
  <c r="AB3652" i="1"/>
  <c r="AB3654" i="1"/>
  <c r="AB3661" i="1"/>
  <c r="AB3663" i="1"/>
  <c r="AB3668" i="1"/>
  <c r="AB3670" i="1"/>
  <c r="AB3677" i="1"/>
  <c r="AB3679" i="1"/>
  <c r="AB3684" i="1"/>
  <c r="AB3686" i="1"/>
  <c r="AB3693" i="1"/>
  <c r="AB3695" i="1"/>
  <c r="AB3700" i="1"/>
  <c r="AB3702" i="1"/>
  <c r="AB3709" i="1"/>
  <c r="AB3711" i="1"/>
  <c r="AB3716" i="1"/>
  <c r="AB3718" i="1"/>
  <c r="AB3725" i="1"/>
  <c r="AB3727" i="1"/>
  <c r="AB3732" i="1"/>
  <c r="AB3734" i="1"/>
  <c r="AB3741" i="1"/>
  <c r="AB3743" i="1"/>
  <c r="AB3748" i="1"/>
  <c r="AB3750" i="1"/>
  <c r="AB3757" i="1"/>
  <c r="AB3759" i="1"/>
  <c r="AB3764" i="1"/>
  <c r="AB3766" i="1"/>
  <c r="AB3773" i="1"/>
  <c r="AB3775" i="1"/>
  <c r="AB3542" i="1"/>
  <c r="AB3550" i="1"/>
  <c r="AB3558" i="1"/>
  <c r="AB3570" i="1"/>
  <c r="AB3530" i="1"/>
  <c r="AB3565" i="1"/>
  <c r="AB3566" i="1"/>
  <c r="AB3578" i="1"/>
  <c r="AB3585" i="1"/>
  <c r="AB3587" i="1"/>
  <c r="AB3621" i="1"/>
  <c r="AB3623" i="1"/>
  <c r="AB3630" i="1"/>
  <c r="AB3637" i="1"/>
  <c r="AB3639" i="1"/>
  <c r="AB3646" i="1"/>
  <c r="AB3653" i="1"/>
  <c r="AB3655" i="1"/>
  <c r="AB3662" i="1"/>
  <c r="AB3669" i="1"/>
  <c r="AB3671" i="1"/>
  <c r="AB3678" i="1"/>
  <c r="AB3685" i="1"/>
  <c r="AB3687" i="1"/>
  <c r="AB3694" i="1"/>
  <c r="AB3701" i="1"/>
  <c r="AB3703" i="1"/>
  <c r="AB3710" i="1"/>
  <c r="AB3717" i="1"/>
  <c r="AB3719" i="1"/>
  <c r="AB3726" i="1"/>
  <c r="AB3733" i="1"/>
  <c r="AB3735" i="1"/>
  <c r="AB3742" i="1"/>
  <c r="AB3749" i="1"/>
  <c r="AB3751" i="1"/>
  <c r="AB3758" i="1"/>
  <c r="AB3765" i="1"/>
  <c r="AB3767" i="1"/>
  <c r="AB3774" i="1"/>
  <c r="P3779" i="1"/>
  <c r="V3781" i="1"/>
  <c r="AB3781" i="1" s="1"/>
  <c r="Z3785" i="1"/>
  <c r="AB3787" i="1"/>
  <c r="M3788" i="1"/>
  <c r="AB3788" i="1" s="1"/>
  <c r="Z3790" i="1"/>
  <c r="AB3798" i="1"/>
  <c r="M3801" i="1"/>
  <c r="AB3801" i="1" s="1"/>
  <c r="V3802" i="1"/>
  <c r="S3803" i="1"/>
  <c r="AB3803" i="1" s="1"/>
  <c r="P3804" i="1"/>
  <c r="Z3806" i="1"/>
  <c r="AB3814" i="1"/>
  <c r="M3817" i="1"/>
  <c r="AB3817" i="1" s="1"/>
  <c r="V3818" i="1"/>
  <c r="S3819" i="1"/>
  <c r="AB3819" i="1" s="1"/>
  <c r="P3820" i="1"/>
  <c r="Z3822" i="1"/>
  <c r="AB3830" i="1"/>
  <c r="M3833" i="1"/>
  <c r="AB3833" i="1" s="1"/>
  <c r="V3834" i="1"/>
  <c r="S3835" i="1"/>
  <c r="AB3835" i="1" s="1"/>
  <c r="P3836" i="1"/>
  <c r="Z3838" i="1"/>
  <c r="AB3840" i="1"/>
  <c r="AB3844" i="1"/>
  <c r="AB3848" i="1"/>
  <c r="AB3852" i="1"/>
  <c r="AB3856" i="1"/>
  <c r="AB3860" i="1"/>
  <c r="AB3864" i="1"/>
  <c r="AB3871" i="1"/>
  <c r="S3778" i="1"/>
  <c r="AB3778" i="1" s="1"/>
  <c r="P3783" i="1"/>
  <c r="V3785" i="1"/>
  <c r="AB3785" i="1" s="1"/>
  <c r="M3789" i="1"/>
  <c r="AB3789" i="1" s="1"/>
  <c r="V3790" i="1"/>
  <c r="S3791" i="1"/>
  <c r="AB3791" i="1" s="1"/>
  <c r="P3792" i="1"/>
  <c r="AB3792" i="1" s="1"/>
  <c r="Z3794" i="1"/>
  <c r="AB3796" i="1"/>
  <c r="AB3802" i="1"/>
  <c r="M3805" i="1"/>
  <c r="AB3805" i="1" s="1"/>
  <c r="V3806" i="1"/>
  <c r="S3807" i="1"/>
  <c r="AB3807" i="1" s="1"/>
  <c r="P3808" i="1"/>
  <c r="AB3808" i="1" s="1"/>
  <c r="Z3810" i="1"/>
  <c r="AB3812" i="1"/>
  <c r="AB3818" i="1"/>
  <c r="M3821" i="1"/>
  <c r="AB3821" i="1" s="1"/>
  <c r="V3822" i="1"/>
  <c r="AB3823" i="1"/>
  <c r="S3823" i="1"/>
  <c r="P3824" i="1"/>
  <c r="AB3824" i="1" s="1"/>
  <c r="Z3826" i="1"/>
  <c r="AB3828" i="1"/>
  <c r="AB3834" i="1"/>
  <c r="M3837" i="1"/>
  <c r="AB3837" i="1" s="1"/>
  <c r="V3838" i="1"/>
  <c r="AB3839" i="1"/>
  <c r="S3839" i="1"/>
  <c r="AB3843" i="1"/>
  <c r="AB3847" i="1"/>
  <c r="AB3851" i="1"/>
  <c r="AB3855" i="1"/>
  <c r="AB3859" i="1"/>
  <c r="AB3863" i="1"/>
  <c r="AB3867" i="1"/>
  <c r="AB3874" i="1"/>
  <c r="AB3779" i="1"/>
  <c r="AB3790" i="1"/>
  <c r="AB3806" i="1"/>
  <c r="AB3822" i="1"/>
  <c r="AB3838" i="1"/>
  <c r="AB3783" i="1"/>
  <c r="AB3794" i="1"/>
  <c r="AB3804" i="1"/>
  <c r="AB3810" i="1"/>
  <c r="AB3820" i="1"/>
  <c r="AB3826" i="1"/>
  <c r="AB3836" i="1"/>
  <c r="AB3841" i="1"/>
  <c r="AB3845" i="1"/>
  <c r="AB3849" i="1"/>
  <c r="AB3853" i="1"/>
  <c r="AB3857" i="1"/>
  <c r="AB3861" i="1"/>
  <c r="AB3865" i="1"/>
  <c r="S3868" i="1"/>
  <c r="AB3868" i="1" s="1"/>
  <c r="P3873" i="1"/>
  <c r="V3875" i="1"/>
  <c r="AB3875" i="1" s="1"/>
  <c r="Z3879" i="1"/>
  <c r="AB3881" i="1"/>
  <c r="M3882" i="1"/>
  <c r="AB3882" i="1" s="1"/>
  <c r="S3884" i="1"/>
  <c r="AB3884" i="1" s="1"/>
  <c r="AB3889" i="1"/>
  <c r="S3889" i="1"/>
  <c r="P3894" i="1"/>
  <c r="Z3896" i="1"/>
  <c r="M3899" i="1"/>
  <c r="AB3899" i="1" s="1"/>
  <c r="V3900" i="1"/>
  <c r="AB3900" i="1" s="1"/>
  <c r="AB3905" i="1"/>
  <c r="S3905" i="1"/>
  <c r="P3910" i="1"/>
  <c r="Z3912" i="1"/>
  <c r="M3915" i="1"/>
  <c r="AB3915" i="1" s="1"/>
  <c r="V3916" i="1"/>
  <c r="AB3916" i="1" s="1"/>
  <c r="S3921" i="1"/>
  <c r="AB3921" i="1" s="1"/>
  <c r="P3926" i="1"/>
  <c r="Z3928" i="1"/>
  <c r="M3931" i="1"/>
  <c r="AB3931" i="1" s="1"/>
  <c r="V3932" i="1"/>
  <c r="AB3932" i="1" s="1"/>
  <c r="S3937" i="1"/>
  <c r="AB3937" i="1" s="1"/>
  <c r="P3942" i="1"/>
  <c r="Z3944" i="1"/>
  <c r="M3947" i="1"/>
  <c r="AB3947" i="1" s="1"/>
  <c r="V3948" i="1"/>
  <c r="AB3948" i="1" s="1"/>
  <c r="S3953" i="1"/>
  <c r="AB3953" i="1" s="1"/>
  <c r="P3958" i="1"/>
  <c r="Z3960" i="1"/>
  <c r="M3963" i="1"/>
  <c r="AB3963" i="1" s="1"/>
  <c r="V3964" i="1"/>
  <c r="AB3965" i="1"/>
  <c r="S3965" i="1"/>
  <c r="P3966" i="1"/>
  <c r="Z3968" i="1"/>
  <c r="AB3976" i="1"/>
  <c r="M3979" i="1"/>
  <c r="AB3979" i="1" s="1"/>
  <c r="V3980" i="1"/>
  <c r="AB3981" i="1"/>
  <c r="S3981" i="1"/>
  <c r="P3982" i="1"/>
  <c r="Z3984" i="1"/>
  <c r="AB3992" i="1"/>
  <c r="M3995" i="1"/>
  <c r="AB3995" i="1" s="1"/>
  <c r="AB3997" i="1"/>
  <c r="AB4001" i="1"/>
  <c r="AB4005" i="1"/>
  <c r="AB4009" i="1"/>
  <c r="AB4013" i="1"/>
  <c r="AB4017" i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073" i="1"/>
  <c r="AB4077" i="1"/>
  <c r="AB4081" i="1"/>
  <c r="AB4085" i="1"/>
  <c r="AB4089" i="1"/>
  <c r="AB4093" i="1"/>
  <c r="AB4097" i="1"/>
  <c r="AB4101" i="1"/>
  <c r="AB4105" i="1"/>
  <c r="AB4109" i="1"/>
  <c r="AB4113" i="1"/>
  <c r="AB4117" i="1"/>
  <c r="AB4121" i="1"/>
  <c r="AB4125" i="1"/>
  <c r="AB4129" i="1"/>
  <c r="AB4133" i="1"/>
  <c r="AB4137" i="1"/>
  <c r="AB4141" i="1"/>
  <c r="AB4143" i="1"/>
  <c r="AB4148" i="1"/>
  <c r="AB4150" i="1"/>
  <c r="AB4157" i="1"/>
  <c r="AB4159" i="1"/>
  <c r="AB4164" i="1"/>
  <c r="AB4166" i="1"/>
  <c r="AB4173" i="1"/>
  <c r="AB4175" i="1"/>
  <c r="AB4180" i="1"/>
  <c r="AB4182" i="1"/>
  <c r="AB4189" i="1"/>
  <c r="AB4191" i="1"/>
  <c r="AB4201" i="1"/>
  <c r="AB4221" i="1"/>
  <c r="AB4229" i="1"/>
  <c r="AB3869" i="1"/>
  <c r="M3870" i="1"/>
  <c r="AB3870" i="1" s="1"/>
  <c r="S3872" i="1"/>
  <c r="AB3872" i="1" s="1"/>
  <c r="P3877" i="1"/>
  <c r="V3879" i="1"/>
  <c r="AB3879" i="1" s="1"/>
  <c r="Z3883" i="1"/>
  <c r="AB3883" i="1" s="1"/>
  <c r="AB3885" i="1"/>
  <c r="M3886" i="1"/>
  <c r="AB3886" i="1" s="1"/>
  <c r="P3890" i="1"/>
  <c r="AB3890" i="1" s="1"/>
  <c r="Z3892" i="1"/>
  <c r="AB3892" i="1" s="1"/>
  <c r="M3895" i="1"/>
  <c r="AB3895" i="1" s="1"/>
  <c r="V3896" i="1"/>
  <c r="AB3896" i="1" s="1"/>
  <c r="AB3901" i="1"/>
  <c r="S3901" i="1"/>
  <c r="AB3902" i="1"/>
  <c r="P3906" i="1"/>
  <c r="AB3906" i="1" s="1"/>
  <c r="Z3908" i="1"/>
  <c r="AB3908" i="1" s="1"/>
  <c r="M3911" i="1"/>
  <c r="AB3911" i="1" s="1"/>
  <c r="V3912" i="1"/>
  <c r="AB3912" i="1" s="1"/>
  <c r="S3917" i="1"/>
  <c r="AB3917" i="1" s="1"/>
  <c r="AB3918" i="1"/>
  <c r="P3922" i="1"/>
  <c r="AB3922" i="1" s="1"/>
  <c r="Z3924" i="1"/>
  <c r="AB3924" i="1" s="1"/>
  <c r="M3927" i="1"/>
  <c r="AB3927" i="1" s="1"/>
  <c r="V3928" i="1"/>
  <c r="AB3928" i="1" s="1"/>
  <c r="AB3933" i="1"/>
  <c r="S3933" i="1"/>
  <c r="AB3934" i="1"/>
  <c r="P3938" i="1"/>
  <c r="AB3938" i="1" s="1"/>
  <c r="Z3940" i="1"/>
  <c r="AB3940" i="1" s="1"/>
  <c r="M3943" i="1"/>
  <c r="AB3943" i="1" s="1"/>
  <c r="V3944" i="1"/>
  <c r="AB3944" i="1" s="1"/>
  <c r="S3949" i="1"/>
  <c r="AB3949" i="1" s="1"/>
  <c r="AB3950" i="1"/>
  <c r="P3954" i="1"/>
  <c r="AB3954" i="1" s="1"/>
  <c r="Z3956" i="1"/>
  <c r="AB3956" i="1" s="1"/>
  <c r="M3959" i="1"/>
  <c r="AB3959" i="1" s="1"/>
  <c r="V3960" i="1"/>
  <c r="AB3960" i="1" s="1"/>
  <c r="AB3964" i="1"/>
  <c r="M3967" i="1"/>
  <c r="AB3967" i="1" s="1"/>
  <c r="V3968" i="1"/>
  <c r="S3969" i="1"/>
  <c r="AB3969" i="1" s="1"/>
  <c r="P3970" i="1"/>
  <c r="AB3970" i="1" s="1"/>
  <c r="Z3972" i="1"/>
  <c r="AB3974" i="1"/>
  <c r="AB3980" i="1"/>
  <c r="M3983" i="1"/>
  <c r="AB3983" i="1" s="1"/>
  <c r="V3984" i="1"/>
  <c r="AB3985" i="1"/>
  <c r="S3985" i="1"/>
  <c r="P3986" i="1"/>
  <c r="AB3986" i="1" s="1"/>
  <c r="Z3988" i="1"/>
  <c r="AB3990" i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0" i="1"/>
  <c r="AB4044" i="1"/>
  <c r="AB4048" i="1"/>
  <c r="AB4052" i="1"/>
  <c r="AB4056" i="1"/>
  <c r="AB4060" i="1"/>
  <c r="AB4064" i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39" i="1"/>
  <c r="AB4144" i="1"/>
  <c r="AB4146" i="1"/>
  <c r="AB4153" i="1"/>
  <c r="AB4155" i="1"/>
  <c r="AB4160" i="1"/>
  <c r="AB4162" i="1"/>
  <c r="AB4169" i="1"/>
  <c r="AB4171" i="1"/>
  <c r="AB4176" i="1"/>
  <c r="AB4178" i="1"/>
  <c r="AB4185" i="1"/>
  <c r="AB4187" i="1"/>
  <c r="AB4192" i="1"/>
  <c r="AB4194" i="1"/>
  <c r="AB4198" i="1"/>
  <c r="AB4203" i="1"/>
  <c r="AB4207" i="1"/>
  <c r="AB4217" i="1"/>
  <c r="AB3873" i="1"/>
  <c r="AB3898" i="1"/>
  <c r="AB3914" i="1"/>
  <c r="AB3930" i="1"/>
  <c r="AB3946" i="1"/>
  <c r="AB3962" i="1"/>
  <c r="AB3968" i="1"/>
  <c r="AB3984" i="1"/>
  <c r="AB3877" i="1"/>
  <c r="AB3893" i="1"/>
  <c r="AB3894" i="1"/>
  <c r="AB3909" i="1"/>
  <c r="AB3910" i="1"/>
  <c r="AB3925" i="1"/>
  <c r="AB3926" i="1"/>
  <c r="AB3941" i="1"/>
  <c r="AB3942" i="1"/>
  <c r="AB3957" i="1"/>
  <c r="AB3958" i="1"/>
  <c r="AB3966" i="1"/>
  <c r="AB3972" i="1"/>
  <c r="AB3977" i="1"/>
  <c r="AB3982" i="1"/>
  <c r="AB3988" i="1"/>
  <c r="AB3993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2" i="1"/>
  <c r="AB4066" i="1"/>
  <c r="AB4070" i="1"/>
  <c r="AB4074" i="1"/>
  <c r="AB4078" i="1"/>
  <c r="AB4082" i="1"/>
  <c r="AB4086" i="1"/>
  <c r="AB4090" i="1"/>
  <c r="AB4094" i="1"/>
  <c r="AB4098" i="1"/>
  <c r="AB4102" i="1"/>
  <c r="AB4106" i="1"/>
  <c r="AB4110" i="1"/>
  <c r="AB4114" i="1"/>
  <c r="AB4118" i="1"/>
  <c r="AB4122" i="1"/>
  <c r="AB4126" i="1"/>
  <c r="AB4130" i="1"/>
  <c r="AB4134" i="1"/>
  <c r="AB4138" i="1"/>
  <c r="AB4145" i="1"/>
  <c r="AB4147" i="1"/>
  <c r="AB4154" i="1"/>
  <c r="AB4161" i="1"/>
  <c r="AB4163" i="1"/>
  <c r="AB4170" i="1"/>
  <c r="AB4177" i="1"/>
  <c r="AB4179" i="1"/>
  <c r="AB4186" i="1"/>
  <c r="AB4193" i="1"/>
  <c r="AB4205" i="1"/>
  <c r="AB4231" i="1"/>
  <c r="AB4239" i="1"/>
  <c r="AB4245" i="1"/>
  <c r="AB4252" i="1"/>
  <c r="AB4259" i="1"/>
  <c r="AB4261" i="1"/>
  <c r="AB4268" i="1"/>
  <c r="AB4275" i="1"/>
  <c r="AB4277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S4195" i="1"/>
  <c r="AB4195" i="1" s="1"/>
  <c r="P4200" i="1"/>
  <c r="V4202" i="1"/>
  <c r="AB4202" i="1" s="1"/>
  <c r="Z4206" i="1"/>
  <c r="AB4208" i="1"/>
  <c r="M4209" i="1"/>
  <c r="AB4209" i="1" s="1"/>
  <c r="S4211" i="1"/>
  <c r="AB4211" i="1" s="1"/>
  <c r="P4216" i="1"/>
  <c r="V4218" i="1"/>
  <c r="AB4218" i="1" s="1"/>
  <c r="Z4222" i="1"/>
  <c r="AB4224" i="1"/>
  <c r="M4225" i="1"/>
  <c r="AB4225" i="1" s="1"/>
  <c r="S4227" i="1"/>
  <c r="AB4227" i="1" s="1"/>
  <c r="P4232" i="1"/>
  <c r="AB4232" i="1" s="1"/>
  <c r="V4234" i="1"/>
  <c r="AB4234" i="1" s="1"/>
  <c r="P4240" i="1"/>
  <c r="AB4240" i="1" s="1"/>
  <c r="V4242" i="1"/>
  <c r="AB4242" i="1" s="1"/>
  <c r="AB4246" i="1"/>
  <c r="AB4248" i="1"/>
  <c r="AB4255" i="1"/>
  <c r="AB4257" i="1"/>
  <c r="AB4262" i="1"/>
  <c r="AB4264" i="1"/>
  <c r="AB4271" i="1"/>
  <c r="AB4273" i="1"/>
  <c r="AB4278" i="1"/>
  <c r="AB4280" i="1"/>
  <c r="AB4287" i="1"/>
  <c r="AB4372" i="1"/>
  <c r="AB4196" i="1"/>
  <c r="M4197" i="1"/>
  <c r="AB4197" i="1" s="1"/>
  <c r="S4199" i="1"/>
  <c r="AB4199" i="1" s="1"/>
  <c r="P4204" i="1"/>
  <c r="AB4204" i="1" s="1"/>
  <c r="V4206" i="1"/>
  <c r="AB4206" i="1" s="1"/>
  <c r="Z4210" i="1"/>
  <c r="AB4210" i="1" s="1"/>
  <c r="AB4212" i="1"/>
  <c r="M4213" i="1"/>
  <c r="AB4213" i="1" s="1"/>
  <c r="S4215" i="1"/>
  <c r="AB4215" i="1" s="1"/>
  <c r="P4220" i="1"/>
  <c r="AB4220" i="1" s="1"/>
  <c r="V4222" i="1"/>
  <c r="AB4222" i="1" s="1"/>
  <c r="Z4226" i="1"/>
  <c r="AB4226" i="1" s="1"/>
  <c r="AB4228" i="1"/>
  <c r="Z4230" i="1"/>
  <c r="AB4230" i="1" s="1"/>
  <c r="M4233" i="1"/>
  <c r="AB4233" i="1" s="1"/>
  <c r="S4235" i="1"/>
  <c r="AB4235" i="1" s="1"/>
  <c r="AB4236" i="1"/>
  <c r="Z4238" i="1"/>
  <c r="AB4238" i="1" s="1"/>
  <c r="M4241" i="1"/>
  <c r="AB4241" i="1" s="1"/>
  <c r="AB4243" i="1"/>
  <c r="S4243" i="1"/>
  <c r="AB4244" i="1"/>
  <c r="AB4251" i="1"/>
  <c r="AB4253" i="1"/>
  <c r="AB4258" i="1"/>
  <c r="AB4260" i="1"/>
  <c r="AB4267" i="1"/>
  <c r="AB4269" i="1"/>
  <c r="AB4274" i="1"/>
  <c r="AB4276" i="1"/>
  <c r="AB4283" i="1"/>
  <c r="AB4286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361" i="1"/>
  <c r="AB4363" i="1"/>
  <c r="AB4365" i="1"/>
  <c r="AB4367" i="1"/>
  <c r="AB4369" i="1"/>
  <c r="AB4200" i="1"/>
  <c r="AB4216" i="1"/>
  <c r="AB4379" i="1"/>
  <c r="AB4380" i="1"/>
  <c r="AB4395" i="1"/>
  <c r="AB4396" i="1"/>
  <c r="AB4407" i="1"/>
  <c r="AB4409" i="1"/>
  <c r="AB4541" i="1"/>
  <c r="AB4543" i="1"/>
  <c r="AB4545" i="1"/>
  <c r="AB4555" i="1"/>
  <c r="AB4561" i="1"/>
  <c r="AB4375" i="1"/>
  <c r="AB4391" i="1"/>
  <c r="AB4404" i="1"/>
  <c r="AB4411" i="1"/>
  <c r="AB4413" i="1"/>
  <c r="AB4415" i="1"/>
  <c r="AB4417" i="1"/>
  <c r="AB4419" i="1"/>
  <c r="AB4421" i="1"/>
  <c r="AB4423" i="1"/>
  <c r="AB4425" i="1"/>
  <c r="AB4427" i="1"/>
  <c r="AB4429" i="1"/>
  <c r="AB4431" i="1"/>
  <c r="AB4433" i="1"/>
  <c r="AB4435" i="1"/>
  <c r="AB4437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463" i="1"/>
  <c r="AB4465" i="1"/>
  <c r="AB4467" i="1"/>
  <c r="AB4469" i="1"/>
  <c r="AB4471" i="1"/>
  <c r="AB4473" i="1"/>
  <c r="AB4475" i="1"/>
  <c r="AB4477" i="1"/>
  <c r="AB4479" i="1"/>
  <c r="AB4481" i="1"/>
  <c r="AB4483" i="1"/>
  <c r="AB4485" i="1"/>
  <c r="AB4487" i="1"/>
  <c r="AB4489" i="1"/>
  <c r="AB4491" i="1"/>
  <c r="AB4493" i="1"/>
  <c r="AB4495" i="1"/>
  <c r="AB4497" i="1"/>
  <c r="AB4499" i="1"/>
  <c r="AB4501" i="1"/>
  <c r="AB4503" i="1"/>
  <c r="AB4505" i="1"/>
  <c r="AB4507" i="1"/>
  <c r="AB4509" i="1"/>
  <c r="AB4511" i="1"/>
  <c r="AB4513" i="1"/>
  <c r="AB4515" i="1"/>
  <c r="AB4517" i="1"/>
  <c r="AB4519" i="1"/>
  <c r="AB4521" i="1"/>
  <c r="AB4523" i="1"/>
  <c r="AB4525" i="1"/>
  <c r="AB4527" i="1"/>
  <c r="AB4529" i="1"/>
  <c r="AB4531" i="1"/>
  <c r="AB4533" i="1"/>
  <c r="AB4535" i="1"/>
  <c r="AB4537" i="1"/>
  <c r="P4376" i="1"/>
  <c r="AB4376" i="1" s="1"/>
  <c r="Z4378" i="1"/>
  <c r="AB4378" i="1" s="1"/>
  <c r="M4381" i="1"/>
  <c r="AB4381" i="1" s="1"/>
  <c r="V4382" i="1"/>
  <c r="AB4382" i="1" s="1"/>
  <c r="S4387" i="1"/>
  <c r="AB4387" i="1" s="1"/>
  <c r="AB4388" i="1"/>
  <c r="P4392" i="1"/>
  <c r="AB4392" i="1" s="1"/>
  <c r="Z4394" i="1"/>
  <c r="AB4394" i="1" s="1"/>
  <c r="M4397" i="1"/>
  <c r="AB4397" i="1" s="1"/>
  <c r="V4398" i="1"/>
  <c r="AB4398" i="1" s="1"/>
  <c r="AB4401" i="1"/>
  <c r="AB4408" i="1"/>
  <c r="AB4547" i="1"/>
  <c r="AB4553" i="1"/>
  <c r="AB4371" i="1"/>
  <c r="AB4384" i="1"/>
  <c r="AB4400" i="1"/>
  <c r="AB4542" i="1"/>
  <c r="V4548" i="1"/>
  <c r="S4549" i="1"/>
  <c r="AB4549" i="1" s="1"/>
  <c r="AB4550" i="1"/>
  <c r="P4554" i="1"/>
  <c r="V4556" i="1"/>
  <c r="S4557" i="1"/>
  <c r="AB4557" i="1" s="1"/>
  <c r="AB4558" i="1"/>
  <c r="P4562" i="1"/>
  <c r="M4563" i="1"/>
  <c r="AB4563" i="1" s="1"/>
  <c r="V4564" i="1"/>
  <c r="S4565" i="1"/>
  <c r="AB4565" i="1" s="1"/>
  <c r="AB4566" i="1"/>
  <c r="AB4577" i="1"/>
  <c r="AB4579" i="1"/>
  <c r="AB4584" i="1"/>
  <c r="AB4586" i="1"/>
  <c r="AB4593" i="1"/>
  <c r="AB4595" i="1"/>
  <c r="AB4600" i="1"/>
  <c r="AB4602" i="1"/>
  <c r="AB4609" i="1"/>
  <c r="AB4618" i="1"/>
  <c r="V4540" i="1"/>
  <c r="AB4540" i="1" s="1"/>
  <c r="Z4544" i="1"/>
  <c r="AB4548" i="1"/>
  <c r="Z4552" i="1"/>
  <c r="AB4556" i="1"/>
  <c r="Z4560" i="1"/>
  <c r="AB4564" i="1"/>
  <c r="Z4568" i="1"/>
  <c r="S4569" i="1"/>
  <c r="P4570" i="1"/>
  <c r="AB4570" i="1" s="1"/>
  <c r="AB4573" i="1"/>
  <c r="AB4575" i="1"/>
  <c r="AB4580" i="1"/>
  <c r="AB4582" i="1"/>
  <c r="AB4589" i="1"/>
  <c r="AB4591" i="1"/>
  <c r="AB4596" i="1"/>
  <c r="AB4598" i="1"/>
  <c r="AB4605" i="1"/>
  <c r="AB4607" i="1"/>
  <c r="AB4538" i="1"/>
  <c r="AB4544" i="1"/>
  <c r="AB4546" i="1"/>
  <c r="AB4554" i="1"/>
  <c r="AB4562" i="1"/>
  <c r="AB4569" i="1"/>
  <c r="AB4592" i="1"/>
  <c r="AB4594" i="1"/>
  <c r="AB4608" i="1"/>
  <c r="AB4610" i="1"/>
  <c r="AB4626" i="1"/>
  <c r="AB4552" i="1"/>
  <c r="AB4560" i="1"/>
  <c r="AB4568" i="1"/>
  <c r="AB4572" i="1"/>
  <c r="AB4574" i="1"/>
  <c r="AB4581" i="1"/>
  <c r="AB4583" i="1"/>
  <c r="AB4588" i="1"/>
  <c r="AB4590" i="1"/>
  <c r="AB4604" i="1"/>
  <c r="AB4614" i="1"/>
  <c r="AB4629" i="1"/>
  <c r="AB4651" i="1"/>
  <c r="AB4653" i="1"/>
  <c r="AB4667" i="1"/>
  <c r="AB4669" i="1"/>
  <c r="P4615" i="1"/>
  <c r="M4616" i="1"/>
  <c r="AB4616" i="1" s="1"/>
  <c r="P4623" i="1"/>
  <c r="M4624" i="1"/>
  <c r="AB4624" i="1" s="1"/>
  <c r="AB4632" i="1"/>
  <c r="AB4636" i="1"/>
  <c r="V4639" i="1"/>
  <c r="AB4640" i="1"/>
  <c r="AB4642" i="1"/>
  <c r="AB4647" i="1"/>
  <c r="AB4649" i="1"/>
  <c r="AB4656" i="1"/>
  <c r="AB4658" i="1"/>
  <c r="AB4663" i="1"/>
  <c r="AB4665" i="1"/>
  <c r="AB4672" i="1"/>
  <c r="AB4674" i="1"/>
  <c r="AB4679" i="1"/>
  <c r="AB4611" i="1"/>
  <c r="AB4617" i="1"/>
  <c r="AB4625" i="1"/>
  <c r="AB4643" i="1"/>
  <c r="AB4645" i="1"/>
  <c r="AB4659" i="1"/>
  <c r="AB4661" i="1"/>
  <c r="AB4675" i="1"/>
  <c r="AB4677" i="1"/>
  <c r="M4612" i="1"/>
  <c r="AB4612" i="1" s="1"/>
  <c r="V4613" i="1"/>
  <c r="AB4613" i="1" s="1"/>
  <c r="AB4615" i="1"/>
  <c r="P4619" i="1"/>
  <c r="AB4619" i="1" s="1"/>
  <c r="M4620" i="1"/>
  <c r="AB4620" i="1" s="1"/>
  <c r="V4621" i="1"/>
  <c r="AB4621" i="1" s="1"/>
  <c r="S4622" i="1"/>
  <c r="AB4622" i="1" s="1"/>
  <c r="AB4623" i="1"/>
  <c r="P4627" i="1"/>
  <c r="AB4627" i="1" s="1"/>
  <c r="Z4627" i="1"/>
  <c r="M4628" i="1"/>
  <c r="AB4628" i="1" s="1"/>
  <c r="AB4631" i="1"/>
  <c r="AB4633" i="1"/>
  <c r="AB4635" i="1"/>
  <c r="AB4637" i="1"/>
  <c r="AB4639" i="1"/>
  <c r="AB4641" i="1"/>
  <c r="AB4648" i="1"/>
  <c r="AB4650" i="1"/>
  <c r="AB4655" i="1"/>
  <c r="AB4657" i="1"/>
  <c r="AB4664" i="1"/>
  <c r="AB4666" i="1"/>
  <c r="AB4671" i="1"/>
  <c r="AB4673" i="1"/>
  <c r="AB4678" i="1"/>
  <c r="AB4680" i="1"/>
  <c r="AB4697" i="1"/>
  <c r="AB4713" i="1"/>
  <c r="AB4715" i="1"/>
  <c r="AB4717" i="1"/>
  <c r="AB4719" i="1"/>
  <c r="AB4721" i="1"/>
  <c r="AB4723" i="1"/>
  <c r="AB4725" i="1"/>
  <c r="AB4727" i="1"/>
  <c r="AB4729" i="1"/>
  <c r="AB4731" i="1"/>
  <c r="AB4733" i="1"/>
  <c r="AB4735" i="1"/>
  <c r="AB4737" i="1"/>
  <c r="AB4739" i="1"/>
  <c r="AB4741" i="1"/>
  <c r="AB4743" i="1"/>
  <c r="AB4745" i="1"/>
  <c r="AB4747" i="1"/>
  <c r="AB4749" i="1"/>
  <c r="AB4751" i="1"/>
  <c r="AB4753" i="1"/>
  <c r="AB4755" i="1"/>
  <c r="AB4757" i="1"/>
  <c r="AB4759" i="1"/>
  <c r="AB4761" i="1"/>
  <c r="AB4763" i="1"/>
  <c r="AB4765" i="1"/>
  <c r="Z4683" i="1"/>
  <c r="Z4684" i="1"/>
  <c r="M4687" i="1"/>
  <c r="AB4687" i="1" s="1"/>
  <c r="V4688" i="1"/>
  <c r="AB4688" i="1" s="1"/>
  <c r="S4693" i="1"/>
  <c r="AB4693" i="1" s="1"/>
  <c r="P4698" i="1"/>
  <c r="AB4698" i="1" s="1"/>
  <c r="Z4700" i="1"/>
  <c r="M4703" i="1"/>
  <c r="AB4703" i="1" s="1"/>
  <c r="V4704" i="1"/>
  <c r="AB4704" i="1" s="1"/>
  <c r="S4709" i="1"/>
  <c r="AB4709" i="1" s="1"/>
  <c r="AB4710" i="1"/>
  <c r="P4681" i="1"/>
  <c r="AB4681" i="1" s="1"/>
  <c r="V4683" i="1"/>
  <c r="AB4683" i="1" s="1"/>
  <c r="V4684" i="1"/>
  <c r="AB4684" i="1" s="1"/>
  <c r="AB4689" i="1"/>
  <c r="S4689" i="1"/>
  <c r="AB4690" i="1"/>
  <c r="P4694" i="1"/>
  <c r="AB4694" i="1" s="1"/>
  <c r="Z4696" i="1"/>
  <c r="AB4696" i="1" s="1"/>
  <c r="M4699" i="1"/>
  <c r="AB4699" i="1" s="1"/>
  <c r="V4700" i="1"/>
  <c r="AB4700" i="1" s="1"/>
  <c r="S4705" i="1"/>
  <c r="AB4705" i="1" s="1"/>
  <c r="AB4706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754" i="1"/>
  <c r="AB4756" i="1"/>
  <c r="AB4758" i="1"/>
  <c r="AB4760" i="1"/>
  <c r="AB4762" i="1"/>
  <c r="AB4764" i="1"/>
  <c r="AB4766" i="1"/>
  <c r="AB4768" i="1"/>
  <c r="AB4686" i="1"/>
  <c r="AB4702" i="1"/>
  <c r="AB4770" i="1"/>
  <c r="M4776" i="1"/>
  <c r="AB4776" i="1" s="1"/>
  <c r="AB4778" i="1"/>
  <c r="AB4786" i="1"/>
  <c r="M4792" i="1"/>
  <c r="AB4809" i="1"/>
  <c r="P4771" i="1"/>
  <c r="AB4771" i="1" s="1"/>
  <c r="V4773" i="1"/>
  <c r="AB4773" i="1" s="1"/>
  <c r="P4779" i="1"/>
  <c r="AB4779" i="1" s="1"/>
  <c r="V4781" i="1"/>
  <c r="AB4781" i="1" s="1"/>
  <c r="P4787" i="1"/>
  <c r="AB4787" i="1" s="1"/>
  <c r="V4789" i="1"/>
  <c r="AB4789" i="1" s="1"/>
  <c r="AB4792" i="1"/>
  <c r="AB4775" i="1"/>
  <c r="AB4783" i="1"/>
  <c r="AB4791" i="1"/>
  <c r="V4794" i="1"/>
  <c r="S4795" i="1"/>
  <c r="AB4795" i="1" s="1"/>
  <c r="AB4796" i="1"/>
  <c r="V4802" i="1"/>
  <c r="S4803" i="1"/>
  <c r="AB4803" i="1" s="1"/>
  <c r="AB4804" i="1"/>
  <c r="V4810" i="1"/>
  <c r="S4811" i="1"/>
  <c r="AB4811" i="1" s="1"/>
  <c r="AB4812" i="1"/>
  <c r="P4816" i="1"/>
  <c r="AB4827" i="1"/>
  <c r="AB4831" i="1"/>
  <c r="AB4833" i="1"/>
  <c r="AB4838" i="1"/>
  <c r="AB4840" i="1"/>
  <c r="AB4847" i="1"/>
  <c r="AB4849" i="1"/>
  <c r="AB4854" i="1"/>
  <c r="AB4794" i="1"/>
  <c r="P4798" i="1"/>
  <c r="Z4798" i="1"/>
  <c r="M4799" i="1"/>
  <c r="AB4799" i="1" s="1"/>
  <c r="AB4802" i="1"/>
  <c r="P4806" i="1"/>
  <c r="Z4806" i="1"/>
  <c r="AB4810" i="1"/>
  <c r="Z4814" i="1"/>
  <c r="AB4818" i="1"/>
  <c r="P4822" i="1"/>
  <c r="M4823" i="1"/>
  <c r="AB4823" i="1" s="1"/>
  <c r="AB4834" i="1"/>
  <c r="AB4836" i="1"/>
  <c r="AB4843" i="1"/>
  <c r="AB4845" i="1"/>
  <c r="AB4850" i="1"/>
  <c r="AB4852" i="1"/>
  <c r="AB4800" i="1"/>
  <c r="AB4808" i="1"/>
  <c r="V4814" i="1"/>
  <c r="S4815" i="1"/>
  <c r="AB4815" i="1" s="1"/>
  <c r="AB4816" i="1"/>
  <c r="P4820" i="1"/>
  <c r="AB4820" i="1" s="1"/>
  <c r="M4821" i="1"/>
  <c r="AB4821" i="1" s="1"/>
  <c r="AB4824" i="1"/>
  <c r="AB4826" i="1"/>
  <c r="AB4828" i="1"/>
  <c r="AB4830" i="1"/>
  <c r="AB4832" i="1"/>
  <c r="AB4839" i="1"/>
  <c r="AB4841" i="1"/>
  <c r="AB4848" i="1"/>
  <c r="AB4855" i="1"/>
  <c r="AB4798" i="1"/>
  <c r="AB4806" i="1"/>
  <c r="AB4814" i="1"/>
  <c r="AB4822" i="1"/>
  <c r="P4858" i="1"/>
  <c r="M4859" i="1"/>
  <c r="AB4859" i="1" s="1"/>
  <c r="S4861" i="1"/>
  <c r="AB4861" i="1" s="1"/>
  <c r="P4866" i="1"/>
  <c r="M4867" i="1"/>
  <c r="AB4867" i="1" s="1"/>
  <c r="V4868" i="1"/>
  <c r="S4869" i="1"/>
  <c r="AB4869" i="1" s="1"/>
  <c r="P4874" i="1"/>
  <c r="M4875" i="1"/>
  <c r="AB4875" i="1" s="1"/>
  <c r="V4876" i="1"/>
  <c r="S4877" i="1"/>
  <c r="AB4877" i="1" s="1"/>
  <c r="P4882" i="1"/>
  <c r="M4883" i="1"/>
  <c r="AB4883" i="1" s="1"/>
  <c r="V4884" i="1"/>
  <c r="AB4885" i="1"/>
  <c r="S4885" i="1"/>
  <c r="P4886" i="1"/>
  <c r="M4887" i="1"/>
  <c r="AB4887" i="1" s="1"/>
  <c r="Z4888" i="1"/>
  <c r="S4889" i="1"/>
  <c r="P4890" i="1"/>
  <c r="M4891" i="1"/>
  <c r="AB4891" i="1" s="1"/>
  <c r="P4894" i="1"/>
  <c r="AB4897" i="1"/>
  <c r="AB4899" i="1"/>
  <c r="AB4904" i="1"/>
  <c r="AB4906" i="1"/>
  <c r="AB4913" i="1"/>
  <c r="AB4915" i="1"/>
  <c r="AB4920" i="1"/>
  <c r="AB4922" i="1"/>
  <c r="AB4928" i="1"/>
  <c r="AB4944" i="1"/>
  <c r="AB4950" i="1"/>
  <c r="AB4860" i="1"/>
  <c r="AB4868" i="1"/>
  <c r="AB4876" i="1"/>
  <c r="AB4884" i="1"/>
  <c r="AB4889" i="1"/>
  <c r="AB4893" i="1"/>
  <c r="AB4895" i="1"/>
  <c r="AB4900" i="1"/>
  <c r="AB4902" i="1"/>
  <c r="AB4911" i="1"/>
  <c r="AB4916" i="1"/>
  <c r="AB4918" i="1"/>
  <c r="V4856" i="1"/>
  <c r="AB4856" i="1" s="1"/>
  <c r="S4857" i="1"/>
  <c r="AB4857" i="1" s="1"/>
  <c r="AB4858" i="1"/>
  <c r="P4862" i="1"/>
  <c r="AB4862" i="1" s="1"/>
  <c r="M4863" i="1"/>
  <c r="AB4863" i="1" s="1"/>
  <c r="V4864" i="1"/>
  <c r="S4865" i="1"/>
  <c r="AB4865" i="1" s="1"/>
  <c r="AB4866" i="1"/>
  <c r="P4870" i="1"/>
  <c r="AB4870" i="1" s="1"/>
  <c r="M4871" i="1"/>
  <c r="AB4871" i="1" s="1"/>
  <c r="V4872" i="1"/>
  <c r="S4873" i="1"/>
  <c r="AB4873" i="1" s="1"/>
  <c r="AB4874" i="1"/>
  <c r="P4878" i="1"/>
  <c r="AB4878" i="1" s="1"/>
  <c r="M4879" i="1"/>
  <c r="AB4879" i="1" s="1"/>
  <c r="V4880" i="1"/>
  <c r="S4881" i="1"/>
  <c r="AB4881" i="1" s="1"/>
  <c r="AB4882" i="1"/>
  <c r="AB4896" i="1"/>
  <c r="AB4898" i="1"/>
  <c r="AB4905" i="1"/>
  <c r="AB4907" i="1"/>
  <c r="AB4912" i="1"/>
  <c r="AB4914" i="1"/>
  <c r="AB4921" i="1"/>
  <c r="AB4923" i="1"/>
  <c r="AB4936" i="1"/>
  <c r="AB4942" i="1"/>
  <c r="AB4864" i="1"/>
  <c r="AB4872" i="1"/>
  <c r="AB4880" i="1"/>
  <c r="AB4886" i="1"/>
  <c r="AB4888" i="1"/>
  <c r="AB4890" i="1"/>
  <c r="AB4894" i="1"/>
  <c r="P4933" i="1"/>
  <c r="M4934" i="1"/>
  <c r="AB4934" i="1" s="1"/>
  <c r="Z4941" i="1"/>
  <c r="Z4949" i="1"/>
  <c r="AB4952" i="1"/>
  <c r="AB4966" i="1"/>
  <c r="AB4927" i="1"/>
  <c r="AB4935" i="1"/>
  <c r="AB4943" i="1"/>
  <c r="AB4951" i="1"/>
  <c r="P4929" i="1"/>
  <c r="AB4929" i="1" s="1"/>
  <c r="M4930" i="1"/>
  <c r="AB4930" i="1" s="1"/>
  <c r="AB4933" i="1"/>
  <c r="P4937" i="1"/>
  <c r="AB4937" i="1" s="1"/>
  <c r="M4938" i="1"/>
  <c r="AB4938" i="1" s="1"/>
  <c r="AB4941" i="1"/>
  <c r="Z4945" i="1"/>
  <c r="AB4945" i="1" s="1"/>
  <c r="AB4949" i="1"/>
  <c r="AB4953" i="1"/>
  <c r="AB4958" i="1"/>
  <c r="AB4931" i="1"/>
  <c r="AB4939" i="1"/>
  <c r="AB4947" i="1"/>
  <c r="P4955" i="1"/>
  <c r="M4956" i="1"/>
  <c r="AB4956" i="1" s="1"/>
  <c r="P4963" i="1"/>
  <c r="M4964" i="1"/>
  <c r="AB4964" i="1" s="1"/>
  <c r="P4971" i="1"/>
  <c r="M4972" i="1"/>
  <c r="AB4972" i="1" s="1"/>
  <c r="V4973" i="1"/>
  <c r="S4974" i="1"/>
  <c r="AB4974" i="1" s="1"/>
  <c r="Z4979" i="1"/>
  <c r="AB4986" i="1"/>
  <c r="AB4988" i="1"/>
  <c r="AB4993" i="1"/>
  <c r="AB4995" i="1"/>
  <c r="AB5002" i="1"/>
  <c r="AB4965" i="1"/>
  <c r="AB4973" i="1"/>
  <c r="S4954" i="1"/>
  <c r="AB4954" i="1" s="1"/>
  <c r="AB4955" i="1"/>
  <c r="P4959" i="1"/>
  <c r="AB4959" i="1" s="1"/>
  <c r="M4960" i="1"/>
  <c r="AB4960" i="1" s="1"/>
  <c r="V4961" i="1"/>
  <c r="S4962" i="1"/>
  <c r="AB4962" i="1" s="1"/>
  <c r="AB4963" i="1"/>
  <c r="Z4967" i="1"/>
  <c r="AB4967" i="1" s="1"/>
  <c r="M4968" i="1"/>
  <c r="AB4968" i="1" s="1"/>
  <c r="AB4971" i="1"/>
  <c r="P4975" i="1"/>
  <c r="AB4975" i="1" s="1"/>
  <c r="M4976" i="1"/>
  <c r="AB4976" i="1" s="1"/>
  <c r="V4977" i="1"/>
  <c r="AB4979" i="1"/>
  <c r="AB4985" i="1"/>
  <c r="AB4987" i="1"/>
  <c r="AB4994" i="1"/>
  <c r="AB4996" i="1"/>
  <c r="AB5001" i="1"/>
  <c r="AB4961" i="1"/>
  <c r="AB4969" i="1"/>
  <c r="AB4977" i="1"/>
  <c r="AB4981" i="1"/>
  <c r="AB4983" i="1"/>
  <c r="AB4992" i="1"/>
  <c r="AB4997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<sst xmlns="http://schemas.openxmlformats.org/spreadsheetml/2006/main" count="33" uniqueCount="20">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</sst>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3271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3271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4 5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4 5" xfId="26974"/>
    <cellStyle name="Normal 11 5" xfId="26975"/>
    <cellStyle name="Normal 11 5 2" xfId="26976"/>
    <cellStyle name="Normal 11 5 3" xfId="26977"/>
    <cellStyle name="Normal 11 5 4" xfId="26978"/>
    <cellStyle name="Normal 11 6" xfId="26979"/>
    <cellStyle name="Normal 11 7" xfId="26980"/>
    <cellStyle name="Normal 11 8" xfId="26981"/>
    <cellStyle name="Normal 11 9" xfId="26982"/>
    <cellStyle name="Normal 110" xfId="26983"/>
    <cellStyle name="Normal 110 2" xfId="26984"/>
    <cellStyle name="Normal 110 2 2" xfId="26985"/>
    <cellStyle name="Normal 110 2 3" xfId="26986"/>
    <cellStyle name="Normal 110 2 4" xfId="26987"/>
    <cellStyle name="Normal 110 3" xfId="26988"/>
    <cellStyle name="Normal 110 3 2" xfId="26989"/>
    <cellStyle name="Normal 110 3 3" xfId="26990"/>
    <cellStyle name="Normal 110 3 4" xfId="26991"/>
    <cellStyle name="Normal 110 4" xfId="26992"/>
    <cellStyle name="Normal 110 5" xfId="26993"/>
    <cellStyle name="Normal 110 6" xfId="26994"/>
    <cellStyle name="Normal 111" xfId="26995"/>
    <cellStyle name="Normal 111 2" xfId="26996"/>
    <cellStyle name="Normal 111 2 2" xfId="26997"/>
    <cellStyle name="Normal 111 2 3" xfId="26998"/>
    <cellStyle name="Normal 111 2 4" xfId="26999"/>
    <cellStyle name="Normal 111 3" xfId="27000"/>
    <cellStyle name="Normal 111 3 2" xfId="27001"/>
    <cellStyle name="Normal 111 3 3" xfId="27002"/>
    <cellStyle name="Normal 111 3 4" xfId="27003"/>
    <cellStyle name="Normal 111 4" xfId="27004"/>
    <cellStyle name="Normal 111 5" xfId="27005"/>
    <cellStyle name="Normal 111 6" xfId="27006"/>
    <cellStyle name="Normal 112" xfId="27007"/>
    <cellStyle name="Normal 112 2" xfId="27008"/>
    <cellStyle name="Normal 112 2 2" xfId="27009"/>
    <cellStyle name="Normal 112 2 3" xfId="27010"/>
    <cellStyle name="Normal 112 2 4" xfId="27011"/>
    <cellStyle name="Normal 112 3" xfId="27012"/>
    <cellStyle name="Normal 112 3 2" xfId="27013"/>
    <cellStyle name="Normal 112 3 3" xfId="27014"/>
    <cellStyle name="Normal 112 3 4" xfId="27015"/>
    <cellStyle name="Normal 112 4" xfId="27016"/>
    <cellStyle name="Normal 112 5" xfId="27017"/>
    <cellStyle name="Normal 112 6" xfId="27018"/>
    <cellStyle name="Normal 113" xfId="27019"/>
    <cellStyle name="Normal 113 2" xfId="27020"/>
    <cellStyle name="Normal 113 2 2" xfId="27021"/>
    <cellStyle name="Normal 113 2 3" xfId="27022"/>
    <cellStyle name="Normal 113 2 4" xfId="27023"/>
    <cellStyle name="Normal 113 3" xfId="27024"/>
    <cellStyle name="Normal 113 3 2" xfId="27025"/>
    <cellStyle name="Normal 113 3 3" xfId="27026"/>
    <cellStyle name="Normal 113 3 4" xfId="27027"/>
    <cellStyle name="Normal 113 4" xfId="27028"/>
    <cellStyle name="Normal 113 5" xfId="27029"/>
    <cellStyle name="Normal 113 6" xfId="27030"/>
    <cellStyle name="Normal 114" xfId="27031"/>
    <cellStyle name="Normal 114 2" xfId="27032"/>
    <cellStyle name="Normal 114 2 2" xfId="27033"/>
    <cellStyle name="Normal 114 2 3" xfId="27034"/>
    <cellStyle name="Normal 114 2 4" xfId="27035"/>
    <cellStyle name="Normal 114 3" xfId="27036"/>
    <cellStyle name="Normal 114 3 2" xfId="27037"/>
    <cellStyle name="Normal 114 3 3" xfId="27038"/>
    <cellStyle name="Normal 114 3 4" xfId="27039"/>
    <cellStyle name="Normal 114 4" xfId="27040"/>
    <cellStyle name="Normal 114 5" xfId="27041"/>
    <cellStyle name="Normal 114 6" xfId="27042"/>
    <cellStyle name="Normal 115" xfId="27043"/>
    <cellStyle name="Normal 115 2" xfId="27044"/>
    <cellStyle name="Normal 115 2 2" xfId="27045"/>
    <cellStyle name="Normal 115 2 3" xfId="27046"/>
    <cellStyle name="Normal 115 2 4" xfId="27047"/>
    <cellStyle name="Normal 115 3" xfId="27048"/>
    <cellStyle name="Normal 115 3 2" xfId="27049"/>
    <cellStyle name="Normal 115 3 3" xfId="27050"/>
    <cellStyle name="Normal 115 3 4" xfId="27051"/>
    <cellStyle name="Normal 115 4" xfId="27052"/>
    <cellStyle name="Normal 115 5" xfId="27053"/>
    <cellStyle name="Normal 115 6" xfId="27054"/>
    <cellStyle name="Normal 116" xfId="27055"/>
    <cellStyle name="Normal 116 2" xfId="27056"/>
    <cellStyle name="Normal 116 2 2" xfId="27057"/>
    <cellStyle name="Normal 116 2 3" xfId="27058"/>
    <cellStyle name="Normal 116 2 4" xfId="27059"/>
    <cellStyle name="Normal 116 3" xfId="27060"/>
    <cellStyle name="Normal 116 3 2" xfId="27061"/>
    <cellStyle name="Normal 116 3 3" xfId="27062"/>
    <cellStyle name="Normal 116 3 4" xfId="27063"/>
    <cellStyle name="Normal 116 4" xfId="27064"/>
    <cellStyle name="Normal 116 5" xfId="27065"/>
    <cellStyle name="Normal 116 6" xfId="27066"/>
    <cellStyle name="Normal 117" xfId="27067"/>
    <cellStyle name="Normal 117 2" xfId="27068"/>
    <cellStyle name="Normal 117 2 2" xfId="27069"/>
    <cellStyle name="Normal 117 2 3" xfId="27070"/>
    <cellStyle name="Normal 117 2 4" xfId="27071"/>
    <cellStyle name="Normal 117 3" xfId="27072"/>
    <cellStyle name="Normal 117 3 2" xfId="27073"/>
    <cellStyle name="Normal 117 3 3" xfId="27074"/>
    <cellStyle name="Normal 117 3 4" xfId="27075"/>
    <cellStyle name="Normal 117 4" xfId="27076"/>
    <cellStyle name="Normal 117 5" xfId="27077"/>
    <cellStyle name="Normal 117 6" xfId="27078"/>
    <cellStyle name="Normal 118" xfId="27079"/>
    <cellStyle name="Normal 118 2" xfId="27080"/>
    <cellStyle name="Normal 118 2 2" xfId="27081"/>
    <cellStyle name="Normal 118 2 3" xfId="27082"/>
    <cellStyle name="Normal 118 2 4" xfId="27083"/>
    <cellStyle name="Normal 118 3" xfId="27084"/>
    <cellStyle name="Normal 118 3 2" xfId="27085"/>
    <cellStyle name="Normal 118 3 3" xfId="27086"/>
    <cellStyle name="Normal 118 3 4" xfId="27087"/>
    <cellStyle name="Normal 118 4" xfId="27088"/>
    <cellStyle name="Normal 118 5" xfId="27089"/>
    <cellStyle name="Normal 118 6" xfId="27090"/>
    <cellStyle name="Normal 119" xfId="27091"/>
    <cellStyle name="Normal 119 2" xfId="27092"/>
    <cellStyle name="Normal 119 2 2" xfId="27093"/>
    <cellStyle name="Normal 119 2 3" xfId="27094"/>
    <cellStyle name="Normal 119 2 4" xfId="27095"/>
    <cellStyle name="Normal 119 3" xfId="27096"/>
    <cellStyle name="Normal 119 3 2" xfId="27097"/>
    <cellStyle name="Normal 119 3 3" xfId="27098"/>
    <cellStyle name="Normal 119 3 4" xfId="27099"/>
    <cellStyle name="Normal 119 4" xfId="27100"/>
    <cellStyle name="Normal 119 5" xfId="27101"/>
    <cellStyle name="Normal 119 6" xfId="27102"/>
    <cellStyle name="Normal 12" xfId="27103"/>
    <cellStyle name="Normal 12 10" xfId="27104"/>
    <cellStyle name="Normal 12 2" xfId="27105"/>
    <cellStyle name="Normal 12 2 2" xfId="27106"/>
    <cellStyle name="Normal 12 2 2 2" xfId="27107"/>
    <cellStyle name="Normal 12 2 2 3" xfId="27108"/>
    <cellStyle name="Normal 12 2 2 4" xfId="27109"/>
    <cellStyle name="Normal 12 2 3" xfId="27110"/>
    <cellStyle name="Normal 12 2 3 2" xfId="27111"/>
    <cellStyle name="Normal 12 2 3 3" xfId="27112"/>
    <cellStyle name="Normal 12 2 3 4" xfId="27113"/>
    <cellStyle name="Normal 12 2 4" xfId="27114"/>
    <cellStyle name="Normal 12 2 5" xfId="27115"/>
    <cellStyle name="Normal 12 2 6" xfId="27116"/>
    <cellStyle name="Normal 12 3" xfId="27117"/>
    <cellStyle name="Normal 12 3 2" xfId="27118"/>
    <cellStyle name="Normal 12 3 3" xfId="27119"/>
    <cellStyle name="Normal 12 3 4" xfId="27120"/>
    <cellStyle name="Normal 12 4" xfId="27121"/>
    <cellStyle name="Normal 12 4 2" xfId="27122"/>
    <cellStyle name="Normal 12 4 3" xfId="27123"/>
    <cellStyle name="Normal 12 4 4" xfId="27124"/>
    <cellStyle name="Normal 12 4 5" xfId="27125"/>
    <cellStyle name="Normal 12 5" xfId="27126"/>
    <cellStyle name="Normal 12 5 2" xfId="27127"/>
    <cellStyle name="Normal 12 5 3" xfId="27128"/>
    <cellStyle name="Normal 12 5 4" xfId="27129"/>
    <cellStyle name="Normal 12 6" xfId="27130"/>
    <cellStyle name="Normal 12 7" xfId="27131"/>
    <cellStyle name="Normal 12 8" xfId="27132"/>
    <cellStyle name="Normal 12 9" xfId="27133"/>
    <cellStyle name="Normal 120" xfId="27134"/>
    <cellStyle name="Normal 120 2" xfId="27135"/>
    <cellStyle name="Normal 120 2 2" xfId="27136"/>
    <cellStyle name="Normal 120 2 3" xfId="27137"/>
    <cellStyle name="Normal 120 2 4" xfId="27138"/>
    <cellStyle name="Normal 120 3" xfId="27139"/>
    <cellStyle name="Normal 120 3 2" xfId="27140"/>
    <cellStyle name="Normal 120 3 3" xfId="27141"/>
    <cellStyle name="Normal 120 3 4" xfId="27142"/>
    <cellStyle name="Normal 120 4" xfId="27143"/>
    <cellStyle name="Normal 120 5" xfId="27144"/>
    <cellStyle name="Normal 120 6" xfId="27145"/>
    <cellStyle name="Normal 121" xfId="27146"/>
    <cellStyle name="Normal 121 2" xfId="27147"/>
    <cellStyle name="Normal 121 2 2" xfId="27148"/>
    <cellStyle name="Normal 121 2 3" xfId="27149"/>
    <cellStyle name="Normal 121 2 4" xfId="27150"/>
    <cellStyle name="Normal 121 3" xfId="27151"/>
    <cellStyle name="Normal 121 3 2" xfId="27152"/>
    <cellStyle name="Normal 121 3 3" xfId="27153"/>
    <cellStyle name="Normal 121 3 4" xfId="27154"/>
    <cellStyle name="Normal 121 4" xfId="27155"/>
    <cellStyle name="Normal 121 5" xfId="27156"/>
    <cellStyle name="Normal 121 6" xfId="27157"/>
    <cellStyle name="Normal 122" xfId="27158"/>
    <cellStyle name="Normal 122 2" xfId="27159"/>
    <cellStyle name="Normal 122 2 2" xfId="27160"/>
    <cellStyle name="Normal 122 2 3" xfId="27161"/>
    <cellStyle name="Normal 122 2 4" xfId="27162"/>
    <cellStyle name="Normal 122 3" xfId="27163"/>
    <cellStyle name="Normal 122 3 2" xfId="27164"/>
    <cellStyle name="Normal 122 3 3" xfId="27165"/>
    <cellStyle name="Normal 122 3 4" xfId="27166"/>
    <cellStyle name="Normal 122 4" xfId="27167"/>
    <cellStyle name="Normal 122 5" xfId="27168"/>
    <cellStyle name="Normal 122 6" xfId="27169"/>
    <cellStyle name="Normal 123" xfId="27170"/>
    <cellStyle name="Normal 123 2" xfId="27171"/>
    <cellStyle name="Normal 123 2 2" xfId="27172"/>
    <cellStyle name="Normal 123 2 3" xfId="27173"/>
    <cellStyle name="Normal 123 2 4" xfId="27174"/>
    <cellStyle name="Normal 123 3" xfId="27175"/>
    <cellStyle name="Normal 123 3 2" xfId="27176"/>
    <cellStyle name="Normal 123 3 3" xfId="27177"/>
    <cellStyle name="Normal 123 3 4" xfId="27178"/>
    <cellStyle name="Normal 123 4" xfId="27179"/>
    <cellStyle name="Normal 123 5" xfId="27180"/>
    <cellStyle name="Normal 123 6" xfId="27181"/>
    <cellStyle name="Normal 124" xfId="27182"/>
    <cellStyle name="Normal 124 2" xfId="27183"/>
    <cellStyle name="Normal 124 2 2" xfId="27184"/>
    <cellStyle name="Normal 124 2 3" xfId="27185"/>
    <cellStyle name="Normal 124 2 4" xfId="27186"/>
    <cellStyle name="Normal 124 3" xfId="27187"/>
    <cellStyle name="Normal 124 3 2" xfId="27188"/>
    <cellStyle name="Normal 124 3 3" xfId="27189"/>
    <cellStyle name="Normal 124 3 4" xfId="27190"/>
    <cellStyle name="Normal 124 4" xfId="27191"/>
    <cellStyle name="Normal 124 5" xfId="27192"/>
    <cellStyle name="Normal 124 6" xfId="27193"/>
    <cellStyle name="Normal 125" xfId="27194"/>
    <cellStyle name="Normal 125 2" xfId="27195"/>
    <cellStyle name="Normal 125 2 2" xfId="27196"/>
    <cellStyle name="Normal 125 2 3" xfId="27197"/>
    <cellStyle name="Normal 125 2 4" xfId="27198"/>
    <cellStyle name="Normal 125 3" xfId="27199"/>
    <cellStyle name="Normal 125 3 2" xfId="27200"/>
    <cellStyle name="Normal 125 3 3" xfId="27201"/>
    <cellStyle name="Normal 125 3 4" xfId="27202"/>
    <cellStyle name="Normal 125 4" xfId="27203"/>
    <cellStyle name="Normal 125 5" xfId="27204"/>
    <cellStyle name="Normal 125 6" xfId="27205"/>
    <cellStyle name="Normal 126" xfId="27206"/>
    <cellStyle name="Normal 126 2" xfId="27207"/>
    <cellStyle name="Normal 126 2 2" xfId="27208"/>
    <cellStyle name="Normal 126 2 3" xfId="27209"/>
    <cellStyle name="Normal 126 2 4" xfId="27210"/>
    <cellStyle name="Normal 126 3" xfId="27211"/>
    <cellStyle name="Normal 126 3 2" xfId="27212"/>
    <cellStyle name="Normal 126 3 3" xfId="27213"/>
    <cellStyle name="Normal 126 3 4" xfId="27214"/>
    <cellStyle name="Normal 126 4" xfId="27215"/>
    <cellStyle name="Normal 126 5" xfId="27216"/>
    <cellStyle name="Normal 126 6" xfId="27217"/>
    <cellStyle name="Normal 127" xfId="27218"/>
    <cellStyle name="Normal 127 2" xfId="27219"/>
    <cellStyle name="Normal 127 2 2" xfId="27220"/>
    <cellStyle name="Normal 127 2 3" xfId="27221"/>
    <cellStyle name="Normal 127 2 4" xfId="27222"/>
    <cellStyle name="Normal 127 3" xfId="27223"/>
    <cellStyle name="Normal 127 3 2" xfId="27224"/>
    <cellStyle name="Normal 127 3 3" xfId="27225"/>
    <cellStyle name="Normal 127 3 4" xfId="27226"/>
    <cellStyle name="Normal 127 4" xfId="27227"/>
    <cellStyle name="Normal 127 5" xfId="27228"/>
    <cellStyle name="Normal 127 6" xfId="27229"/>
    <cellStyle name="Normal 128" xfId="27230"/>
    <cellStyle name="Normal 128 2" xfId="27231"/>
    <cellStyle name="Normal 128 2 2" xfId="27232"/>
    <cellStyle name="Normal 128 2 3" xfId="27233"/>
    <cellStyle name="Normal 128 2 4" xfId="27234"/>
    <cellStyle name="Normal 128 3" xfId="27235"/>
    <cellStyle name="Normal 128 3 2" xfId="27236"/>
    <cellStyle name="Normal 128 3 3" xfId="27237"/>
    <cellStyle name="Normal 128 3 4" xfId="27238"/>
    <cellStyle name="Normal 128 4" xfId="27239"/>
    <cellStyle name="Normal 128 5" xfId="27240"/>
    <cellStyle name="Normal 128 6" xfId="27241"/>
    <cellStyle name="Normal 129" xfId="27242"/>
    <cellStyle name="Normal 129 2" xfId="27243"/>
    <cellStyle name="Normal 129 2 2" xfId="27244"/>
    <cellStyle name="Normal 129 2 3" xfId="27245"/>
    <cellStyle name="Normal 129 2 4" xfId="27246"/>
    <cellStyle name="Normal 129 3" xfId="27247"/>
    <cellStyle name="Normal 129 3 2" xfId="27248"/>
    <cellStyle name="Normal 129 3 3" xfId="27249"/>
    <cellStyle name="Normal 129 3 4" xfId="27250"/>
    <cellStyle name="Normal 129 4" xfId="27251"/>
    <cellStyle name="Normal 129 5" xfId="27252"/>
    <cellStyle name="Normal 129 6" xfId="27253"/>
    <cellStyle name="Normal 13" xfId="27254"/>
    <cellStyle name="Normal 13 10" xfId="27255"/>
    <cellStyle name="Normal 13 2" xfId="27256"/>
    <cellStyle name="Normal 13 2 2" xfId="27257"/>
    <cellStyle name="Normal 13 2 2 2" xfId="27258"/>
    <cellStyle name="Normal 13 2 2 3" xfId="27259"/>
    <cellStyle name="Normal 13 2 2 4" xfId="27260"/>
    <cellStyle name="Normal 13 2 3" xfId="27261"/>
    <cellStyle name="Normal 13 2 3 2" xfId="27262"/>
    <cellStyle name="Normal 13 2 3 3" xfId="27263"/>
    <cellStyle name="Normal 13 2 3 4" xfId="27264"/>
    <cellStyle name="Normal 13 2 4" xfId="27265"/>
    <cellStyle name="Normal 13 2 5" xfId="27266"/>
    <cellStyle name="Normal 13 2 6" xfId="27267"/>
    <cellStyle name="Normal 13 2 7" xfId="27268"/>
    <cellStyle name="Normal 13 3" xfId="27269"/>
    <cellStyle name="Normal 13 3 2" xfId="27270"/>
    <cellStyle name="Normal 13 3 3" xfId="27271"/>
    <cellStyle name="Normal 13 3 4" xfId="27272"/>
    <cellStyle name="Normal 13 4" xfId="27273"/>
    <cellStyle name="Normal 13 4 2" xfId="27274"/>
    <cellStyle name="Normal 13 4 3" xfId="27275"/>
    <cellStyle name="Normal 13 4 4" xfId="27276"/>
    <cellStyle name="Normal 13 5" xfId="27277"/>
    <cellStyle name="Normal 13 5 2" xfId="27278"/>
    <cellStyle name="Normal 13 5 3" xfId="27279"/>
    <cellStyle name="Normal 13 5 4" xfId="27280"/>
    <cellStyle name="Normal 13 5 5" xfId="27281"/>
    <cellStyle name="Normal 13 6" xfId="27282"/>
    <cellStyle name="Normal 13 7" xfId="27283"/>
    <cellStyle name="Normal 13 8" xfId="27284"/>
    <cellStyle name="Normal 13 9" xfId="27285"/>
    <cellStyle name="Normal 130" xfId="27286"/>
    <cellStyle name="Normal 130 2" xfId="27287"/>
    <cellStyle name="Normal 130 2 2" xfId="27288"/>
    <cellStyle name="Normal 130 2 3" xfId="27289"/>
    <cellStyle name="Normal 130 2 4" xfId="27290"/>
    <cellStyle name="Normal 130 3" xfId="27291"/>
    <cellStyle name="Normal 130 3 2" xfId="27292"/>
    <cellStyle name="Normal 130 3 3" xfId="27293"/>
    <cellStyle name="Normal 130 3 4" xfId="27294"/>
    <cellStyle name="Normal 130 4" xfId="27295"/>
    <cellStyle name="Normal 130 5" xfId="27296"/>
    <cellStyle name="Normal 130 6" xfId="27297"/>
    <cellStyle name="Normal 131" xfId="27298"/>
    <cellStyle name="Normal 131 2" xfId="27299"/>
    <cellStyle name="Normal 131 2 2" xfId="27300"/>
    <cellStyle name="Normal 131 2 3" xfId="27301"/>
    <cellStyle name="Normal 131 2 4" xfId="27302"/>
    <cellStyle name="Normal 131 3" xfId="27303"/>
    <cellStyle name="Normal 131 3 2" xfId="27304"/>
    <cellStyle name="Normal 131 3 3" xfId="27305"/>
    <cellStyle name="Normal 131 3 4" xfId="27306"/>
    <cellStyle name="Normal 131 4" xfId="27307"/>
    <cellStyle name="Normal 131 5" xfId="27308"/>
    <cellStyle name="Normal 131 6" xfId="27309"/>
    <cellStyle name="Normal 132" xfId="27310"/>
    <cellStyle name="Normal 132 2" xfId="27311"/>
    <cellStyle name="Normal 132 2 2" xfId="27312"/>
    <cellStyle name="Normal 132 2 3" xfId="27313"/>
    <cellStyle name="Normal 132 2 4" xfId="27314"/>
    <cellStyle name="Normal 132 3" xfId="27315"/>
    <cellStyle name="Normal 132 3 2" xfId="27316"/>
    <cellStyle name="Normal 132 3 3" xfId="27317"/>
    <cellStyle name="Normal 132 3 4" xfId="27318"/>
    <cellStyle name="Normal 132 4" xfId="27319"/>
    <cellStyle name="Normal 132 5" xfId="27320"/>
    <cellStyle name="Normal 132 6" xfId="27321"/>
    <cellStyle name="Normal 133" xfId="27322"/>
    <cellStyle name="Normal 133 2" xfId="27323"/>
    <cellStyle name="Normal 133 2 2" xfId="27324"/>
    <cellStyle name="Normal 133 2 3" xfId="27325"/>
    <cellStyle name="Normal 133 2 4" xfId="27326"/>
    <cellStyle name="Normal 133 3" xfId="27327"/>
    <cellStyle name="Normal 133 3 2" xfId="27328"/>
    <cellStyle name="Normal 133 3 3" xfId="27329"/>
    <cellStyle name="Normal 133 3 4" xfId="27330"/>
    <cellStyle name="Normal 133 4" xfId="27331"/>
    <cellStyle name="Normal 133 5" xfId="27332"/>
    <cellStyle name="Normal 133 6" xfId="27333"/>
    <cellStyle name="Normal 134" xfId="27334"/>
    <cellStyle name="Normal 134 2" xfId="27335"/>
    <cellStyle name="Normal 134 2 2" xfId="27336"/>
    <cellStyle name="Normal 134 2 3" xfId="27337"/>
    <cellStyle name="Normal 134 2 4" xfId="27338"/>
    <cellStyle name="Normal 134 3" xfId="27339"/>
    <cellStyle name="Normal 134 3 2" xfId="27340"/>
    <cellStyle name="Normal 134 3 3" xfId="27341"/>
    <cellStyle name="Normal 134 3 4" xfId="27342"/>
    <cellStyle name="Normal 134 4" xfId="27343"/>
    <cellStyle name="Normal 134 5" xfId="27344"/>
    <cellStyle name="Normal 134 6" xfId="27345"/>
    <cellStyle name="Normal 134 7" xfId="27346"/>
    <cellStyle name="Normal 135" xfId="27347"/>
    <cellStyle name="Normal 135 2" xfId="27348"/>
    <cellStyle name="Normal 135 2 2" xfId="27349"/>
    <cellStyle name="Normal 135 2 3" xfId="27350"/>
    <cellStyle name="Normal 135 2 4" xfId="27351"/>
    <cellStyle name="Normal 135 3" xfId="27352"/>
    <cellStyle name="Normal 135 3 2" xfId="27353"/>
    <cellStyle name="Normal 135 3 3" xfId="27354"/>
    <cellStyle name="Normal 135 3 4" xfId="27355"/>
    <cellStyle name="Normal 135 4" xfId="27356"/>
    <cellStyle name="Normal 135 5" xfId="27357"/>
    <cellStyle name="Normal 135 6" xfId="27358"/>
    <cellStyle name="Normal 135 7" xfId="27359"/>
    <cellStyle name="Normal 136" xfId="27360"/>
    <cellStyle name="Normal 136 2" xfId="27361"/>
    <cellStyle name="Normal 136 2 2" xfId="27362"/>
    <cellStyle name="Normal 136 2 3" xfId="27363"/>
    <cellStyle name="Normal 136 2 4" xfId="27364"/>
    <cellStyle name="Normal 136 3" xfId="27365"/>
    <cellStyle name="Normal 136 3 2" xfId="27366"/>
    <cellStyle name="Normal 136 3 3" xfId="27367"/>
    <cellStyle name="Normal 136 3 4" xfId="27368"/>
    <cellStyle name="Normal 136 4" xfId="27369"/>
    <cellStyle name="Normal 136 5" xfId="27370"/>
    <cellStyle name="Normal 136 6" xfId="27371"/>
    <cellStyle name="Normal 137" xfId="27372"/>
    <cellStyle name="Normal 137 2" xfId="27373"/>
    <cellStyle name="Normal 137 2 2" xfId="27374"/>
    <cellStyle name="Normal 137 2 3" xfId="27375"/>
    <cellStyle name="Normal 137 2 4" xfId="27376"/>
    <cellStyle name="Normal 137 3" xfId="27377"/>
    <cellStyle name="Normal 137 3 2" xfId="27378"/>
    <cellStyle name="Normal 137 3 3" xfId="27379"/>
    <cellStyle name="Normal 137 3 4" xfId="27380"/>
    <cellStyle name="Normal 137 4" xfId="27381"/>
    <cellStyle name="Normal 137 5" xfId="27382"/>
    <cellStyle name="Normal 137 6" xfId="27383"/>
    <cellStyle name="Normal 138" xfId="27384"/>
    <cellStyle name="Normal 138 2" xfId="27385"/>
    <cellStyle name="Normal 138 2 2" xfId="27386"/>
    <cellStyle name="Normal 138 2 3" xfId="27387"/>
    <cellStyle name="Normal 138 2 4" xfId="27388"/>
    <cellStyle name="Normal 138 3" xfId="27389"/>
    <cellStyle name="Normal 138 3 2" xfId="27390"/>
    <cellStyle name="Normal 138 3 3" xfId="27391"/>
    <cellStyle name="Normal 138 3 4" xfId="27392"/>
    <cellStyle name="Normal 138 4" xfId="27393"/>
    <cellStyle name="Normal 138 5" xfId="27394"/>
    <cellStyle name="Normal 138 6" xfId="27395"/>
    <cellStyle name="Normal 139" xfId="27396"/>
    <cellStyle name="Normal 139 2" xfId="27397"/>
    <cellStyle name="Normal 139 2 2" xfId="27398"/>
    <cellStyle name="Normal 139 2 3" xfId="27399"/>
    <cellStyle name="Normal 139 2 4" xfId="27400"/>
    <cellStyle name="Normal 139 3" xfId="27401"/>
    <cellStyle name="Normal 139 3 2" xfId="27402"/>
    <cellStyle name="Normal 139 3 3" xfId="27403"/>
    <cellStyle name="Normal 139 3 4" xfId="27404"/>
    <cellStyle name="Normal 139 4" xfId="27405"/>
    <cellStyle name="Normal 139 5" xfId="27406"/>
    <cellStyle name="Normal 139 6" xfId="27407"/>
    <cellStyle name="Normal 14" xfId="27408"/>
    <cellStyle name="Normal 14 10" xfId="27409"/>
    <cellStyle name="Normal 14 2" xfId="27410"/>
    <cellStyle name="Normal 14 2 2" xfId="27411"/>
    <cellStyle name="Normal 14 2 2 2" xfId="27412"/>
    <cellStyle name="Normal 14 2 2 3" xfId="27413"/>
    <cellStyle name="Normal 14 2 2 4" xfId="27414"/>
    <cellStyle name="Normal 14 2 3" xfId="27415"/>
    <cellStyle name="Normal 14 2 3 2" xfId="27416"/>
    <cellStyle name="Normal 14 2 3 3" xfId="27417"/>
    <cellStyle name="Normal 14 2 3 4" xfId="27418"/>
    <cellStyle name="Normal 14 2 4" xfId="27419"/>
    <cellStyle name="Normal 14 2 5" xfId="27420"/>
    <cellStyle name="Normal 14 2 6" xfId="27421"/>
    <cellStyle name="Normal 14 3" xfId="27422"/>
    <cellStyle name="Normal 14 3 2" xfId="27423"/>
    <cellStyle name="Normal 14 3 3" xfId="27424"/>
    <cellStyle name="Normal 14 3 4" xfId="27425"/>
    <cellStyle name="Normal 14 4" xfId="27426"/>
    <cellStyle name="Normal 14 4 2" xfId="27427"/>
    <cellStyle name="Normal 14 4 3" xfId="27428"/>
    <cellStyle name="Normal 14 4 4" xfId="27429"/>
    <cellStyle name="Normal 14 4 5" xfId="27430"/>
    <cellStyle name="Normal 14 5" xfId="27431"/>
    <cellStyle name="Normal 14 5 2" xfId="27432"/>
    <cellStyle name="Normal 14 5 3" xfId="27433"/>
    <cellStyle name="Normal 14 5 4" xfId="27434"/>
    <cellStyle name="Normal 14 6" xfId="27435"/>
    <cellStyle name="Normal 14 7" xfId="27436"/>
    <cellStyle name="Normal 14 8" xfId="27437"/>
    <cellStyle name="Normal 14 9" xfId="27438"/>
    <cellStyle name="Normal 140" xfId="27439"/>
    <cellStyle name="Normal 140 2" xfId="27440"/>
    <cellStyle name="Normal 140 2 2" xfId="27441"/>
    <cellStyle name="Normal 140 2 3" xfId="27442"/>
    <cellStyle name="Normal 140 2 4" xfId="27443"/>
    <cellStyle name="Normal 140 3" xfId="27444"/>
    <cellStyle name="Normal 140 3 2" xfId="27445"/>
    <cellStyle name="Normal 140 3 3" xfId="27446"/>
    <cellStyle name="Normal 140 3 4" xfId="27447"/>
    <cellStyle name="Normal 140 4" xfId="27448"/>
    <cellStyle name="Normal 140 5" xfId="27449"/>
    <cellStyle name="Normal 140 6" xfId="27450"/>
    <cellStyle name="Normal 141" xfId="27451"/>
    <cellStyle name="Normal 141 2" xfId="27452"/>
    <cellStyle name="Normal 141 2 2" xfId="27453"/>
    <cellStyle name="Normal 141 2 3" xfId="27454"/>
    <cellStyle name="Normal 141 2 4" xfId="27455"/>
    <cellStyle name="Normal 141 3" xfId="27456"/>
    <cellStyle name="Normal 141 3 2" xfId="27457"/>
    <cellStyle name="Normal 141 3 3" xfId="27458"/>
    <cellStyle name="Normal 141 3 4" xfId="27459"/>
    <cellStyle name="Normal 141 4" xfId="27460"/>
    <cellStyle name="Normal 141 5" xfId="27461"/>
    <cellStyle name="Normal 141 6" xfId="27462"/>
    <cellStyle name="Normal 142" xfId="27463"/>
    <cellStyle name="Normal 142 2" xfId="27464"/>
    <cellStyle name="Normal 142 2 2" xfId="27465"/>
    <cellStyle name="Normal 142 2 3" xfId="27466"/>
    <cellStyle name="Normal 142 2 4" xfId="27467"/>
    <cellStyle name="Normal 142 3" xfId="27468"/>
    <cellStyle name="Normal 142 3 2" xfId="27469"/>
    <cellStyle name="Normal 142 3 3" xfId="27470"/>
    <cellStyle name="Normal 142 3 4" xfId="27471"/>
    <cellStyle name="Normal 142 4" xfId="27472"/>
    <cellStyle name="Normal 142 5" xfId="27473"/>
    <cellStyle name="Normal 142 6" xfId="27474"/>
    <cellStyle name="Normal 143" xfId="27475"/>
    <cellStyle name="Normal 143 2" xfId="27476"/>
    <cellStyle name="Normal 143 2 2" xfId="27477"/>
    <cellStyle name="Normal 143 2 3" xfId="27478"/>
    <cellStyle name="Normal 143 2 4" xfId="27479"/>
    <cellStyle name="Normal 143 3" xfId="27480"/>
    <cellStyle name="Normal 143 3 2" xfId="27481"/>
    <cellStyle name="Normal 143 3 3" xfId="27482"/>
    <cellStyle name="Normal 143 3 4" xfId="27483"/>
    <cellStyle name="Normal 143 4" xfId="27484"/>
    <cellStyle name="Normal 143 5" xfId="27485"/>
    <cellStyle name="Normal 143 6" xfId="27486"/>
    <cellStyle name="Normal 144" xfId="27487"/>
    <cellStyle name="Normal 144 2" xfId="27488"/>
    <cellStyle name="Normal 144 2 2" xfId="27489"/>
    <cellStyle name="Normal 144 2 3" xfId="27490"/>
    <cellStyle name="Normal 144 2 4" xfId="27491"/>
    <cellStyle name="Normal 144 3" xfId="27492"/>
    <cellStyle name="Normal 144 3 2" xfId="27493"/>
    <cellStyle name="Normal 144 3 3" xfId="27494"/>
    <cellStyle name="Normal 144 3 4" xfId="27495"/>
    <cellStyle name="Normal 144 4" xfId="27496"/>
    <cellStyle name="Normal 144 4 2" xfId="27497"/>
    <cellStyle name="Normal 144 4 3" xfId="27498"/>
    <cellStyle name="Normal 144 4 4" xfId="27499"/>
    <cellStyle name="Normal 144 5" xfId="27500"/>
    <cellStyle name="Normal 144 6" xfId="27501"/>
    <cellStyle name="Normal 144 7" xfId="27502"/>
    <cellStyle name="Normal 145" xfId="27503"/>
    <cellStyle name="Normal 145 2" xfId="27504"/>
    <cellStyle name="Normal 145 2 2" xfId="27505"/>
    <cellStyle name="Normal 145 2 3" xfId="27506"/>
    <cellStyle name="Normal 145 2 4" xfId="27507"/>
    <cellStyle name="Normal 145 3" xfId="27508"/>
    <cellStyle name="Normal 145 3 2" xfId="27509"/>
    <cellStyle name="Normal 145 3 3" xfId="27510"/>
    <cellStyle name="Normal 145 3 4" xfId="27511"/>
    <cellStyle name="Normal 145 4" xfId="27512"/>
    <cellStyle name="Normal 145 4 2" xfId="27513"/>
    <cellStyle name="Normal 145 4 3" xfId="27514"/>
    <cellStyle name="Normal 145 4 4" xfId="27515"/>
    <cellStyle name="Normal 145 5" xfId="27516"/>
    <cellStyle name="Normal 145 6" xfId="27517"/>
    <cellStyle name="Normal 145 7" xfId="27518"/>
    <cellStyle name="Normal 146" xfId="27519"/>
    <cellStyle name="Normal 146 2" xfId="27520"/>
    <cellStyle name="Normal 146 2 2" xfId="27521"/>
    <cellStyle name="Normal 146 2 3" xfId="27522"/>
    <cellStyle name="Normal 146 2 4" xfId="27523"/>
    <cellStyle name="Normal 146 3" xfId="27524"/>
    <cellStyle name="Normal 146 3 2" xfId="27525"/>
    <cellStyle name="Normal 146 3 3" xfId="27526"/>
    <cellStyle name="Normal 146 3 4" xfId="27527"/>
    <cellStyle name="Normal 146 4" xfId="27528"/>
    <cellStyle name="Normal 146 5" xfId="27529"/>
    <cellStyle name="Normal 146 6" xfId="27530"/>
    <cellStyle name="Normal 147" xfId="27531"/>
    <cellStyle name="Normal 147 2" xfId="27532"/>
    <cellStyle name="Normal 147 2 2" xfId="27533"/>
    <cellStyle name="Normal 147 2 3" xfId="27534"/>
    <cellStyle name="Normal 147 2 4" xfId="27535"/>
    <cellStyle name="Normal 147 3" xfId="27536"/>
    <cellStyle name="Normal 147 3 2" xfId="27537"/>
    <cellStyle name="Normal 147 3 3" xfId="27538"/>
    <cellStyle name="Normal 147 3 4" xfId="27539"/>
    <cellStyle name="Normal 147 4" xfId="27540"/>
    <cellStyle name="Normal 147 5" xfId="27541"/>
    <cellStyle name="Normal 147 6" xfId="27542"/>
    <cellStyle name="Normal 148" xfId="27543"/>
    <cellStyle name="Normal 148 2" xfId="27544"/>
    <cellStyle name="Normal 148 2 2" xfId="27545"/>
    <cellStyle name="Normal 148 2 3" xfId="27546"/>
    <cellStyle name="Normal 148 2 4" xfId="27547"/>
    <cellStyle name="Normal 148 3" xfId="27548"/>
    <cellStyle name="Normal 148 3 2" xfId="27549"/>
    <cellStyle name="Normal 148 3 3" xfId="27550"/>
    <cellStyle name="Normal 148 3 4" xfId="27551"/>
    <cellStyle name="Normal 148 4" xfId="27552"/>
    <cellStyle name="Normal 148 5" xfId="27553"/>
    <cellStyle name="Normal 148 6" xfId="27554"/>
    <cellStyle name="Normal 149" xfId="27555"/>
    <cellStyle name="Normal 149 2" xfId="27556"/>
    <cellStyle name="Normal 149 2 2" xfId="27557"/>
    <cellStyle name="Normal 149 2 3" xfId="27558"/>
    <cellStyle name="Normal 149 2 4" xfId="27559"/>
    <cellStyle name="Normal 149 3" xfId="27560"/>
    <cellStyle name="Normal 149 3 2" xfId="27561"/>
    <cellStyle name="Normal 149 3 3" xfId="27562"/>
    <cellStyle name="Normal 149 3 4" xfId="27563"/>
    <cellStyle name="Normal 149 4" xfId="27564"/>
    <cellStyle name="Normal 149 5" xfId="27565"/>
    <cellStyle name="Normal 149 6" xfId="27566"/>
    <cellStyle name="Normal 15" xfId="27567"/>
    <cellStyle name="Normal 15 10" xfId="27568"/>
    <cellStyle name="Normal 15 2" xfId="27569"/>
    <cellStyle name="Normal 15 2 2" xfId="27570"/>
    <cellStyle name="Normal 15 2 2 2" xfId="27571"/>
    <cellStyle name="Normal 15 2 2 3" xfId="27572"/>
    <cellStyle name="Normal 15 2 2 4" xfId="27573"/>
    <cellStyle name="Normal 15 2 3" xfId="27574"/>
    <cellStyle name="Normal 15 2 3 2" xfId="27575"/>
    <cellStyle name="Normal 15 2 3 3" xfId="27576"/>
    <cellStyle name="Normal 15 2 3 4" xfId="27577"/>
    <cellStyle name="Normal 15 2 4" xfId="27578"/>
    <cellStyle name="Normal 15 2 5" xfId="27579"/>
    <cellStyle name="Normal 15 2 6" xfId="27580"/>
    <cellStyle name="Normal 15 3" xfId="27581"/>
    <cellStyle name="Normal 15 3 2" xfId="27582"/>
    <cellStyle name="Normal 15 3 3" xfId="27583"/>
    <cellStyle name="Normal 15 3 4" xfId="27584"/>
    <cellStyle name="Normal 15 4" xfId="27585"/>
    <cellStyle name="Normal 15 4 2" xfId="27586"/>
    <cellStyle name="Normal 15 4 3" xfId="27587"/>
    <cellStyle name="Normal 15 4 4" xfId="27588"/>
    <cellStyle name="Normal 15 4 5" xfId="27589"/>
    <cellStyle name="Normal 15 5" xfId="27590"/>
    <cellStyle name="Normal 15 5 2" xfId="27591"/>
    <cellStyle name="Normal 15 5 3" xfId="27592"/>
    <cellStyle name="Normal 15 5 4" xfId="27593"/>
    <cellStyle name="Normal 15 6" xfId="27594"/>
    <cellStyle name="Normal 15 7" xfId="27595"/>
    <cellStyle name="Normal 15 8" xfId="27596"/>
    <cellStyle name="Normal 15 9" xfId="27597"/>
    <cellStyle name="Normal 150" xfId="27598"/>
    <cellStyle name="Normal 150 2" xfId="27599"/>
    <cellStyle name="Normal 150 2 2" xfId="27600"/>
    <cellStyle name="Normal 150 2 3" xfId="27601"/>
    <cellStyle name="Normal 150 2 4" xfId="27602"/>
    <cellStyle name="Normal 150 3" xfId="27603"/>
    <cellStyle name="Normal 150 3 2" xfId="27604"/>
    <cellStyle name="Normal 150 3 3" xfId="27605"/>
    <cellStyle name="Normal 150 3 4" xfId="27606"/>
    <cellStyle name="Normal 150 4" xfId="27607"/>
    <cellStyle name="Normal 150 5" xfId="27608"/>
    <cellStyle name="Normal 150 6" xfId="27609"/>
    <cellStyle name="Normal 151" xfId="27610"/>
    <cellStyle name="Normal 151 2" xfId="27611"/>
    <cellStyle name="Normal 151 2 2" xfId="27612"/>
    <cellStyle name="Normal 151 2 3" xfId="27613"/>
    <cellStyle name="Normal 151 2 4" xfId="27614"/>
    <cellStyle name="Normal 151 3" xfId="27615"/>
    <cellStyle name="Normal 151 3 2" xfId="27616"/>
    <cellStyle name="Normal 151 3 3" xfId="27617"/>
    <cellStyle name="Normal 151 3 4" xfId="27618"/>
    <cellStyle name="Normal 151 4" xfId="27619"/>
    <cellStyle name="Normal 151 5" xfId="27620"/>
    <cellStyle name="Normal 151 6" xfId="27621"/>
    <cellStyle name="Normal 152" xfId="27622"/>
    <cellStyle name="Normal 152 2" xfId="27623"/>
    <cellStyle name="Normal 152 2 2" xfId="27624"/>
    <cellStyle name="Normal 152 2 3" xfId="27625"/>
    <cellStyle name="Normal 152 2 4" xfId="27626"/>
    <cellStyle name="Normal 152 3" xfId="27627"/>
    <cellStyle name="Normal 152 3 2" xfId="27628"/>
    <cellStyle name="Normal 152 3 3" xfId="27629"/>
    <cellStyle name="Normal 152 3 4" xfId="27630"/>
    <cellStyle name="Normal 152 4" xfId="27631"/>
    <cellStyle name="Normal 152 5" xfId="27632"/>
    <cellStyle name="Normal 152 6" xfId="27633"/>
    <cellStyle name="Normal 153" xfId="27634"/>
    <cellStyle name="Normal 153 2" xfId="27635"/>
    <cellStyle name="Normal 153 2 2" xfId="27636"/>
    <cellStyle name="Normal 153 2 3" xfId="27637"/>
    <cellStyle name="Normal 153 2 4" xfId="27638"/>
    <cellStyle name="Normal 153 3" xfId="27639"/>
    <cellStyle name="Normal 153 3 2" xfId="27640"/>
    <cellStyle name="Normal 153 3 3" xfId="27641"/>
    <cellStyle name="Normal 153 3 4" xfId="27642"/>
    <cellStyle name="Normal 153 4" xfId="27643"/>
    <cellStyle name="Normal 153 5" xfId="27644"/>
    <cellStyle name="Normal 153 6" xfId="27645"/>
    <cellStyle name="Normal 154" xfId="27646"/>
    <cellStyle name="Normal 154 2" xfId="27647"/>
    <cellStyle name="Normal 154 2 2" xfId="27648"/>
    <cellStyle name="Normal 154 2 3" xfId="27649"/>
    <cellStyle name="Normal 154 2 4" xfId="27650"/>
    <cellStyle name="Normal 154 3" xfId="27651"/>
    <cellStyle name="Normal 154 3 2" xfId="27652"/>
    <cellStyle name="Normal 154 3 3" xfId="27653"/>
    <cellStyle name="Normal 154 3 4" xfId="27654"/>
    <cellStyle name="Normal 154 4" xfId="27655"/>
    <cellStyle name="Normal 154 5" xfId="27656"/>
    <cellStyle name="Normal 154 6" xfId="27657"/>
    <cellStyle name="Normal 155" xfId="27658"/>
    <cellStyle name="Normal 155 2" xfId="27659"/>
    <cellStyle name="Normal 155 2 2" xfId="27660"/>
    <cellStyle name="Normal 155 2 3" xfId="27661"/>
    <cellStyle name="Normal 155 2 4" xfId="27662"/>
    <cellStyle name="Normal 155 3" xfId="27663"/>
    <cellStyle name="Normal 155 3 2" xfId="27664"/>
    <cellStyle name="Normal 155 3 3" xfId="27665"/>
    <cellStyle name="Normal 155 3 4" xfId="27666"/>
    <cellStyle name="Normal 155 4" xfId="27667"/>
    <cellStyle name="Normal 155 5" xfId="27668"/>
    <cellStyle name="Normal 155 6" xfId="27669"/>
    <cellStyle name="Normal 156" xfId="27670"/>
    <cellStyle name="Normal 156 2" xfId="27671"/>
    <cellStyle name="Normal 156 2 2" xfId="27672"/>
    <cellStyle name="Normal 156 2 3" xfId="27673"/>
    <cellStyle name="Normal 156 2 4" xfId="27674"/>
    <cellStyle name="Normal 156 3" xfId="27675"/>
    <cellStyle name="Normal 156 4" xfId="27676"/>
    <cellStyle name="Normal 156 5" xfId="27677"/>
    <cellStyle name="Normal 157" xfId="27678"/>
    <cellStyle name="Normal 157 2" xfId="27679"/>
    <cellStyle name="Normal 157 2 2" xfId="27680"/>
    <cellStyle name="Normal 157 2 3" xfId="27681"/>
    <cellStyle name="Normal 157 2 4" xfId="27682"/>
    <cellStyle name="Normal 157 3" xfId="27683"/>
    <cellStyle name="Normal 157 3 2" xfId="27684"/>
    <cellStyle name="Normal 157 3 3" xfId="27685"/>
    <cellStyle name="Normal 157 3 4" xfId="27686"/>
    <cellStyle name="Normal 157 4" xfId="27687"/>
    <cellStyle name="Normal 157 5" xfId="27688"/>
    <cellStyle name="Normal 157 6" xfId="27689"/>
    <cellStyle name="Normal 158" xfId="27690"/>
    <cellStyle name="Normal 158 2" xfId="27691"/>
    <cellStyle name="Normal 158 2 2" xfId="27692"/>
    <cellStyle name="Normal 158 2 3" xfId="27693"/>
    <cellStyle name="Normal 158 2 4" xfId="27694"/>
    <cellStyle name="Normal 158 3" xfId="27695"/>
    <cellStyle name="Normal 158 3 2" xfId="27696"/>
    <cellStyle name="Normal 158 3 3" xfId="27697"/>
    <cellStyle name="Normal 158 3 4" xfId="27698"/>
    <cellStyle name="Normal 158 4" xfId="27699"/>
    <cellStyle name="Normal 158 5" xfId="27700"/>
    <cellStyle name="Normal 158 6" xfId="27701"/>
    <cellStyle name="Normal 159" xfId="27702"/>
    <cellStyle name="Normal 159 2" xfId="27703"/>
    <cellStyle name="Normal 159 2 2" xfId="27704"/>
    <cellStyle name="Normal 159 2 3" xfId="27705"/>
    <cellStyle name="Normal 159 2 4" xfId="27706"/>
    <cellStyle name="Normal 159 3" xfId="27707"/>
    <cellStyle name="Normal 159 3 2" xfId="27708"/>
    <cellStyle name="Normal 159 3 3" xfId="27709"/>
    <cellStyle name="Normal 159 3 4" xfId="27710"/>
    <cellStyle name="Normal 159 4" xfId="27711"/>
    <cellStyle name="Normal 159 5" xfId="27712"/>
    <cellStyle name="Normal 159 6" xfId="27713"/>
    <cellStyle name="Normal 16" xfId="27714"/>
    <cellStyle name="Normal 16 10" xfId="27715"/>
    <cellStyle name="Normal 16 2" xfId="27716"/>
    <cellStyle name="Normal 16 2 2" xfId="27717"/>
    <cellStyle name="Normal 16 2 2 2" xfId="27718"/>
    <cellStyle name="Normal 16 2 2 3" xfId="27719"/>
    <cellStyle name="Normal 16 2 2 4" xfId="27720"/>
    <cellStyle name="Normal 16 2 3" xfId="27721"/>
    <cellStyle name="Normal 16 2 3 2" xfId="27722"/>
    <cellStyle name="Normal 16 2 3 3" xfId="27723"/>
    <cellStyle name="Normal 16 2 3 4" xfId="27724"/>
    <cellStyle name="Normal 16 2 4" xfId="27725"/>
    <cellStyle name="Normal 16 2 5" xfId="27726"/>
    <cellStyle name="Normal 16 2 6" xfId="27727"/>
    <cellStyle name="Normal 16 3" xfId="27728"/>
    <cellStyle name="Normal 16 3 2" xfId="27729"/>
    <cellStyle name="Normal 16 3 3" xfId="27730"/>
    <cellStyle name="Normal 16 3 4" xfId="27731"/>
    <cellStyle name="Normal 16 4" xfId="27732"/>
    <cellStyle name="Normal 16 4 2" xfId="27733"/>
    <cellStyle name="Normal 16 4 3" xfId="27734"/>
    <cellStyle name="Normal 16 4 4" xfId="27735"/>
    <cellStyle name="Normal 16 5" xfId="27736"/>
    <cellStyle name="Normal 16 5 2" xfId="27737"/>
    <cellStyle name="Normal 16 5 3" xfId="27738"/>
    <cellStyle name="Normal 16 5 4" xfId="27739"/>
    <cellStyle name="Normal 16 6" xfId="27740"/>
    <cellStyle name="Normal 16 7" xfId="27741"/>
    <cellStyle name="Normal 16 8" xfId="27742"/>
    <cellStyle name="Normal 16 9" xfId="27743"/>
    <cellStyle name="Normal 160" xfId="27744"/>
    <cellStyle name="Normal 160 2" xfId="27745"/>
    <cellStyle name="Normal 160 2 2" xfId="27746"/>
    <cellStyle name="Normal 160 2 3" xfId="27747"/>
    <cellStyle name="Normal 160 2 4" xfId="27748"/>
    <cellStyle name="Normal 160 3" xfId="27749"/>
    <cellStyle name="Normal 160 3 2" xfId="27750"/>
    <cellStyle name="Normal 160 3 3" xfId="27751"/>
    <cellStyle name="Normal 160 3 4" xfId="27752"/>
    <cellStyle name="Normal 160 4" xfId="27753"/>
    <cellStyle name="Normal 160 5" xfId="27754"/>
    <cellStyle name="Normal 160 6" xfId="27755"/>
    <cellStyle name="Normal 161" xfId="27756"/>
    <cellStyle name="Normal 161 2" xfId="27757"/>
    <cellStyle name="Normal 161 2 2" xfId="27758"/>
    <cellStyle name="Normal 161 2 3" xfId="27759"/>
    <cellStyle name="Normal 161 2 4" xfId="27760"/>
    <cellStyle name="Normal 161 3" xfId="27761"/>
    <cellStyle name="Normal 161 3 2" xfId="27762"/>
    <cellStyle name="Normal 161 3 3" xfId="27763"/>
    <cellStyle name="Normal 161 3 4" xfId="27764"/>
    <cellStyle name="Normal 161 4" xfId="27765"/>
    <cellStyle name="Normal 161 5" xfId="27766"/>
    <cellStyle name="Normal 161 6" xfId="27767"/>
    <cellStyle name="Normal 162" xfId="27768"/>
    <cellStyle name="Normal 162 2" xfId="27769"/>
    <cellStyle name="Normal 162 2 2" xfId="27770"/>
    <cellStyle name="Normal 162 2 3" xfId="27771"/>
    <cellStyle name="Normal 162 2 4" xfId="27772"/>
    <cellStyle name="Normal 162 3" xfId="27773"/>
    <cellStyle name="Normal 162 3 2" xfId="27774"/>
    <cellStyle name="Normal 162 3 3" xfId="27775"/>
    <cellStyle name="Normal 162 3 4" xfId="27776"/>
    <cellStyle name="Normal 162 4" xfId="27777"/>
    <cellStyle name="Normal 162 4 2" xfId="27778"/>
    <cellStyle name="Normal 162 4 3" xfId="27779"/>
    <cellStyle name="Normal 162 4 4" xfId="27780"/>
    <cellStyle name="Normal 162 5" xfId="27781"/>
    <cellStyle name="Normal 162 6" xfId="27782"/>
    <cellStyle name="Normal 162 7" xfId="27783"/>
    <cellStyle name="Normal 163" xfId="27784"/>
    <cellStyle name="Normal 163 2" xfId="27785"/>
    <cellStyle name="Normal 163 2 2" xfId="27786"/>
    <cellStyle name="Normal 163 2 3" xfId="27787"/>
    <cellStyle name="Normal 163 2 4" xfId="27788"/>
    <cellStyle name="Normal 163 3" xfId="27789"/>
    <cellStyle name="Normal 163 3 2" xfId="27790"/>
    <cellStyle name="Normal 163 3 3" xfId="27791"/>
    <cellStyle name="Normal 163 3 4" xfId="27792"/>
    <cellStyle name="Normal 163 4" xfId="27793"/>
    <cellStyle name="Normal 163 4 2" xfId="27794"/>
    <cellStyle name="Normal 163 4 3" xfId="27795"/>
    <cellStyle name="Normal 163 4 4" xfId="27796"/>
    <cellStyle name="Normal 163 5" xfId="27797"/>
    <cellStyle name="Normal 163 6" xfId="27798"/>
    <cellStyle name="Normal 163 7" xfId="27799"/>
    <cellStyle name="Normal 164" xfId="27800"/>
    <cellStyle name="Normal 164 2" xfId="27801"/>
    <cellStyle name="Normal 164 2 2" xfId="27802"/>
    <cellStyle name="Normal 164 2 3" xfId="27803"/>
    <cellStyle name="Normal 164 2 4" xfId="27804"/>
    <cellStyle name="Normal 164 3" xfId="27805"/>
    <cellStyle name="Normal 164 3 2" xfId="27806"/>
    <cellStyle name="Normal 164 3 3" xfId="27807"/>
    <cellStyle name="Normal 164 3 4" xfId="27808"/>
    <cellStyle name="Normal 164 4" xfId="27809"/>
    <cellStyle name="Normal 164 5" xfId="27810"/>
    <cellStyle name="Normal 164 6" xfId="27811"/>
    <cellStyle name="Normal 165" xfId="27812"/>
    <cellStyle name="Normal 165 2" xfId="27813"/>
    <cellStyle name="Normal 165 2 2" xfId="27814"/>
    <cellStyle name="Normal 165 2 3" xfId="27815"/>
    <cellStyle name="Normal 165 2 4" xfId="27816"/>
    <cellStyle name="Normal 165 3" xfId="27817"/>
    <cellStyle name="Normal 165 3 2" xfId="27818"/>
    <cellStyle name="Normal 165 3 3" xfId="27819"/>
    <cellStyle name="Normal 165 3 4" xfId="27820"/>
    <cellStyle name="Normal 165 4" xfId="27821"/>
    <cellStyle name="Normal 165 5" xfId="27822"/>
    <cellStyle name="Normal 165 6" xfId="27823"/>
    <cellStyle name="Normal 166" xfId="27824"/>
    <cellStyle name="Normal 166 2" xfId="27825"/>
    <cellStyle name="Normal 166 2 2" xfId="27826"/>
    <cellStyle name="Normal 166 2 3" xfId="27827"/>
    <cellStyle name="Normal 166 2 4" xfId="27828"/>
    <cellStyle name="Normal 166 3" xfId="27829"/>
    <cellStyle name="Normal 166 3 2" xfId="27830"/>
    <cellStyle name="Normal 166 3 3" xfId="27831"/>
    <cellStyle name="Normal 166 3 4" xfId="27832"/>
    <cellStyle name="Normal 166 4" xfId="27833"/>
    <cellStyle name="Normal 166 5" xfId="27834"/>
    <cellStyle name="Normal 166 6" xfId="27835"/>
    <cellStyle name="Normal 167" xfId="27836"/>
    <cellStyle name="Normal 167 2" xfId="27837"/>
    <cellStyle name="Normal 167 2 2" xfId="27838"/>
    <cellStyle name="Normal 167 2 3" xfId="27839"/>
    <cellStyle name="Normal 167 2 4" xfId="27840"/>
    <cellStyle name="Normal 167 3" xfId="27841"/>
    <cellStyle name="Normal 167 3 2" xfId="27842"/>
    <cellStyle name="Normal 167 3 3" xfId="27843"/>
    <cellStyle name="Normal 167 3 4" xfId="27844"/>
    <cellStyle name="Normal 167 4" xfId="27845"/>
    <cellStyle name="Normal 167 5" xfId="27846"/>
    <cellStyle name="Normal 167 6" xfId="27847"/>
    <cellStyle name="Normal 168" xfId="27848"/>
    <cellStyle name="Normal 168 2" xfId="27849"/>
    <cellStyle name="Normal 168 2 2" xfId="27850"/>
    <cellStyle name="Normal 168 2 3" xfId="27851"/>
    <cellStyle name="Normal 168 2 4" xfId="27852"/>
    <cellStyle name="Normal 168 3" xfId="27853"/>
    <cellStyle name="Normal 168 4" xfId="27854"/>
    <cellStyle name="Normal 168 5" xfId="27855"/>
    <cellStyle name="Normal 169" xfId="27856"/>
    <cellStyle name="Normal 169 2" xfId="27857"/>
    <cellStyle name="Normal 169 2 2" xfId="27858"/>
    <cellStyle name="Normal 169 2 3" xfId="27859"/>
    <cellStyle name="Normal 169 2 4" xfId="27860"/>
    <cellStyle name="Normal 169 3" xfId="27861"/>
    <cellStyle name="Normal 169 3 2" xfId="27862"/>
    <cellStyle name="Normal 169 3 3" xfId="27863"/>
    <cellStyle name="Normal 169 3 4" xfId="27864"/>
    <cellStyle name="Normal 169 4" xfId="27865"/>
    <cellStyle name="Normal 169 5" xfId="27866"/>
    <cellStyle name="Normal 169 6" xfId="27867"/>
    <cellStyle name="Normal 17" xfId="27868"/>
    <cellStyle name="Normal 17 10" xfId="27869"/>
    <cellStyle name="Normal 17 2" xfId="27870"/>
    <cellStyle name="Normal 17 2 2" xfId="27871"/>
    <cellStyle name="Normal 17 2 2 2" xfId="27872"/>
    <cellStyle name="Normal 17 2 2 3" xfId="27873"/>
    <cellStyle name="Normal 17 2 2 4" xfId="27874"/>
    <cellStyle name="Normal 17 2 3" xfId="27875"/>
    <cellStyle name="Normal 17 2 3 2" xfId="27876"/>
    <cellStyle name="Normal 17 2 3 3" xfId="27877"/>
    <cellStyle name="Normal 17 2 3 4" xfId="27878"/>
    <cellStyle name="Normal 17 2 4" xfId="27879"/>
    <cellStyle name="Normal 17 2 5" xfId="27880"/>
    <cellStyle name="Normal 17 2 6" xfId="27881"/>
    <cellStyle name="Normal 17 3" xfId="27882"/>
    <cellStyle name="Normal 17 3 2" xfId="27883"/>
    <cellStyle name="Normal 17 3 3" xfId="27884"/>
    <cellStyle name="Normal 17 3 4" xfId="27885"/>
    <cellStyle name="Normal 17 4" xfId="27886"/>
    <cellStyle name="Normal 17 4 2" xfId="27887"/>
    <cellStyle name="Normal 17 4 3" xfId="27888"/>
    <cellStyle name="Normal 17 4 4" xfId="27889"/>
    <cellStyle name="Normal 17 5" xfId="27890"/>
    <cellStyle name="Normal 17 5 2" xfId="27891"/>
    <cellStyle name="Normal 17 5 3" xfId="27892"/>
    <cellStyle name="Normal 17 5 4" xfId="27893"/>
    <cellStyle name="Normal 17 6" xfId="27894"/>
    <cellStyle name="Normal 17 7" xfId="27895"/>
    <cellStyle name="Normal 17 8" xfId="27896"/>
    <cellStyle name="Normal 17 9" xfId="27897"/>
    <cellStyle name="Normal 170" xfId="27898"/>
    <cellStyle name="Normal 170 2" xfId="27899"/>
    <cellStyle name="Normal 170 2 2" xfId="27900"/>
    <cellStyle name="Normal 170 2 3" xfId="27901"/>
    <cellStyle name="Normal 170 2 4" xfId="27902"/>
    <cellStyle name="Normal 170 3" xfId="27903"/>
    <cellStyle name="Normal 170 3 2" xfId="27904"/>
    <cellStyle name="Normal 170 3 3" xfId="27905"/>
    <cellStyle name="Normal 170 3 4" xfId="27906"/>
    <cellStyle name="Normal 170 4" xfId="27907"/>
    <cellStyle name="Normal 170 5" xfId="27908"/>
    <cellStyle name="Normal 170 6" xfId="27909"/>
    <cellStyle name="Normal 171" xfId="27910"/>
    <cellStyle name="Normal 171 2" xfId="27911"/>
    <cellStyle name="Normal 171 2 2" xfId="27912"/>
    <cellStyle name="Normal 171 2 3" xfId="27913"/>
    <cellStyle name="Normal 171 2 4" xfId="27914"/>
    <cellStyle name="Normal 171 3" xfId="27915"/>
    <cellStyle name="Normal 171 3 2" xfId="27916"/>
    <cellStyle name="Normal 171 3 3" xfId="27917"/>
    <cellStyle name="Normal 171 3 4" xfId="27918"/>
    <cellStyle name="Normal 171 4" xfId="27919"/>
    <cellStyle name="Normal 171 5" xfId="27920"/>
    <cellStyle name="Normal 171 6" xfId="27921"/>
    <cellStyle name="Normal 172" xfId="27922"/>
    <cellStyle name="Normal 172 2" xfId="27923"/>
    <cellStyle name="Normal 172 2 2" xfId="27924"/>
    <cellStyle name="Normal 172 2 3" xfId="27925"/>
    <cellStyle name="Normal 172 2 4" xfId="27926"/>
    <cellStyle name="Normal 172 3" xfId="27927"/>
    <cellStyle name="Normal 172 3 2" xfId="27928"/>
    <cellStyle name="Normal 172 3 3" xfId="27929"/>
    <cellStyle name="Normal 172 3 4" xfId="27930"/>
    <cellStyle name="Normal 172 4" xfId="27931"/>
    <cellStyle name="Normal 172 5" xfId="27932"/>
    <cellStyle name="Normal 172 6" xfId="27933"/>
    <cellStyle name="Normal 173" xfId="27934"/>
    <cellStyle name="Normal 173 2" xfId="27935"/>
    <cellStyle name="Normal 173 2 2" xfId="27936"/>
    <cellStyle name="Normal 173 2 3" xfId="27937"/>
    <cellStyle name="Normal 173 2 4" xfId="27938"/>
    <cellStyle name="Normal 173 3" xfId="27939"/>
    <cellStyle name="Normal 173 4" xfId="27940"/>
    <cellStyle name="Normal 173 5" xfId="27941"/>
    <cellStyle name="Normal 174" xfId="27942"/>
    <cellStyle name="Normal 174 2" xfId="27943"/>
    <cellStyle name="Normal 174 3" xfId="27944"/>
    <cellStyle name="Normal 174 4" xfId="27945"/>
    <cellStyle name="Normal 175" xfId="27946"/>
    <cellStyle name="Normal 175 2" xfId="27947"/>
    <cellStyle name="Normal 175 2 2" xfId="27948"/>
    <cellStyle name="Normal 175 2 3" xfId="27949"/>
    <cellStyle name="Normal 175 2 4" xfId="27950"/>
    <cellStyle name="Normal 175 3" xfId="27951"/>
    <cellStyle name="Normal 175 4" xfId="27952"/>
    <cellStyle name="Normal 175 5" xfId="27953"/>
    <cellStyle name="Normal 176" xfId="27954"/>
    <cellStyle name="Normal 176 2" xfId="27955"/>
    <cellStyle name="Normal 176 3" xfId="27956"/>
    <cellStyle name="Normal 176 4" xfId="27957"/>
    <cellStyle name="Normal 177" xfId="27958"/>
    <cellStyle name="Normal 177 2" xfId="27959"/>
    <cellStyle name="Normal 177 2 2" xfId="27960"/>
    <cellStyle name="Normal 177 2 3" xfId="27961"/>
    <cellStyle name="Normal 177 2 4" xfId="27962"/>
    <cellStyle name="Normal 177 3" xfId="27963"/>
    <cellStyle name="Normal 177 4" xfId="27964"/>
    <cellStyle name="Normal 177 5" xfId="27965"/>
    <cellStyle name="Normal 178" xfId="27966"/>
    <cellStyle name="Normal 178 2" xfId="27967"/>
    <cellStyle name="Normal 178 3" xfId="27968"/>
    <cellStyle name="Normal 178 4" xfId="27969"/>
    <cellStyle name="Normal 179" xfId="27970"/>
    <cellStyle name="Normal 179 2" xfId="27971"/>
    <cellStyle name="Normal 179 2 2" xfId="27972"/>
    <cellStyle name="Normal 179 2 3" xfId="27973"/>
    <cellStyle name="Normal 179 2 4" xfId="27974"/>
    <cellStyle name="Normal 179 3" xfId="27975"/>
    <cellStyle name="Normal 179 4" xfId="27976"/>
    <cellStyle name="Normal 179 5" xfId="27977"/>
    <cellStyle name="Normal 18" xfId="27978"/>
    <cellStyle name="Normal 18 10" xfId="27979"/>
    <cellStyle name="Normal 18 2" xfId="27980"/>
    <cellStyle name="Normal 18 2 2" xfId="27981"/>
    <cellStyle name="Normal 18 2 2 2" xfId="27982"/>
    <cellStyle name="Normal 18 2 2 3" xfId="27983"/>
    <cellStyle name="Normal 18 2 2 4" xfId="27984"/>
    <cellStyle name="Normal 18 2 3" xfId="27985"/>
    <cellStyle name="Normal 18 2 3 2" xfId="27986"/>
    <cellStyle name="Normal 18 2 3 3" xfId="27987"/>
    <cellStyle name="Normal 18 2 3 4" xfId="27988"/>
    <cellStyle name="Normal 18 2 4" xfId="27989"/>
    <cellStyle name="Normal 18 2 5" xfId="27990"/>
    <cellStyle name="Normal 18 2 6" xfId="27991"/>
    <cellStyle name="Normal 18 3" xfId="27992"/>
    <cellStyle name="Normal 18 3 2" xfId="27993"/>
    <cellStyle name="Normal 18 3 3" xfId="27994"/>
    <cellStyle name="Normal 18 3 4" xfId="27995"/>
    <cellStyle name="Normal 18 4" xfId="27996"/>
    <cellStyle name="Normal 18 4 2" xfId="27997"/>
    <cellStyle name="Normal 18 4 3" xfId="27998"/>
    <cellStyle name="Normal 18 4 4" xfId="27999"/>
    <cellStyle name="Normal 18 5" xfId="28000"/>
    <cellStyle name="Normal 18 5 2" xfId="28001"/>
    <cellStyle name="Normal 18 5 3" xfId="28002"/>
    <cellStyle name="Normal 18 5 4" xfId="28003"/>
    <cellStyle name="Normal 18 6" xfId="28004"/>
    <cellStyle name="Normal 18 7" xfId="28005"/>
    <cellStyle name="Normal 18 8" xfId="28006"/>
    <cellStyle name="Normal 18 9" xfId="28007"/>
    <cellStyle name="Normal 180" xfId="28008"/>
    <cellStyle name="Normal 180 2" xfId="28009"/>
    <cellStyle name="Normal 180 2 2" xfId="28010"/>
    <cellStyle name="Normal 180 2 3" xfId="28011"/>
    <cellStyle name="Normal 180 2 4" xfId="28012"/>
    <cellStyle name="Normal 180 3" xfId="28013"/>
    <cellStyle name="Normal 180 4" xfId="28014"/>
    <cellStyle name="Normal 180 5" xfId="28015"/>
    <cellStyle name="Normal 181" xfId="28016"/>
    <cellStyle name="Normal 181 2" xfId="28017"/>
    <cellStyle name="Normal 181 2 2" xfId="28018"/>
    <cellStyle name="Normal 181 2 3" xfId="28019"/>
    <cellStyle name="Normal 181 2 4" xfId="28020"/>
    <cellStyle name="Normal 181 3" xfId="28021"/>
    <cellStyle name="Normal 181 4" xfId="28022"/>
    <cellStyle name="Normal 181 5" xfId="28023"/>
    <cellStyle name="Normal 182" xfId="28024"/>
    <cellStyle name="Normal 182 2" xfId="28025"/>
    <cellStyle name="Normal 182 2 2" xfId="28026"/>
    <cellStyle name="Normal 182 2 3" xfId="28027"/>
    <cellStyle name="Normal 182 2 4" xfId="28028"/>
    <cellStyle name="Normal 182 3" xfId="28029"/>
    <cellStyle name="Normal 182 4" xfId="28030"/>
    <cellStyle name="Normal 182 5" xfId="28031"/>
    <cellStyle name="Normal 182 6" xfId="28032"/>
    <cellStyle name="Normal 183" xfId="28033"/>
    <cellStyle name="Normal 183 2" xfId="28034"/>
    <cellStyle name="Normal 183 2 2" xfId="28035"/>
    <cellStyle name="Normal 183 2 3" xfId="28036"/>
    <cellStyle name="Normal 183 2 4" xfId="28037"/>
    <cellStyle name="Normal 183 3" xfId="28038"/>
    <cellStyle name="Normal 183 4" xfId="28039"/>
    <cellStyle name="Normal 183 5" xfId="28040"/>
    <cellStyle name="Normal 183 6" xfId="28041"/>
    <cellStyle name="Normal 184" xfId="28042"/>
    <cellStyle name="Normal 184 2" xfId="28043"/>
    <cellStyle name="Normal 184 2 2" xfId="28044"/>
    <cellStyle name="Normal 184 2 3" xfId="28045"/>
    <cellStyle name="Normal 184 2 4" xfId="28046"/>
    <cellStyle name="Normal 184 3" xfId="28047"/>
    <cellStyle name="Normal 184 4" xfId="28048"/>
    <cellStyle name="Normal 184 5" xfId="28049"/>
    <cellStyle name="Normal 185" xfId="28050"/>
    <cellStyle name="Normal 185 2" xfId="28051"/>
    <cellStyle name="Normal 185 2 2" xfId="28052"/>
    <cellStyle name="Normal 185 2 3" xfId="28053"/>
    <cellStyle name="Normal 185 2 4" xfId="28054"/>
    <cellStyle name="Normal 185 3" xfId="28055"/>
    <cellStyle name="Normal 185 4" xfId="28056"/>
    <cellStyle name="Normal 185 5" xfId="28057"/>
    <cellStyle name="Normal 186" xfId="28058"/>
    <cellStyle name="Normal 186 2" xfId="28059"/>
    <cellStyle name="Normal 186 2 2" xfId="28060"/>
    <cellStyle name="Normal 186 2 3" xfId="28061"/>
    <cellStyle name="Normal 186 2 4" xfId="28062"/>
    <cellStyle name="Normal 186 3" xfId="28063"/>
    <cellStyle name="Normal 186 4" xfId="28064"/>
    <cellStyle name="Normal 186 5" xfId="28065"/>
    <cellStyle name="Normal 187" xfId="28066"/>
    <cellStyle name="Normal 187 2" xfId="28067"/>
    <cellStyle name="Normal 187 2 2" xfId="28068"/>
    <cellStyle name="Normal 187 2 3" xfId="28069"/>
    <cellStyle name="Normal 187 2 4" xfId="28070"/>
    <cellStyle name="Normal 187 3" xfId="28071"/>
    <cellStyle name="Normal 187 4" xfId="28072"/>
    <cellStyle name="Normal 187 5" xfId="28073"/>
    <cellStyle name="Normal 188" xfId="28074"/>
    <cellStyle name="Normal 188 2" xfId="28075"/>
    <cellStyle name="Normal 188 2 2" xfId="28076"/>
    <cellStyle name="Normal 188 2 3" xfId="28077"/>
    <cellStyle name="Normal 188 2 4" xfId="28078"/>
    <cellStyle name="Normal 188 3" xfId="28079"/>
    <cellStyle name="Normal 188 4" xfId="28080"/>
    <cellStyle name="Normal 188 5" xfId="28081"/>
    <cellStyle name="Normal 189" xfId="28082"/>
    <cellStyle name="Normal 189 2" xfId="28083"/>
    <cellStyle name="Normal 189 2 2" xfId="28084"/>
    <cellStyle name="Normal 189 2 3" xfId="28085"/>
    <cellStyle name="Normal 189 2 4" xfId="28086"/>
    <cellStyle name="Normal 189 3" xfId="28087"/>
    <cellStyle name="Normal 189 4" xfId="28088"/>
    <cellStyle name="Normal 189 5" xfId="28089"/>
    <cellStyle name="Normal 19" xfId="28090"/>
    <cellStyle name="Normal 19 10" xfId="28091"/>
    <cellStyle name="Normal 19 2" xfId="28092"/>
    <cellStyle name="Normal 19 2 2" xfId="28093"/>
    <cellStyle name="Normal 19 2 2 2" xfId="28094"/>
    <cellStyle name="Normal 19 2 2 3" xfId="28095"/>
    <cellStyle name="Normal 19 2 2 4" xfId="28096"/>
    <cellStyle name="Normal 19 2 3" xfId="28097"/>
    <cellStyle name="Normal 19 2 3 2" xfId="28098"/>
    <cellStyle name="Normal 19 2 3 3" xfId="28099"/>
    <cellStyle name="Normal 19 2 3 4" xfId="28100"/>
    <cellStyle name="Normal 19 2 4" xfId="28101"/>
    <cellStyle name="Normal 19 2 5" xfId="28102"/>
    <cellStyle name="Normal 19 2 6" xfId="28103"/>
    <cellStyle name="Normal 19 3" xfId="28104"/>
    <cellStyle name="Normal 19 3 2" xfId="28105"/>
    <cellStyle name="Normal 19 3 3" xfId="28106"/>
    <cellStyle name="Normal 19 3 4" xfId="28107"/>
    <cellStyle name="Normal 19 4" xfId="28108"/>
    <cellStyle name="Normal 19 4 2" xfId="28109"/>
    <cellStyle name="Normal 19 4 3" xfId="28110"/>
    <cellStyle name="Normal 19 4 4" xfId="28111"/>
    <cellStyle name="Normal 19 4 5" xfId="28112"/>
    <cellStyle name="Normal 19 5" xfId="28113"/>
    <cellStyle name="Normal 19 5 2" xfId="28114"/>
    <cellStyle name="Normal 19 5 3" xfId="28115"/>
    <cellStyle name="Normal 19 5 4" xfId="28116"/>
    <cellStyle name="Normal 19 6" xfId="28117"/>
    <cellStyle name="Normal 19 7" xfId="28118"/>
    <cellStyle name="Normal 19 8" xfId="28119"/>
    <cellStyle name="Normal 19 9" xfId="28120"/>
    <cellStyle name="Normal 190" xfId="28121"/>
    <cellStyle name="Normal 190 2" xfId="28122"/>
    <cellStyle name="Normal 190 2 2" xfId="28123"/>
    <cellStyle name="Normal 190 2 3" xfId="28124"/>
    <cellStyle name="Normal 190 2 4" xfId="28125"/>
    <cellStyle name="Normal 190 3" xfId="28126"/>
    <cellStyle name="Normal 190 4" xfId="28127"/>
    <cellStyle name="Normal 190 5" xfId="28128"/>
    <cellStyle name="Normal 191" xfId="28129"/>
    <cellStyle name="Normal 191 2" xfId="28130"/>
    <cellStyle name="Normal 191 2 2" xfId="28131"/>
    <cellStyle name="Normal 191 2 3" xfId="28132"/>
    <cellStyle name="Normal 191 2 4" xfId="28133"/>
    <cellStyle name="Normal 191 3" xfId="28134"/>
    <cellStyle name="Normal 191 4" xfId="28135"/>
    <cellStyle name="Normal 191 5" xfId="28136"/>
    <cellStyle name="Normal 191 6" xfId="28137"/>
    <cellStyle name="Normal 191 7" xfId="28138"/>
    <cellStyle name="Normal 192" xfId="28139"/>
    <cellStyle name="Normal 192 2" xfId="28140"/>
    <cellStyle name="Normal 192 3" xfId="28141"/>
    <cellStyle name="Normal 192 4" xfId="28142"/>
    <cellStyle name="Normal 193" xfId="28143"/>
    <cellStyle name="Normal 193 2" xfId="28144"/>
    <cellStyle name="Normal 193 2 2" xfId="28145"/>
    <cellStyle name="Normal 193 2 3" xfId="28146"/>
    <cellStyle name="Normal 193 2 4" xfId="28147"/>
    <cellStyle name="Normal 193 3" xfId="28148"/>
    <cellStyle name="Normal 193 4" xfId="28149"/>
    <cellStyle name="Normal 193 5" xfId="28150"/>
    <cellStyle name="Normal 193 6" xfId="28151"/>
    <cellStyle name="Normal 193 7" xfId="28152"/>
    <cellStyle name="Normal 194" xfId="28153"/>
    <cellStyle name="Normal 194 2" xfId="28154"/>
    <cellStyle name="Normal 194 2 2" xfId="28155"/>
    <cellStyle name="Normal 194 2 3" xfId="28156"/>
    <cellStyle name="Normal 194 2 4" xfId="28157"/>
    <cellStyle name="Normal 194 3" xfId="28158"/>
    <cellStyle name="Normal 194 4" xfId="28159"/>
    <cellStyle name="Normal 194 5" xfId="28160"/>
    <cellStyle name="Normal 194 6" xfId="28161"/>
    <cellStyle name="Normal 194 7" xfId="28162"/>
    <cellStyle name="Normal 195" xfId="28163"/>
    <cellStyle name="Normal 195 2" xfId="28164"/>
    <cellStyle name="Normal 195 2 2" xfId="28165"/>
    <cellStyle name="Normal 195 2 3" xfId="28166"/>
    <cellStyle name="Normal 195 2 4" xfId="28167"/>
    <cellStyle name="Normal 195 3" xfId="28168"/>
    <cellStyle name="Normal 195 4" xfId="28169"/>
    <cellStyle name="Normal 195 5" xfId="28170"/>
    <cellStyle name="Normal 195 6" xfId="28171"/>
    <cellStyle name="Normal 195 7" xfId="28172"/>
    <cellStyle name="Normal 196" xfId="28173"/>
    <cellStyle name="Normal 196 2" xfId="28174"/>
    <cellStyle name="Normal 196 2 2" xfId="28175"/>
    <cellStyle name="Normal 196 2 3" xfId="28176"/>
    <cellStyle name="Normal 196 2 4" xfId="28177"/>
    <cellStyle name="Normal 196 3" xfId="28178"/>
    <cellStyle name="Normal 196 4" xfId="28179"/>
    <cellStyle name="Normal 196 5" xfId="28180"/>
    <cellStyle name="Normal 196 6" xfId="28181"/>
    <cellStyle name="Normal 196 7" xfId="28182"/>
    <cellStyle name="Normal 197" xfId="28183"/>
    <cellStyle name="Normal 197 2" xfId="28184"/>
    <cellStyle name="Normal 197 3" xfId="28185"/>
    <cellStyle name="Normal 197 4" xfId="28186"/>
    <cellStyle name="Normal 197 5" xfId="28187"/>
    <cellStyle name="Normal 197 6" xfId="28188"/>
    <cellStyle name="Normal 197 7" xfId="28189"/>
    <cellStyle name="Normal 198" xfId="28190"/>
    <cellStyle name="Normal 198 2" xfId="28191"/>
    <cellStyle name="Normal 198 3" xfId="28192"/>
    <cellStyle name="Normal 198 4" xfId="28193"/>
    <cellStyle name="Normal 198 5" xfId="28194"/>
    <cellStyle name="Normal 198 6" xfId="28195"/>
    <cellStyle name="Normal 198 7" xfId="28196"/>
    <cellStyle name="Normal 199" xfId="28197"/>
    <cellStyle name="Normal 199 2" xfId="28198"/>
    <cellStyle name="Normal 199 3" xfId="28199"/>
    <cellStyle name="Normal 199 4" xfId="28200"/>
    <cellStyle name="Normal 199 5" xfId="28201"/>
    <cellStyle name="Normal 199 6" xfId="28202"/>
    <cellStyle name="Normal 199 7" xfId="28203"/>
    <cellStyle name="Normal 2" xfId="28204"/>
    <cellStyle name="Normal 2 2" xfId="28205"/>
    <cellStyle name="Normal 20" xfId="28206"/>
    <cellStyle name="Normal 20 10" xfId="28207"/>
    <cellStyle name="Normal 20 11" xfId="28208"/>
    <cellStyle name="Normal 20 2" xfId="28209"/>
    <cellStyle name="Normal 20 2 2" xfId="28210"/>
    <cellStyle name="Normal 20 2 2 2" xfId="28211"/>
    <cellStyle name="Normal 20 2 2 3" xfId="28212"/>
    <cellStyle name="Normal 20 2 2 4" xfId="28213"/>
    <cellStyle name="Normal 20 2 3" xfId="28214"/>
    <cellStyle name="Normal 20 2 3 2" xfId="28215"/>
    <cellStyle name="Normal 20 2 3 3" xfId="28216"/>
    <cellStyle name="Normal 20 2 3 4" xfId="28217"/>
    <cellStyle name="Normal 20 2 4" xfId="28218"/>
    <cellStyle name="Normal 20 2 5" xfId="28219"/>
    <cellStyle name="Normal 20 2 6" xfId="28220"/>
    <cellStyle name="Normal 20 3" xfId="28221"/>
    <cellStyle name="Normal 20 3 2" xfId="28222"/>
    <cellStyle name="Normal 20 3 3" xfId="28223"/>
    <cellStyle name="Normal 20 3 4" xfId="28224"/>
    <cellStyle name="Normal 20 4" xfId="28225"/>
    <cellStyle name="Normal 20 4 2" xfId="28226"/>
    <cellStyle name="Normal 20 4 3" xfId="28227"/>
    <cellStyle name="Normal 20 4 4" xfId="28228"/>
    <cellStyle name="Normal 20 5" xfId="28229"/>
    <cellStyle name="Normal 20 6" xfId="28230"/>
    <cellStyle name="Normal 20 7" xfId="28231"/>
    <cellStyle name="Normal 20 8" xfId="28232"/>
    <cellStyle name="Normal 20 9" xfId="28233"/>
    <cellStyle name="Normal 200" xfId="28234"/>
    <cellStyle name="Normal 200 2" xfId="28235"/>
    <cellStyle name="Normal 200 3" xfId="28236"/>
    <cellStyle name="Normal 200 4" xfId="28237"/>
    <cellStyle name="Normal 200 5" xfId="28238"/>
    <cellStyle name="Normal 200 6" xfId="28239"/>
    <cellStyle name="Normal 200 7" xfId="28240"/>
    <cellStyle name="Normal 201" xfId="28241"/>
    <cellStyle name="Normal 201 2" xfId="28242"/>
    <cellStyle name="Normal 201 3" xfId="28243"/>
    <cellStyle name="Normal 201 4" xfId="28244"/>
    <cellStyle name="Normal 201 5" xfId="28245"/>
    <cellStyle name="Normal 201 6" xfId="28246"/>
    <cellStyle name="Normal 201 7" xfId="28247"/>
    <cellStyle name="Normal 202" xfId="28248"/>
    <cellStyle name="Normal 202 2" xfId="28249"/>
    <cellStyle name="Normal 202 3" xfId="28250"/>
    <cellStyle name="Normal 202 4" xfId="28251"/>
    <cellStyle name="Normal 202 5" xfId="28252"/>
    <cellStyle name="Normal 203" xfId="28253"/>
    <cellStyle name="Normal 203 2" xfId="28254"/>
    <cellStyle name="Normal 203 3" xfId="28255"/>
    <cellStyle name="Normal 203 4" xfId="28256"/>
    <cellStyle name="Normal 203 5" xfId="28257"/>
    <cellStyle name="Normal 204" xfId="28258"/>
    <cellStyle name="Normal 204 2" xfId="28259"/>
    <cellStyle name="Normal 204 3" xfId="28260"/>
    <cellStyle name="Normal 204 4" xfId="28261"/>
    <cellStyle name="Normal 204 5" xfId="28262"/>
    <cellStyle name="Normal 204 6" xfId="28263"/>
    <cellStyle name="Normal 204 7" xfId="28264"/>
    <cellStyle name="Normal 205" xfId="28265"/>
    <cellStyle name="Normal 205 2" xfId="28266"/>
    <cellStyle name="Normal 205 3" xfId="28267"/>
    <cellStyle name="Normal 205 4" xfId="28268"/>
    <cellStyle name="Normal 205 5" xfId="28269"/>
    <cellStyle name="Normal 206" xfId="28270"/>
    <cellStyle name="Normal 206 2" xfId="28271"/>
    <cellStyle name="Normal 206 3" xfId="28272"/>
    <cellStyle name="Normal 206 4" xfId="28273"/>
    <cellStyle name="Normal 206 5" xfId="28274"/>
    <cellStyle name="Normal 207" xfId="28275"/>
    <cellStyle name="Normal 207 2" xfId="28276"/>
    <cellStyle name="Normal 207 3" xfId="28277"/>
    <cellStyle name="Normal 207 4" xfId="28278"/>
    <cellStyle name="Normal 208" xfId="28279"/>
    <cellStyle name="Normal 208 2" xfId="28280"/>
    <cellStyle name="Normal 208 3" xfId="28281"/>
    <cellStyle name="Normal 208 4" xfId="28282"/>
    <cellStyle name="Normal 209" xfId="28283"/>
    <cellStyle name="Normal 209 2" xfId="28284"/>
    <cellStyle name="Normal 209 3" xfId="28285"/>
    <cellStyle name="Normal 209 4" xfId="28286"/>
    <cellStyle name="Normal 21" xfId="28287"/>
    <cellStyle name="Normal 21 10" xfId="28288"/>
    <cellStyle name="Normal 21 11" xfId="28289"/>
    <cellStyle name="Normal 21 2" xfId="28290"/>
    <cellStyle name="Normal 21 2 2" xfId="28291"/>
    <cellStyle name="Normal 21 2 2 2" xfId="28292"/>
    <cellStyle name="Normal 21 2 2 3" xfId="28293"/>
    <cellStyle name="Normal 21 2 2 4" xfId="28294"/>
    <cellStyle name="Normal 21 2 3" xfId="28295"/>
    <cellStyle name="Normal 21 2 3 2" xfId="28296"/>
    <cellStyle name="Normal 21 2 3 3" xfId="28297"/>
    <cellStyle name="Normal 21 2 3 4" xfId="28298"/>
    <cellStyle name="Normal 21 2 4" xfId="28299"/>
    <cellStyle name="Normal 21 2 5" xfId="28300"/>
    <cellStyle name="Normal 21 2 6" xfId="28301"/>
    <cellStyle name="Normal 21 3" xfId="28302"/>
    <cellStyle name="Normal 21 3 2" xfId="28303"/>
    <cellStyle name="Normal 21 3 3" xfId="28304"/>
    <cellStyle name="Normal 21 3 4" xfId="28305"/>
    <cellStyle name="Normal 21 4" xfId="28306"/>
    <cellStyle name="Normal 21 4 2" xfId="28307"/>
    <cellStyle name="Normal 21 4 3" xfId="28308"/>
    <cellStyle name="Normal 21 4 4" xfId="28309"/>
    <cellStyle name="Normal 21 5" xfId="28310"/>
    <cellStyle name="Normal 21 5 2" xfId="28311"/>
    <cellStyle name="Normal 21 5 3" xfId="28312"/>
    <cellStyle name="Normal 21 5 4" xfId="28313"/>
    <cellStyle name="Normal 21 6" xfId="28314"/>
    <cellStyle name="Normal 21 7" xfId="28315"/>
    <cellStyle name="Normal 21 8" xfId="28316"/>
    <cellStyle name="Normal 21 9" xfId="28317"/>
    <cellStyle name="Normal 210" xfId="28318"/>
    <cellStyle name="Normal 210 2" xfId="28319"/>
    <cellStyle name="Normal 210 3" xfId="28320"/>
    <cellStyle name="Normal 210 4" xfId="28321"/>
    <cellStyle name="Normal 210 5" xfId="28322"/>
    <cellStyle name="Normal 210 6" xfId="28323"/>
    <cellStyle name="Normal 210 7" xfId="28324"/>
    <cellStyle name="Normal 211" xfId="28325"/>
    <cellStyle name="Normal 211 2" xfId="28326"/>
    <cellStyle name="Normal 211 3" xfId="28327"/>
    <cellStyle name="Normal 211 4" xfId="28328"/>
    <cellStyle name="Normal 211 5" xfId="28329"/>
    <cellStyle name="Normal 211 6" xfId="28330"/>
    <cellStyle name="Normal 211 7" xfId="28331"/>
    <cellStyle name="Normal 212" xfId="28332"/>
    <cellStyle name="Normal 212 2" xfId="28333"/>
    <cellStyle name="Normal 212 3" xfId="28334"/>
    <cellStyle name="Normal 212 4" xfId="28335"/>
    <cellStyle name="Normal 213" xfId="28336"/>
    <cellStyle name="Normal 213 2" xfId="28337"/>
    <cellStyle name="Normal 213 3" xfId="28338"/>
    <cellStyle name="Normal 213 4" xfId="28339"/>
    <cellStyle name="Normal 213 5" xfId="28340"/>
    <cellStyle name="Normal 213 6" xfId="28341"/>
    <cellStyle name="Normal 213 7" xfId="28342"/>
    <cellStyle name="Normal 214" xfId="28343"/>
    <cellStyle name="Normal 214 2" xfId="28344"/>
    <cellStyle name="Normal 214 3" xfId="28345"/>
    <cellStyle name="Normal 214 4" xfId="28346"/>
    <cellStyle name="Normal 214 5" xfId="28347"/>
    <cellStyle name="Normal 214 6" xfId="28348"/>
    <cellStyle name="Normal 214 7" xfId="28349"/>
    <cellStyle name="Normal 215" xfId="28350"/>
    <cellStyle name="Normal 215 2" xfId="28351"/>
    <cellStyle name="Normal 215 3" xfId="28352"/>
    <cellStyle name="Normal 215 4" xfId="28353"/>
    <cellStyle name="Normal 215 5" xfId="28354"/>
    <cellStyle name="Normal 215 6" xfId="28355"/>
    <cellStyle name="Normal 215 7" xfId="28356"/>
    <cellStyle name="Normal 216" xfId="28357"/>
    <cellStyle name="Normal 216 2" xfId="28358"/>
    <cellStyle name="Normal 216 3" xfId="28359"/>
    <cellStyle name="Normal 216 4" xfId="28360"/>
    <cellStyle name="Normal 216 5" xfId="28361"/>
    <cellStyle name="Normal 216 6" xfId="28362"/>
    <cellStyle name="Normal 216 7" xfId="28363"/>
    <cellStyle name="Normal 217" xfId="28364"/>
    <cellStyle name="Normal 217 2" xfId="28365"/>
    <cellStyle name="Normal 217 3" xfId="28366"/>
    <cellStyle name="Normal 217 4" xfId="28367"/>
    <cellStyle name="Normal 217 5" xfId="28368"/>
    <cellStyle name="Normal 217 6" xfId="28369"/>
    <cellStyle name="Normal 217 7" xfId="28370"/>
    <cellStyle name="Normal 218" xfId="28371"/>
    <cellStyle name="Normal 218 2" xfId="28372"/>
    <cellStyle name="Normal 218 3" xfId="28373"/>
    <cellStyle name="Normal 218 4" xfId="28374"/>
    <cellStyle name="Normal 218 5" xfId="28375"/>
    <cellStyle name="Normal 218 6" xfId="28376"/>
    <cellStyle name="Normal 218 7" xfId="28377"/>
    <cellStyle name="Normal 219" xfId="28378"/>
    <cellStyle name="Normal 219 2" xfId="28379"/>
    <cellStyle name="Normal 219 3" xfId="28380"/>
    <cellStyle name="Normal 219 4" xfId="28381"/>
    <cellStyle name="Normal 219 5" xfId="28382"/>
    <cellStyle name="Normal 219 6" xfId="28383"/>
    <cellStyle name="Normal 219 7" xfId="28384"/>
    <cellStyle name="Normal 22" xfId="28385"/>
    <cellStyle name="Normal 22 10" xfId="28386"/>
    <cellStyle name="Normal 22 11" xfId="28387"/>
    <cellStyle name="Normal 22 2" xfId="28388"/>
    <cellStyle name="Normal 22 2 2" xfId="28389"/>
    <cellStyle name="Normal 22 2 2 2" xfId="28390"/>
    <cellStyle name="Normal 22 2 2 3" xfId="28391"/>
    <cellStyle name="Normal 22 2 2 4" xfId="28392"/>
    <cellStyle name="Normal 22 2 3" xfId="28393"/>
    <cellStyle name="Normal 22 2 3 2" xfId="28394"/>
    <cellStyle name="Normal 22 2 3 3" xfId="28395"/>
    <cellStyle name="Normal 22 2 3 4" xfId="28396"/>
    <cellStyle name="Normal 22 2 4" xfId="28397"/>
    <cellStyle name="Normal 22 2 5" xfId="28398"/>
    <cellStyle name="Normal 22 2 6" xfId="28399"/>
    <cellStyle name="Normal 22 3" xfId="28400"/>
    <cellStyle name="Normal 22 3 2" xfId="28401"/>
    <cellStyle name="Normal 22 3 3" xfId="28402"/>
    <cellStyle name="Normal 22 3 4" xfId="28403"/>
    <cellStyle name="Normal 22 4" xfId="28404"/>
    <cellStyle name="Normal 22 4 2" xfId="28405"/>
    <cellStyle name="Normal 22 4 3" xfId="28406"/>
    <cellStyle name="Normal 22 4 4" xfId="28407"/>
    <cellStyle name="Normal 22 5" xfId="28408"/>
    <cellStyle name="Normal 22 5 2" xfId="28409"/>
    <cellStyle name="Normal 22 5 3" xfId="28410"/>
    <cellStyle name="Normal 22 5 4" xfId="28411"/>
    <cellStyle name="Normal 22 6" xfId="28412"/>
    <cellStyle name="Normal 22 7" xfId="28413"/>
    <cellStyle name="Normal 22 8" xfId="28414"/>
    <cellStyle name="Normal 22 9" xfId="28415"/>
    <cellStyle name="Normal 220" xfId="28416"/>
    <cellStyle name="Normal 220 2" xfId="28417"/>
    <cellStyle name="Normal 220 3" xfId="28418"/>
    <cellStyle name="Normal 220 4" xfId="28419"/>
    <cellStyle name="Normal 220 5" xfId="28420"/>
    <cellStyle name="Normal 220 6" xfId="28421"/>
    <cellStyle name="Normal 220 7" xfId="28422"/>
    <cellStyle name="Normal 221" xfId="28423"/>
    <cellStyle name="Normal 221 2" xfId="28424"/>
    <cellStyle name="Normal 221 3" xfId="28425"/>
    <cellStyle name="Normal 221 4" xfId="28426"/>
    <cellStyle name="Normal 221 5" xfId="28427"/>
    <cellStyle name="Normal 221 6" xfId="28428"/>
    <cellStyle name="Normal 221 7" xfId="28429"/>
    <cellStyle name="Normal 222" xfId="28430"/>
    <cellStyle name="Normal 222 2" xfId="28431"/>
    <cellStyle name="Normal 222 3" xfId="28432"/>
    <cellStyle name="Normal 222 4" xfId="28433"/>
    <cellStyle name="Normal 222 5" xfId="28434"/>
    <cellStyle name="Normal 222 6" xfId="28435"/>
    <cellStyle name="Normal 222 7" xfId="28436"/>
    <cellStyle name="Normal 223" xfId="28437"/>
    <cellStyle name="Normal 223 2" xfId="28438"/>
    <cellStyle name="Normal 223 3" xfId="28439"/>
    <cellStyle name="Normal 223 4" xfId="28440"/>
    <cellStyle name="Normal 223 5" xfId="28441"/>
    <cellStyle name="Normal 223 6" xfId="28442"/>
    <cellStyle name="Normal 223 7" xfId="28443"/>
    <cellStyle name="Normal 224" xfId="28444"/>
    <cellStyle name="Normal 224 2" xfId="28445"/>
    <cellStyle name="Normal 224 3" xfId="28446"/>
    <cellStyle name="Normal 224 4" xfId="28447"/>
    <cellStyle name="Normal 224 5" xfId="28448"/>
    <cellStyle name="Normal 224 6" xfId="28449"/>
    <cellStyle name="Normal 224 7" xfId="28450"/>
    <cellStyle name="Normal 225" xfId="28451"/>
    <cellStyle name="Normal 225 2" xfId="28452"/>
    <cellStyle name="Normal 225 3" xfId="28453"/>
    <cellStyle name="Normal 225 4" xfId="28454"/>
    <cellStyle name="Normal 225 5" xfId="28455"/>
    <cellStyle name="Normal 225 6" xfId="28456"/>
    <cellStyle name="Normal 225 7" xfId="28457"/>
    <cellStyle name="Normal 226" xfId="28458"/>
    <cellStyle name="Normal 226 2" xfId="28459"/>
    <cellStyle name="Normal 226 3" xfId="28460"/>
    <cellStyle name="Normal 226 4" xfId="28461"/>
    <cellStyle name="Normal 226 5" xfId="28462"/>
    <cellStyle name="Normal 226 6" xfId="28463"/>
    <cellStyle name="Normal 226 7" xfId="28464"/>
    <cellStyle name="Normal 227" xfId="28465"/>
    <cellStyle name="Normal 227 2" xfId="28466"/>
    <cellStyle name="Normal 227 3" xfId="28467"/>
    <cellStyle name="Normal 227 4" xfId="28468"/>
    <cellStyle name="Normal 227 5" xfId="28469"/>
    <cellStyle name="Normal 227 6" xfId="28470"/>
    <cellStyle name="Normal 227 7" xfId="28471"/>
    <cellStyle name="Normal 228" xfId="28472"/>
    <cellStyle name="Normal 228 2" xfId="28473"/>
    <cellStyle name="Normal 228 3" xfId="28474"/>
    <cellStyle name="Normal 228 4" xfId="28475"/>
    <cellStyle name="Normal 228 5" xfId="28476"/>
    <cellStyle name="Normal 228 6" xfId="28477"/>
    <cellStyle name="Normal 228 7" xfId="28478"/>
    <cellStyle name="Normal 229" xfId="28479"/>
    <cellStyle name="Normal 229 2" xfId="28480"/>
    <cellStyle name="Normal 229 3" xfId="28481"/>
    <cellStyle name="Normal 229 4" xfId="28482"/>
    <cellStyle name="Normal 229 5" xfId="28483"/>
    <cellStyle name="Normal 23" xfId="28484"/>
    <cellStyle name="Normal 23 10" xfId="28485"/>
    <cellStyle name="Normal 23 11" xfId="28486"/>
    <cellStyle name="Normal 23 2" xfId="28487"/>
    <cellStyle name="Normal 23 2 2" xfId="28488"/>
    <cellStyle name="Normal 23 2 2 2" xfId="28489"/>
    <cellStyle name="Normal 23 2 2 3" xfId="28490"/>
    <cellStyle name="Normal 23 2 2 4" xfId="28491"/>
    <cellStyle name="Normal 23 2 3" xfId="28492"/>
    <cellStyle name="Normal 23 2 3 2" xfId="28493"/>
    <cellStyle name="Normal 23 2 3 3" xfId="28494"/>
    <cellStyle name="Normal 23 2 3 4" xfId="28495"/>
    <cellStyle name="Normal 23 2 4" xfId="28496"/>
    <cellStyle name="Normal 23 2 5" xfId="28497"/>
    <cellStyle name="Normal 23 2 6" xfId="28498"/>
    <cellStyle name="Normal 23 3" xfId="28499"/>
    <cellStyle name="Normal 23 3 2" xfId="28500"/>
    <cellStyle name="Normal 23 3 3" xfId="28501"/>
    <cellStyle name="Normal 23 3 4" xfId="28502"/>
    <cellStyle name="Normal 23 4" xfId="28503"/>
    <cellStyle name="Normal 23 4 2" xfId="28504"/>
    <cellStyle name="Normal 23 4 3" xfId="28505"/>
    <cellStyle name="Normal 23 4 4" xfId="28506"/>
    <cellStyle name="Normal 23 4 5" xfId="28507"/>
    <cellStyle name="Normal 23 5" xfId="28508"/>
    <cellStyle name="Normal 23 5 2" xfId="28509"/>
    <cellStyle name="Normal 23 5 3" xfId="28510"/>
    <cellStyle name="Normal 23 5 4" xfId="28511"/>
    <cellStyle name="Normal 23 6" xfId="28512"/>
    <cellStyle name="Normal 23 7" xfId="28513"/>
    <cellStyle name="Normal 23 8" xfId="28514"/>
    <cellStyle name="Normal 23 9" xfId="28515"/>
    <cellStyle name="Normal 230" xfId="28516"/>
    <cellStyle name="Normal 230 2" xfId="28517"/>
    <cellStyle name="Normal 230 3" xfId="28518"/>
    <cellStyle name="Normal 230 4" xfId="28519"/>
    <cellStyle name="Normal 230 5" xfId="28520"/>
    <cellStyle name="Normal 231" xfId="28521"/>
    <cellStyle name="Normal 231 2" xfId="28522"/>
    <cellStyle name="Normal 231 3" xfId="28523"/>
    <cellStyle name="Normal 231 4" xfId="28524"/>
    <cellStyle name="Normal 231 5" xfId="28525"/>
    <cellStyle name="Normal 232" xfId="28526"/>
    <cellStyle name="Normal 232 2" xfId="28527"/>
    <cellStyle name="Normal 232 3" xfId="28528"/>
    <cellStyle name="Normal 232 4" xfId="28529"/>
    <cellStyle name="Normal 233" xfId="28530"/>
    <cellStyle name="Normal 233 2" xfId="28531"/>
    <cellStyle name="Normal 233 3" xfId="28532"/>
    <cellStyle name="Normal 233 4" xfId="28533"/>
    <cellStyle name="Normal 233 5" xfId="28534"/>
    <cellStyle name="Normal 234" xfId="28535"/>
    <cellStyle name="Normal 234 2" xfId="28536"/>
    <cellStyle name="Normal 235" xfId="28537"/>
    <cellStyle name="Normal 235 2" xfId="28538"/>
    <cellStyle name="Normal 235 3" xfId="28539"/>
    <cellStyle name="Normal 235 4" xfId="28540"/>
    <cellStyle name="Normal 235 5" xfId="28541"/>
    <cellStyle name="Normal 236" xfId="28542"/>
    <cellStyle name="Normal 236 2" xfId="28543"/>
    <cellStyle name="Normal 236 3" xfId="28544"/>
    <cellStyle name="Normal 236 4" xfId="28545"/>
    <cellStyle name="Normal 236 5" xfId="28546"/>
    <cellStyle name="Normal 237" xfId="28547"/>
    <cellStyle name="Normal 237 2" xfId="28548"/>
    <cellStyle name="Normal 238" xfId="28549"/>
    <cellStyle name="Normal 239" xfId="28550"/>
    <cellStyle name="Normal 239 2" xfId="28551"/>
    <cellStyle name="Normal 24" xfId="28552"/>
    <cellStyle name="Normal 24 10" xfId="28553"/>
    <cellStyle name="Normal 24 2" xfId="28554"/>
    <cellStyle name="Normal 24 2 2" xfId="28555"/>
    <cellStyle name="Normal 24 2 2 2" xfId="28556"/>
    <cellStyle name="Normal 24 2 2 3" xfId="28557"/>
    <cellStyle name="Normal 24 2 2 4" xfId="28558"/>
    <cellStyle name="Normal 24 2 3" xfId="28559"/>
    <cellStyle name="Normal 24 2 3 2" xfId="28560"/>
    <cellStyle name="Normal 24 2 3 3" xfId="28561"/>
    <cellStyle name="Normal 24 2 3 4" xfId="28562"/>
    <cellStyle name="Normal 24 2 4" xfId="28563"/>
    <cellStyle name="Normal 24 2 5" xfId="28564"/>
    <cellStyle name="Normal 24 2 6" xfId="28565"/>
    <cellStyle name="Normal 24 3" xfId="28566"/>
    <cellStyle name="Normal 24 3 2" xfId="28567"/>
    <cellStyle name="Normal 24 3 3" xfId="28568"/>
    <cellStyle name="Normal 24 3 4" xfId="28569"/>
    <cellStyle name="Normal 24 4" xfId="28570"/>
    <cellStyle name="Normal 24 4 2" xfId="28571"/>
    <cellStyle name="Normal 24 4 3" xfId="28572"/>
    <cellStyle name="Normal 24 4 4" xfId="28573"/>
    <cellStyle name="Normal 24 5" xfId="28574"/>
    <cellStyle name="Normal 24 5 2" xfId="28575"/>
    <cellStyle name="Normal 24 5 3" xfId="28576"/>
    <cellStyle name="Normal 24 5 4" xfId="28577"/>
    <cellStyle name="Normal 24 6" xfId="28578"/>
    <cellStyle name="Normal 24 7" xfId="28579"/>
    <cellStyle name="Normal 24 8" xfId="28580"/>
    <cellStyle name="Normal 24 9" xfId="28581"/>
    <cellStyle name="Normal 240" xfId="28582"/>
    <cellStyle name="Normal 240 2" xfId="28583"/>
    <cellStyle name="Normal 241" xfId="28584"/>
    <cellStyle name="Normal 241 2" xfId="28585"/>
    <cellStyle name="Normal 242" xfId="28586"/>
    <cellStyle name="Normal 242 2" xfId="28587"/>
    <cellStyle name="Normal 243" xfId="28588"/>
    <cellStyle name="Normal 244" xfId="28589"/>
    <cellStyle name="Normal 244 2" xfId="28590"/>
    <cellStyle name="Normal 245" xfId="28591"/>
    <cellStyle name="Normal 246" xfId="28592"/>
    <cellStyle name="Normal 247" xfId="28593"/>
    <cellStyle name="Normal 248" xfId="28594"/>
    <cellStyle name="Normal 249" xfId="28595"/>
    <cellStyle name="Normal 25" xfId="28596"/>
    <cellStyle name="Normal 25 10" xfId="28597"/>
    <cellStyle name="Normal 25 2" xfId="28598"/>
    <cellStyle name="Normal 25 2 2" xfId="28599"/>
    <cellStyle name="Normal 25 2 2 2" xfId="28600"/>
    <cellStyle name="Normal 25 2 2 3" xfId="28601"/>
    <cellStyle name="Normal 25 2 2 4" xfId="28602"/>
    <cellStyle name="Normal 25 2 3" xfId="28603"/>
    <cellStyle name="Normal 25 2 3 2" xfId="28604"/>
    <cellStyle name="Normal 25 2 3 3" xfId="28605"/>
    <cellStyle name="Normal 25 2 3 4" xfId="28606"/>
    <cellStyle name="Normal 25 2 4" xfId="28607"/>
    <cellStyle name="Normal 25 2 5" xfId="28608"/>
    <cellStyle name="Normal 25 2 6" xfId="28609"/>
    <cellStyle name="Normal 25 3" xfId="28610"/>
    <cellStyle name="Normal 25 3 2" xfId="28611"/>
    <cellStyle name="Normal 25 3 3" xfId="28612"/>
    <cellStyle name="Normal 25 3 4" xfId="28613"/>
    <cellStyle name="Normal 25 4" xfId="28614"/>
    <cellStyle name="Normal 25 4 2" xfId="28615"/>
    <cellStyle name="Normal 25 4 3" xfId="28616"/>
    <cellStyle name="Normal 25 4 4" xfId="28617"/>
    <cellStyle name="Normal 25 5" xfId="28618"/>
    <cellStyle name="Normal 25 5 2" xfId="28619"/>
    <cellStyle name="Normal 25 5 3" xfId="28620"/>
    <cellStyle name="Normal 25 5 4" xfId="28621"/>
    <cellStyle name="Normal 25 5 5" xfId="28622"/>
    <cellStyle name="Normal 25 6" xfId="28623"/>
    <cellStyle name="Normal 25 7" xfId="28624"/>
    <cellStyle name="Normal 25 8" xfId="28625"/>
    <cellStyle name="Normal 25 9" xfId="28626"/>
    <cellStyle name="Normal 250" xfId="28627"/>
    <cellStyle name="Normal 251" xfId="28628"/>
    <cellStyle name="Normal 252" xfId="28629"/>
    <cellStyle name="Normal 253" xfId="28630"/>
    <cellStyle name="Normal 254" xfId="28631"/>
    <cellStyle name="Normal 255" xfId="28632"/>
    <cellStyle name="Normal 26" xfId="28633"/>
    <cellStyle name="Normal 26 10" xfId="28634"/>
    <cellStyle name="Normal 26 2" xfId="28635"/>
    <cellStyle name="Normal 26 2 2" xfId="28636"/>
    <cellStyle name="Normal 26 2 2 2" xfId="28637"/>
    <cellStyle name="Normal 26 2 2 3" xfId="28638"/>
    <cellStyle name="Normal 26 2 2 4" xfId="28639"/>
    <cellStyle name="Normal 26 2 3" xfId="28640"/>
    <cellStyle name="Normal 26 2 3 2" xfId="28641"/>
    <cellStyle name="Normal 26 2 3 3" xfId="28642"/>
    <cellStyle name="Normal 26 2 3 4" xfId="28643"/>
    <cellStyle name="Normal 26 2 4" xfId="28644"/>
    <cellStyle name="Normal 26 2 5" xfId="28645"/>
    <cellStyle name="Normal 26 2 6" xfId="28646"/>
    <cellStyle name="Normal 26 3" xfId="28647"/>
    <cellStyle name="Normal 26 3 2" xfId="28648"/>
    <cellStyle name="Normal 26 3 3" xfId="28649"/>
    <cellStyle name="Normal 26 3 4" xfId="28650"/>
    <cellStyle name="Normal 26 4" xfId="28651"/>
    <cellStyle name="Normal 26 4 2" xfId="28652"/>
    <cellStyle name="Normal 26 4 3" xfId="28653"/>
    <cellStyle name="Normal 26 4 4" xfId="28654"/>
    <cellStyle name="Normal 26 5" xfId="28655"/>
    <cellStyle name="Normal 26 5 2" xfId="28656"/>
    <cellStyle name="Normal 26 5 3" xfId="28657"/>
    <cellStyle name="Normal 26 5 4" xfId="28658"/>
    <cellStyle name="Normal 26 6" xfId="28659"/>
    <cellStyle name="Normal 26 6 2" xfId="28660"/>
    <cellStyle name="Normal 26 7" xfId="28661"/>
    <cellStyle name="Normal 26 8" xfId="28662"/>
    <cellStyle name="Normal 26 9" xfId="28663"/>
    <cellStyle name="Normal 27" xfId="28664"/>
    <cellStyle name="Normal 27 10" xfId="28665"/>
    <cellStyle name="Normal 27 2" xfId="28666"/>
    <cellStyle name="Normal 27 2 2" xfId="28667"/>
    <cellStyle name="Normal 27 2 2 2" xfId="28668"/>
    <cellStyle name="Normal 27 2 2 3" xfId="28669"/>
    <cellStyle name="Normal 27 2 2 4" xfId="28670"/>
    <cellStyle name="Normal 27 2 3" xfId="28671"/>
    <cellStyle name="Normal 27 2 3 2" xfId="28672"/>
    <cellStyle name="Normal 27 2 3 3" xfId="28673"/>
    <cellStyle name="Normal 27 2 3 4" xfId="28674"/>
    <cellStyle name="Normal 27 2 4" xfId="28675"/>
    <cellStyle name="Normal 27 2 5" xfId="28676"/>
    <cellStyle name="Normal 27 2 6" xfId="28677"/>
    <cellStyle name="Normal 27 3" xfId="28678"/>
    <cellStyle name="Normal 27 3 2" xfId="28679"/>
    <cellStyle name="Normal 27 3 3" xfId="28680"/>
    <cellStyle name="Normal 27 3 4" xfId="28681"/>
    <cellStyle name="Normal 27 4" xfId="28682"/>
    <cellStyle name="Normal 27 4 2" xfId="28683"/>
    <cellStyle name="Normal 27 4 3" xfId="28684"/>
    <cellStyle name="Normal 27 4 4" xfId="28685"/>
    <cellStyle name="Normal 27 5" xfId="28686"/>
    <cellStyle name="Normal 27 5 2" xfId="28687"/>
    <cellStyle name="Normal 27 5 3" xfId="28688"/>
    <cellStyle name="Normal 27 5 4" xfId="28689"/>
    <cellStyle name="Normal 27 6" xfId="28690"/>
    <cellStyle name="Normal 27 7" xfId="28691"/>
    <cellStyle name="Normal 27 7 2" xfId="28692"/>
    <cellStyle name="Normal 27 8" xfId="28693"/>
    <cellStyle name="Normal 27 9" xfId="28694"/>
    <cellStyle name="Normal 28" xfId="28695"/>
    <cellStyle name="Normal 28 10" xfId="28696"/>
    <cellStyle name="Normal 28 11" xfId="28697"/>
    <cellStyle name="Normal 28 2" xfId="28698"/>
    <cellStyle name="Normal 28 2 2" xfId="28699"/>
    <cellStyle name="Normal 28 2 2 2" xfId="28700"/>
    <cellStyle name="Normal 28 2 2 3" xfId="28701"/>
    <cellStyle name="Normal 28 2 2 4" xfId="28702"/>
    <cellStyle name="Normal 28 2 3" xfId="28703"/>
    <cellStyle name="Normal 28 2 3 2" xfId="28704"/>
    <cellStyle name="Normal 28 2 3 3" xfId="28705"/>
    <cellStyle name="Normal 28 2 3 4" xfId="28706"/>
    <cellStyle name="Normal 28 2 4" xfId="28707"/>
    <cellStyle name="Normal 28 2 5" xfId="28708"/>
    <cellStyle name="Normal 28 2 6" xfId="28709"/>
    <cellStyle name="Normal 28 3" xfId="28710"/>
    <cellStyle name="Normal 28 3 2" xfId="28711"/>
    <cellStyle name="Normal 28 3 3" xfId="28712"/>
    <cellStyle name="Normal 28 3 4" xfId="28713"/>
    <cellStyle name="Normal 28 4" xfId="28714"/>
    <cellStyle name="Normal 28 4 2" xfId="28715"/>
    <cellStyle name="Normal 28 4 3" xfId="28716"/>
    <cellStyle name="Normal 28 4 4" xfId="28717"/>
    <cellStyle name="Normal 28 5" xfId="28718"/>
    <cellStyle name="Normal 28 5 2" xfId="28719"/>
    <cellStyle name="Normal 28 5 3" xfId="28720"/>
    <cellStyle name="Normal 28 5 4" xfId="28721"/>
    <cellStyle name="Normal 28 6" xfId="28722"/>
    <cellStyle name="Normal 28 7" xfId="28723"/>
    <cellStyle name="Normal 28 8" xfId="28724"/>
    <cellStyle name="Normal 28 8 2" xfId="28725"/>
    <cellStyle name="Normal 28 9" xfId="28726"/>
    <cellStyle name="Normal 29" xfId="28727"/>
    <cellStyle name="Normal 29 2" xfId="28728"/>
    <cellStyle name="Normal 29 2 2" xfId="28729"/>
    <cellStyle name="Normal 29 2 2 2" xfId="28730"/>
    <cellStyle name="Normal 29 2 2 3" xfId="28731"/>
    <cellStyle name="Normal 29 2 2 4" xfId="28732"/>
    <cellStyle name="Normal 29 2 3" xfId="28733"/>
    <cellStyle name="Normal 29 2 3 2" xfId="28734"/>
    <cellStyle name="Normal 29 2 3 3" xfId="28735"/>
    <cellStyle name="Normal 29 2 3 4" xfId="28736"/>
    <cellStyle name="Normal 29 2 4" xfId="28737"/>
    <cellStyle name="Normal 29 2 5" xfId="28738"/>
    <cellStyle name="Normal 29 2 6" xfId="28739"/>
    <cellStyle name="Normal 29 2 7" xfId="28740"/>
    <cellStyle name="Normal 29 3" xfId="28741"/>
    <cellStyle name="Normal 29 3 2" xfId="28742"/>
    <cellStyle name="Normal 29 3 3" xfId="28743"/>
    <cellStyle name="Normal 29 3 4" xfId="28744"/>
    <cellStyle name="Normal 29 4" xfId="28745"/>
    <cellStyle name="Normal 29 4 2" xfId="28746"/>
    <cellStyle name="Normal 29 4 3" xfId="28747"/>
    <cellStyle name="Normal 29 4 4" xfId="28748"/>
    <cellStyle name="Normal 29 5" xfId="28749"/>
    <cellStyle name="Normal 29 5 2" xfId="28750"/>
    <cellStyle name="Normal 29 5 3" xfId="28751"/>
    <cellStyle name="Normal 29 5 4" xfId="28752"/>
    <cellStyle name="Normal 29 5 5" xfId="28753"/>
    <cellStyle name="Normal 29 6" xfId="28754"/>
    <cellStyle name="Normal 29 7" xfId="28755"/>
    <cellStyle name="Normal 29 8" xfId="28756"/>
    <cellStyle name="Normal 29 9" xfId="28757"/>
    <cellStyle name="Normal 3" xfId="28758"/>
    <cellStyle name="Normal 3 10" xfId="28759"/>
    <cellStyle name="Normal 3 11" xfId="28760"/>
    <cellStyle name="Normal 3 2" xfId="28761"/>
    <cellStyle name="Normal 3 2 2" xfId="28762"/>
    <cellStyle name="Normal 3 2 2 2" xfId="28763"/>
    <cellStyle name="Normal 3 2 2 3" xfId="28764"/>
    <cellStyle name="Normal 3 2 2 4" xfId="28765"/>
    <cellStyle name="Normal 3 2 3" xfId="28766"/>
    <cellStyle name="Normal 3 2 3 2" xfId="28767"/>
    <cellStyle name="Normal 3 2 3 3" xfId="28768"/>
    <cellStyle name="Normal 3 2 3 4" xfId="28769"/>
    <cellStyle name="Normal 3 2 4" xfId="28770"/>
    <cellStyle name="Normal 3 2 5" xfId="28771"/>
    <cellStyle name="Normal 3 2 6" xfId="28772"/>
    <cellStyle name="Normal 3 3" xfId="28773"/>
    <cellStyle name="Normal 3 3 2" xfId="28774"/>
    <cellStyle name="Normal 3 3 3" xfId="28775"/>
    <cellStyle name="Normal 3 3 4" xfId="28776"/>
    <cellStyle name="Normal 3 4" xfId="28777"/>
    <cellStyle name="Normal 3 4 2" xfId="28778"/>
    <cellStyle name="Normal 3 4 3" xfId="28779"/>
    <cellStyle name="Normal 3 4 4" xfId="28780"/>
    <cellStyle name="Normal 3 5" xfId="28781"/>
    <cellStyle name="Normal 3 5 2" xfId="28782"/>
    <cellStyle name="Normal 3 5 3" xfId="28783"/>
    <cellStyle name="Normal 3 5 4" xfId="28784"/>
    <cellStyle name="Normal 3 6" xfId="28785"/>
    <cellStyle name="Normal 3 6 2" xfId="28786"/>
    <cellStyle name="Normal 3 6 3" xfId="28787"/>
    <cellStyle name="Normal 3 6 4" xfId="28788"/>
    <cellStyle name="Normal 3 7" xfId="28789"/>
    <cellStyle name="Normal 3 7 2" xfId="28790"/>
    <cellStyle name="Normal 3 7 3" xfId="28791"/>
    <cellStyle name="Normal 3 7 4" xfId="28792"/>
    <cellStyle name="Normal 3 8" xfId="28793"/>
    <cellStyle name="Normal 3 9" xfId="28794"/>
    <cellStyle name="Normal 30" xfId="28795"/>
    <cellStyle name="Normal 30 2" xfId="28796"/>
    <cellStyle name="Normal 30 2 2" xfId="28797"/>
    <cellStyle name="Normal 30 2 2 2" xfId="28798"/>
    <cellStyle name="Normal 30 2 2 3" xfId="28799"/>
    <cellStyle name="Normal 30 2 2 4" xfId="28800"/>
    <cellStyle name="Normal 30 2 3" xfId="28801"/>
    <cellStyle name="Normal 30 2 3 2" xfId="28802"/>
    <cellStyle name="Normal 30 2 3 3" xfId="28803"/>
    <cellStyle name="Normal 30 2 3 4" xfId="28804"/>
    <cellStyle name="Normal 30 2 4" xfId="28805"/>
    <cellStyle name="Normal 30 2 5" xfId="28806"/>
    <cellStyle name="Normal 30 2 6" xfId="28807"/>
    <cellStyle name="Normal 30 3" xfId="28808"/>
    <cellStyle name="Normal 30 3 2" xfId="28809"/>
    <cellStyle name="Normal 30 3 3" xfId="28810"/>
    <cellStyle name="Normal 30 3 4" xfId="28811"/>
    <cellStyle name="Normal 30 4" xfId="28812"/>
    <cellStyle name="Normal 30 4 2" xfId="28813"/>
    <cellStyle name="Normal 30 4 3" xfId="28814"/>
    <cellStyle name="Normal 30 4 4" xfId="28815"/>
    <cellStyle name="Normal 30 4 5" xfId="28816"/>
    <cellStyle name="Normal 30 5" xfId="28817"/>
    <cellStyle name="Normal 30 5 2" xfId="28818"/>
    <cellStyle name="Normal 30 5 3" xfId="28819"/>
    <cellStyle name="Normal 30 5 4" xfId="28820"/>
    <cellStyle name="Normal 30 5 5" xfId="28821"/>
    <cellStyle name="Normal 30 6" xfId="28822"/>
    <cellStyle name="Normal 30 7" xfId="28823"/>
    <cellStyle name="Normal 30 8" xfId="28824"/>
    <cellStyle name="Normal 30 9" xfId="28825"/>
    <cellStyle name="Normal 31" xfId="28826"/>
    <cellStyle name="Normal 31 2" xfId="28827"/>
    <cellStyle name="Normal 31 2 2" xfId="28828"/>
    <cellStyle name="Normal 31 2 2 2" xfId="28829"/>
    <cellStyle name="Normal 31 2 2 3" xfId="28830"/>
    <cellStyle name="Normal 31 2 2 4" xfId="28831"/>
    <cellStyle name="Normal 31 2 3" xfId="28832"/>
    <cellStyle name="Normal 31 2 3 2" xfId="28833"/>
    <cellStyle name="Normal 31 2 3 3" xfId="28834"/>
    <cellStyle name="Normal 31 2 3 4" xfId="28835"/>
    <cellStyle name="Normal 31 2 4" xfId="28836"/>
    <cellStyle name="Normal 31 2 5" xfId="28837"/>
    <cellStyle name="Normal 31 2 6" xfId="28838"/>
    <cellStyle name="Normal 31 3" xfId="28839"/>
    <cellStyle name="Normal 31 3 2" xfId="28840"/>
    <cellStyle name="Normal 31 3 3" xfId="28841"/>
    <cellStyle name="Normal 31 3 4" xfId="28842"/>
    <cellStyle name="Normal 31 4" xfId="28843"/>
    <cellStyle name="Normal 31 4 2" xfId="28844"/>
    <cellStyle name="Normal 31 4 3" xfId="28845"/>
    <cellStyle name="Normal 31 4 4" xfId="28846"/>
    <cellStyle name="Normal 31 4 5" xfId="28847"/>
    <cellStyle name="Normal 31 5" xfId="28848"/>
    <cellStyle name="Normal 31 5 2" xfId="28849"/>
    <cellStyle name="Normal 31 5 3" xfId="28850"/>
    <cellStyle name="Normal 31 5 4" xfId="28851"/>
    <cellStyle name="Normal 31 5 5" xfId="28852"/>
    <cellStyle name="Normal 31 6" xfId="28853"/>
    <cellStyle name="Normal 31 7" xfId="28854"/>
    <cellStyle name="Normal 31 8" xfId="28855"/>
    <cellStyle name="Normal 32" xfId="28856"/>
    <cellStyle name="Normal 32 2" xfId="28857"/>
    <cellStyle name="Normal 32 2 2" xfId="28858"/>
    <cellStyle name="Normal 32 2 2 2" xfId="28859"/>
    <cellStyle name="Normal 32 2 2 3" xfId="28860"/>
    <cellStyle name="Normal 32 2 2 4" xfId="28861"/>
    <cellStyle name="Normal 32 2 3" xfId="28862"/>
    <cellStyle name="Normal 32 2 3 2" xfId="28863"/>
    <cellStyle name="Normal 32 2 3 3" xfId="28864"/>
    <cellStyle name="Normal 32 2 3 4" xfId="28865"/>
    <cellStyle name="Normal 32 2 4" xfId="28866"/>
    <cellStyle name="Normal 32 2 5" xfId="28867"/>
    <cellStyle name="Normal 32 2 6" xfId="28868"/>
    <cellStyle name="Normal 32 3" xfId="28869"/>
    <cellStyle name="Normal 32 3 2" xfId="28870"/>
    <cellStyle name="Normal 32 3 3" xfId="28871"/>
    <cellStyle name="Normal 32 3 4" xfId="28872"/>
    <cellStyle name="Normal 32 4" xfId="28873"/>
    <cellStyle name="Normal 32 4 2" xfId="28874"/>
    <cellStyle name="Normal 32 4 3" xfId="28875"/>
    <cellStyle name="Normal 32 4 4" xfId="28876"/>
    <cellStyle name="Normal 32 4 5" xfId="28877"/>
    <cellStyle name="Normal 32 5" xfId="28878"/>
    <cellStyle name="Normal 32 5 2" xfId="28879"/>
    <cellStyle name="Normal 32 5 3" xfId="28880"/>
    <cellStyle name="Normal 32 5 4" xfId="28881"/>
    <cellStyle name="Normal 32 6" xfId="28882"/>
    <cellStyle name="Normal 32 7" xfId="28883"/>
    <cellStyle name="Normal 32 8" xfId="28884"/>
    <cellStyle name="Normal 33" xfId="28885"/>
    <cellStyle name="Normal 33 2" xfId="28886"/>
    <cellStyle name="Normal 33 2 2" xfId="28887"/>
    <cellStyle name="Normal 33 2 2 2" xfId="28888"/>
    <cellStyle name="Normal 33 2 2 3" xfId="28889"/>
    <cellStyle name="Normal 33 2 2 4" xfId="28890"/>
    <cellStyle name="Normal 33 2 3" xfId="28891"/>
    <cellStyle name="Normal 33 2 3 2" xfId="28892"/>
    <cellStyle name="Normal 33 2 3 3" xfId="28893"/>
    <cellStyle name="Normal 33 2 3 4" xfId="28894"/>
    <cellStyle name="Normal 33 2 4" xfId="28895"/>
    <cellStyle name="Normal 33 2 5" xfId="28896"/>
    <cellStyle name="Normal 33 2 6" xfId="28897"/>
    <cellStyle name="Normal 33 3" xfId="28898"/>
    <cellStyle name="Normal 33 3 2" xfId="28899"/>
    <cellStyle name="Normal 33 3 3" xfId="28900"/>
    <cellStyle name="Normal 33 3 4" xfId="28901"/>
    <cellStyle name="Normal 33 4" xfId="28902"/>
    <cellStyle name="Normal 33 4 2" xfId="28903"/>
    <cellStyle name="Normal 33 4 3" xfId="28904"/>
    <cellStyle name="Normal 33 4 4" xfId="28905"/>
    <cellStyle name="Normal 33 4 5" xfId="28906"/>
    <cellStyle name="Normal 33 5" xfId="28907"/>
    <cellStyle name="Normal 33 5 2" xfId="28908"/>
    <cellStyle name="Normal 33 5 3" xfId="28909"/>
    <cellStyle name="Normal 33 5 4" xfId="28910"/>
    <cellStyle name="Normal 33 6" xfId="28911"/>
    <cellStyle name="Normal 33 7" xfId="28912"/>
    <cellStyle name="Normal 33 8" xfId="28913"/>
    <cellStyle name="Normal 34" xfId="28914"/>
    <cellStyle name="Normal 34 2" xfId="28915"/>
    <cellStyle name="Normal 34 2 2" xfId="28916"/>
    <cellStyle name="Normal 34 2 2 2" xfId="28917"/>
    <cellStyle name="Normal 34 2 2 3" xfId="28918"/>
    <cellStyle name="Normal 34 2 2 4" xfId="28919"/>
    <cellStyle name="Normal 34 2 3" xfId="28920"/>
    <cellStyle name="Normal 34 2 3 2" xfId="28921"/>
    <cellStyle name="Normal 34 2 3 3" xfId="28922"/>
    <cellStyle name="Normal 34 2 3 4" xfId="28923"/>
    <cellStyle name="Normal 34 2 4" xfId="28924"/>
    <cellStyle name="Normal 34 2 5" xfId="28925"/>
    <cellStyle name="Normal 34 2 6" xfId="28926"/>
    <cellStyle name="Normal 34 3" xfId="28927"/>
    <cellStyle name="Normal 34 3 2" xfId="28928"/>
    <cellStyle name="Normal 34 3 3" xfId="28929"/>
    <cellStyle name="Normal 34 3 4" xfId="28930"/>
    <cellStyle name="Normal 34 4" xfId="28931"/>
    <cellStyle name="Normal 34 4 2" xfId="28932"/>
    <cellStyle name="Normal 34 4 3" xfId="28933"/>
    <cellStyle name="Normal 34 4 4" xfId="28934"/>
    <cellStyle name="Normal 34 4 5" xfId="28935"/>
    <cellStyle name="Normal 34 5" xfId="28936"/>
    <cellStyle name="Normal 34 6" xfId="28937"/>
    <cellStyle name="Normal 34 7" xfId="28938"/>
    <cellStyle name="Normal 35" xfId="28939"/>
    <cellStyle name="Normal 35 2" xfId="28940"/>
    <cellStyle name="Normal 35 2 2" xfId="28941"/>
    <cellStyle name="Normal 35 2 2 2" xfId="28942"/>
    <cellStyle name="Normal 35 2 2 3" xfId="28943"/>
    <cellStyle name="Normal 35 2 2 4" xfId="28944"/>
    <cellStyle name="Normal 35 2 3" xfId="28945"/>
    <cellStyle name="Normal 35 2 3 2" xfId="28946"/>
    <cellStyle name="Normal 35 2 3 3" xfId="28947"/>
    <cellStyle name="Normal 35 2 3 4" xfId="28948"/>
    <cellStyle name="Normal 35 2 4" xfId="28949"/>
    <cellStyle name="Normal 35 2 5" xfId="28950"/>
    <cellStyle name="Normal 35 2 6" xfId="28951"/>
    <cellStyle name="Normal 35 3" xfId="28952"/>
    <cellStyle name="Normal 35 3 2" xfId="28953"/>
    <cellStyle name="Normal 35 3 3" xfId="28954"/>
    <cellStyle name="Normal 35 3 4" xfId="28955"/>
    <cellStyle name="Normal 35 4" xfId="28956"/>
    <cellStyle name="Normal 35 4 2" xfId="28957"/>
    <cellStyle name="Normal 35 4 3" xfId="28958"/>
    <cellStyle name="Normal 35 4 4" xfId="28959"/>
    <cellStyle name="Normal 35 4 5" xfId="28960"/>
    <cellStyle name="Normal 35 5" xfId="28961"/>
    <cellStyle name="Normal 35 6" xfId="28962"/>
    <cellStyle name="Normal 35 7" xfId="28963"/>
    <cellStyle name="Normal 36" xfId="28964"/>
    <cellStyle name="Normal 36 2" xfId="28965"/>
    <cellStyle name="Normal 36 2 2" xfId="28966"/>
    <cellStyle name="Normal 36 2 2 2" xfId="28967"/>
    <cellStyle name="Normal 36 2 2 3" xfId="28968"/>
    <cellStyle name="Normal 36 2 2 4" xfId="28969"/>
    <cellStyle name="Normal 36 2 3" xfId="28970"/>
    <cellStyle name="Normal 36 2 3 2" xfId="28971"/>
    <cellStyle name="Normal 36 2 3 3" xfId="28972"/>
    <cellStyle name="Normal 36 2 3 4" xfId="28973"/>
    <cellStyle name="Normal 36 2 4" xfId="28974"/>
    <cellStyle name="Normal 36 2 5" xfId="28975"/>
    <cellStyle name="Normal 36 2 6" xfId="28976"/>
    <cellStyle name="Normal 36 3" xfId="28977"/>
    <cellStyle name="Normal 36 3 2" xfId="28978"/>
    <cellStyle name="Normal 36 3 3" xfId="28979"/>
    <cellStyle name="Normal 36 3 4" xfId="28980"/>
    <cellStyle name="Normal 36 4" xfId="28981"/>
    <cellStyle name="Normal 36 4 2" xfId="28982"/>
    <cellStyle name="Normal 36 4 3" xfId="28983"/>
    <cellStyle name="Normal 36 4 4" xfId="28984"/>
    <cellStyle name="Normal 36 4 5" xfId="28985"/>
    <cellStyle name="Normal 36 5" xfId="28986"/>
    <cellStyle name="Normal 36 6" xfId="28987"/>
    <cellStyle name="Normal 36 7" xfId="28988"/>
    <cellStyle name="Normal 37" xfId="28989"/>
    <cellStyle name="Normal 37 2" xfId="28990"/>
    <cellStyle name="Normal 37 2 2" xfId="28991"/>
    <cellStyle name="Normal 37 2 2 2" xfId="28992"/>
    <cellStyle name="Normal 37 2 2 3" xfId="28993"/>
    <cellStyle name="Normal 37 2 2 4" xfId="28994"/>
    <cellStyle name="Normal 37 2 3" xfId="28995"/>
    <cellStyle name="Normal 37 2 3 2" xfId="28996"/>
    <cellStyle name="Normal 37 2 3 3" xfId="28997"/>
    <cellStyle name="Normal 37 2 3 4" xfId="28998"/>
    <cellStyle name="Normal 37 2 4" xfId="28999"/>
    <cellStyle name="Normal 37 2 5" xfId="29000"/>
    <cellStyle name="Normal 37 2 6" xfId="29001"/>
    <cellStyle name="Normal 37 3" xfId="29002"/>
    <cellStyle name="Normal 37 3 2" xfId="29003"/>
    <cellStyle name="Normal 37 3 3" xfId="29004"/>
    <cellStyle name="Normal 37 3 4" xfId="29005"/>
    <cellStyle name="Normal 37 4" xfId="29006"/>
    <cellStyle name="Normal 37 4 2" xfId="29007"/>
    <cellStyle name="Normal 37 4 3" xfId="29008"/>
    <cellStyle name="Normal 37 4 4" xfId="29009"/>
    <cellStyle name="Normal 37 5" xfId="29010"/>
    <cellStyle name="Normal 37 6" xfId="29011"/>
    <cellStyle name="Normal 37 7" xfId="29012"/>
    <cellStyle name="Normal 38" xfId="29013"/>
    <cellStyle name="Normal 38 2" xfId="29014"/>
    <cellStyle name="Normal 38 2 2" xfId="29015"/>
    <cellStyle name="Normal 38 2 2 2" xfId="29016"/>
    <cellStyle name="Normal 38 2 2 3" xfId="29017"/>
    <cellStyle name="Normal 38 2 2 4" xfId="29018"/>
    <cellStyle name="Normal 38 2 3" xfId="29019"/>
    <cellStyle name="Normal 38 2 3 2" xfId="29020"/>
    <cellStyle name="Normal 38 2 3 3" xfId="29021"/>
    <cellStyle name="Normal 38 2 3 4" xfId="29022"/>
    <cellStyle name="Normal 38 2 4" xfId="29023"/>
    <cellStyle name="Normal 38 2 5" xfId="29024"/>
    <cellStyle name="Normal 38 2 6" xfId="29025"/>
    <cellStyle name="Normal 38 3" xfId="29026"/>
    <cellStyle name="Normal 38 3 2" xfId="29027"/>
    <cellStyle name="Normal 38 3 3" xfId="29028"/>
    <cellStyle name="Normal 38 3 4" xfId="29029"/>
    <cellStyle name="Normal 38 4" xfId="29030"/>
    <cellStyle name="Normal 38 4 2" xfId="29031"/>
    <cellStyle name="Normal 38 4 3" xfId="29032"/>
    <cellStyle name="Normal 38 4 4" xfId="29033"/>
    <cellStyle name="Normal 38 4 5" xfId="29034"/>
    <cellStyle name="Normal 38 5" xfId="29035"/>
    <cellStyle name="Normal 38 6" xfId="29036"/>
    <cellStyle name="Normal 38 7" xfId="29037"/>
    <cellStyle name="Normal 39" xfId="29038"/>
    <cellStyle name="Normal 39 2" xfId="29039"/>
    <cellStyle name="Normal 39 2 2" xfId="29040"/>
    <cellStyle name="Normal 39 2 2 2" xfId="29041"/>
    <cellStyle name="Normal 39 2 2 3" xfId="29042"/>
    <cellStyle name="Normal 39 2 2 4" xfId="29043"/>
    <cellStyle name="Normal 39 2 3" xfId="29044"/>
    <cellStyle name="Normal 39 2 3 2" xfId="29045"/>
    <cellStyle name="Normal 39 2 3 3" xfId="29046"/>
    <cellStyle name="Normal 39 2 3 4" xfId="29047"/>
    <cellStyle name="Normal 39 2 4" xfId="29048"/>
    <cellStyle name="Normal 39 2 5" xfId="29049"/>
    <cellStyle name="Normal 39 2 6" xfId="29050"/>
    <cellStyle name="Normal 39 2 7" xfId="29051"/>
    <cellStyle name="Normal 39 3" xfId="29052"/>
    <cellStyle name="Normal 39 3 2" xfId="29053"/>
    <cellStyle name="Normal 39 3 3" xfId="29054"/>
    <cellStyle name="Normal 39 3 4" xfId="29055"/>
    <cellStyle name="Normal 39 4" xfId="29056"/>
    <cellStyle name="Normal 39 4 2" xfId="29057"/>
    <cellStyle name="Normal 39 4 3" xfId="29058"/>
    <cellStyle name="Normal 39 4 4" xfId="29059"/>
    <cellStyle name="Normal 39 5" xfId="29060"/>
    <cellStyle name="Normal 39 5 2" xfId="29061"/>
    <cellStyle name="Normal 39 6" xfId="29062"/>
    <cellStyle name="Normal 39 7" xfId="29063"/>
    <cellStyle name="Normal 4" xfId="29064"/>
    <cellStyle name="Normal 4 10" xfId="29065"/>
    <cellStyle name="Normal 4 11" xfId="29066"/>
    <cellStyle name="Normal 4 2" xfId="29067"/>
    <cellStyle name="Normal 4 2 2" xfId="29068"/>
    <cellStyle name="Normal 4 2 2 2" xfId="29069"/>
    <cellStyle name="Normal 4 2 2 3" xfId="29070"/>
    <cellStyle name="Normal 4 2 2 4" xfId="29071"/>
    <cellStyle name="Normal 4 2 3" xfId="29072"/>
    <cellStyle name="Normal 4 2 3 2" xfId="29073"/>
    <cellStyle name="Normal 4 2 3 3" xfId="29074"/>
    <cellStyle name="Normal 4 2 3 4" xfId="29075"/>
    <cellStyle name="Normal 4 2 4" xfId="29076"/>
    <cellStyle name="Normal 4 2 5" xfId="29077"/>
    <cellStyle name="Normal 4 2 6" xfId="29078"/>
    <cellStyle name="Normal 4 3" xfId="29079"/>
    <cellStyle name="Normal 4 3 2" xfId="29080"/>
    <cellStyle name="Normal 4 3 3" xfId="29081"/>
    <cellStyle name="Normal 4 3 4" xfId="29082"/>
    <cellStyle name="Normal 4 4" xfId="29083"/>
    <cellStyle name="Normal 4 4 2" xfId="29084"/>
    <cellStyle name="Normal 4 4 3" xfId="29085"/>
    <cellStyle name="Normal 4 4 4" xfId="29086"/>
    <cellStyle name="Normal 4 5" xfId="29087"/>
    <cellStyle name="Normal 4 5 2" xfId="29088"/>
    <cellStyle name="Normal 4 5 3" xfId="29089"/>
    <cellStyle name="Normal 4 5 4" xfId="29090"/>
    <cellStyle name="Normal 4 6" xfId="29091"/>
    <cellStyle name="Normal 4 7" xfId="29092"/>
    <cellStyle name="Normal 4 8" xfId="29093"/>
    <cellStyle name="Normal 4 9" xfId="29094"/>
    <cellStyle name="Normal 40" xfId="29095"/>
    <cellStyle name="Normal 40 2" xfId="29096"/>
    <cellStyle name="Normal 40 2 2" xfId="29097"/>
    <cellStyle name="Normal 40 2 2 2" xfId="29098"/>
    <cellStyle name="Normal 40 2 2 3" xfId="29099"/>
    <cellStyle name="Normal 40 2 2 4" xfId="29100"/>
    <cellStyle name="Normal 40 2 3" xfId="29101"/>
    <cellStyle name="Normal 40 2 3 2" xfId="29102"/>
    <cellStyle name="Normal 40 2 3 3" xfId="29103"/>
    <cellStyle name="Normal 40 2 3 4" xfId="29104"/>
    <cellStyle name="Normal 40 2 4" xfId="29105"/>
    <cellStyle name="Normal 40 2 5" xfId="29106"/>
    <cellStyle name="Normal 40 2 6" xfId="29107"/>
    <cellStyle name="Normal 40 2 7" xfId="29108"/>
    <cellStyle name="Normal 40 3" xfId="29109"/>
    <cellStyle name="Normal 40 3 2" xfId="29110"/>
    <cellStyle name="Normal 40 3 3" xfId="29111"/>
    <cellStyle name="Normal 40 3 4" xfId="29112"/>
    <cellStyle name="Normal 40 4" xfId="29113"/>
    <cellStyle name="Normal 40 4 2" xfId="29114"/>
    <cellStyle name="Normal 40 4 3" xfId="29115"/>
    <cellStyle name="Normal 40 4 4" xfId="29116"/>
    <cellStyle name="Normal 40 5" xfId="29117"/>
    <cellStyle name="Normal 40 5 2" xfId="29118"/>
    <cellStyle name="Normal 40 6" xfId="29119"/>
    <cellStyle name="Normal 40 7" xfId="29120"/>
    <cellStyle name="Normal 41" xfId="29121"/>
    <cellStyle name="Normal 41 2" xfId="29122"/>
    <cellStyle name="Normal 41 2 2" xfId="29123"/>
    <cellStyle name="Normal 41 2 2 2" xfId="29124"/>
    <cellStyle name="Normal 41 2 2 3" xfId="29125"/>
    <cellStyle name="Normal 41 2 2 4" xfId="29126"/>
    <cellStyle name="Normal 41 2 3" xfId="29127"/>
    <cellStyle name="Normal 41 2 3 2" xfId="29128"/>
    <cellStyle name="Normal 41 2 3 3" xfId="29129"/>
    <cellStyle name="Normal 41 2 3 4" xfId="29130"/>
    <cellStyle name="Normal 41 2 4" xfId="29131"/>
    <cellStyle name="Normal 41 2 5" xfId="29132"/>
    <cellStyle name="Normal 41 2 6" xfId="29133"/>
    <cellStyle name="Normal 41 3" xfId="29134"/>
    <cellStyle name="Normal 41 3 2" xfId="29135"/>
    <cellStyle name="Normal 41 3 3" xfId="29136"/>
    <cellStyle name="Normal 41 3 4" xfId="29137"/>
    <cellStyle name="Normal 41 4" xfId="29138"/>
    <cellStyle name="Normal 41 4 2" xfId="29139"/>
    <cellStyle name="Normal 41 4 3" xfId="29140"/>
    <cellStyle name="Normal 41 4 4" xfId="29141"/>
    <cellStyle name="Normal 41 4 5" xfId="29142"/>
    <cellStyle name="Normal 41 5" xfId="29143"/>
    <cellStyle name="Normal 41 5 2" xfId="29144"/>
    <cellStyle name="Normal 41 6" xfId="29145"/>
    <cellStyle name="Normal 41 7" xfId="29146"/>
    <cellStyle name="Normal 42" xfId="29147"/>
    <cellStyle name="Normal 42 2" xfId="29148"/>
    <cellStyle name="Normal 42 2 2" xfId="29149"/>
    <cellStyle name="Normal 42 2 2 2" xfId="29150"/>
    <cellStyle name="Normal 42 2 2 3" xfId="29151"/>
    <cellStyle name="Normal 42 2 2 4" xfId="29152"/>
    <cellStyle name="Normal 42 2 3" xfId="29153"/>
    <cellStyle name="Normal 42 2 3 2" xfId="29154"/>
    <cellStyle name="Normal 42 2 3 3" xfId="29155"/>
    <cellStyle name="Normal 42 2 3 4" xfId="29156"/>
    <cellStyle name="Normal 42 2 4" xfId="29157"/>
    <cellStyle name="Normal 42 2 5" xfId="29158"/>
    <cellStyle name="Normal 42 2 6" xfId="29159"/>
    <cellStyle name="Normal 42 3" xfId="29160"/>
    <cellStyle name="Normal 42 3 2" xfId="29161"/>
    <cellStyle name="Normal 42 3 3" xfId="29162"/>
    <cellStyle name="Normal 42 3 4" xfId="29163"/>
    <cellStyle name="Normal 42 4" xfId="29164"/>
    <cellStyle name="Normal 42 4 2" xfId="29165"/>
    <cellStyle name="Normal 42 4 3" xfId="29166"/>
    <cellStyle name="Normal 42 4 4" xfId="29167"/>
    <cellStyle name="Normal 42 4 5" xfId="29168"/>
    <cellStyle name="Normal 42 5" xfId="29169"/>
    <cellStyle name="Normal 42 5 2" xfId="29170"/>
    <cellStyle name="Normal 42 6" xfId="29171"/>
    <cellStyle name="Normal 42 7" xfId="29172"/>
    <cellStyle name="Normal 43" xfId="29173"/>
    <cellStyle name="Normal 43 2" xfId="29174"/>
    <cellStyle name="Normal 43 2 2" xfId="29175"/>
    <cellStyle name="Normal 43 2 2 2" xfId="29176"/>
    <cellStyle name="Normal 43 2 2 3" xfId="29177"/>
    <cellStyle name="Normal 43 2 2 4" xfId="29178"/>
    <cellStyle name="Normal 43 2 3" xfId="29179"/>
    <cellStyle name="Normal 43 2 3 2" xfId="29180"/>
    <cellStyle name="Normal 43 2 3 3" xfId="29181"/>
    <cellStyle name="Normal 43 2 3 4" xfId="29182"/>
    <cellStyle name="Normal 43 2 4" xfId="29183"/>
    <cellStyle name="Normal 43 2 5" xfId="29184"/>
    <cellStyle name="Normal 43 2 6" xfId="29185"/>
    <cellStyle name="Normal 43 3" xfId="29186"/>
    <cellStyle name="Normal 43 3 2" xfId="29187"/>
    <cellStyle name="Normal 43 3 3" xfId="29188"/>
    <cellStyle name="Normal 43 3 4" xfId="29189"/>
    <cellStyle name="Normal 43 4" xfId="29190"/>
    <cellStyle name="Normal 43 4 2" xfId="29191"/>
    <cellStyle name="Normal 43 4 3" xfId="29192"/>
    <cellStyle name="Normal 43 4 4" xfId="29193"/>
    <cellStyle name="Normal 43 4 5" xfId="29194"/>
    <cellStyle name="Normal 43 5" xfId="29195"/>
    <cellStyle name="Normal 43 6" xfId="29196"/>
    <cellStyle name="Normal 43 7" xfId="29197"/>
    <cellStyle name="Normal 44" xfId="29198"/>
    <cellStyle name="Normal 44 2" xfId="29199"/>
    <cellStyle name="Normal 44 2 2" xfId="29200"/>
    <cellStyle name="Normal 44 2 2 2" xfId="29201"/>
    <cellStyle name="Normal 44 2 2 3" xfId="29202"/>
    <cellStyle name="Normal 44 2 2 4" xfId="29203"/>
    <cellStyle name="Normal 44 2 3" xfId="29204"/>
    <cellStyle name="Normal 44 2 3 2" xfId="29205"/>
    <cellStyle name="Normal 44 2 3 3" xfId="29206"/>
    <cellStyle name="Normal 44 2 3 4" xfId="29207"/>
    <cellStyle name="Normal 44 2 4" xfId="29208"/>
    <cellStyle name="Normal 44 2 5" xfId="29209"/>
    <cellStyle name="Normal 44 2 6" xfId="29210"/>
    <cellStyle name="Normal 44 3" xfId="29211"/>
    <cellStyle name="Normal 44 3 2" xfId="29212"/>
    <cellStyle name="Normal 44 3 3" xfId="29213"/>
    <cellStyle name="Normal 44 3 4" xfId="29214"/>
    <cellStyle name="Normal 44 4" xfId="29215"/>
    <cellStyle name="Normal 44 4 2" xfId="29216"/>
    <cellStyle name="Normal 44 4 3" xfId="29217"/>
    <cellStyle name="Normal 44 4 4" xfId="29218"/>
    <cellStyle name="Normal 44 4 5" xfId="29219"/>
    <cellStyle name="Normal 44 5" xfId="29220"/>
    <cellStyle name="Normal 44 5 2" xfId="29221"/>
    <cellStyle name="Normal 44 5 3" xfId="29222"/>
    <cellStyle name="Normal 44 5 4" xfId="29223"/>
    <cellStyle name="Normal 44 6" xfId="29224"/>
    <cellStyle name="Normal 44 7" xfId="29225"/>
    <cellStyle name="Normal 44 8" xfId="29226"/>
    <cellStyle name="Normal 44 9" xfId="29227"/>
    <cellStyle name="Normal 45" xfId="29228"/>
    <cellStyle name="Normal 45 2" xfId="29229"/>
    <cellStyle name="Normal 45 2 2" xfId="29230"/>
    <cellStyle name="Normal 45 2 2 2" xfId="29231"/>
    <cellStyle name="Normal 45 2 2 3" xfId="29232"/>
    <cellStyle name="Normal 45 2 2 4" xfId="29233"/>
    <cellStyle name="Normal 45 2 3" xfId="29234"/>
    <cellStyle name="Normal 45 2 3 2" xfId="29235"/>
    <cellStyle name="Normal 45 2 3 3" xfId="29236"/>
    <cellStyle name="Normal 45 2 3 4" xfId="29237"/>
    <cellStyle name="Normal 45 2 4" xfId="29238"/>
    <cellStyle name="Normal 45 2 5" xfId="29239"/>
    <cellStyle name="Normal 45 2 6" xfId="29240"/>
    <cellStyle name="Normal 45 3" xfId="29241"/>
    <cellStyle name="Normal 45 3 2" xfId="29242"/>
    <cellStyle name="Normal 45 3 3" xfId="29243"/>
    <cellStyle name="Normal 45 3 4" xfId="29244"/>
    <cellStyle name="Normal 45 4" xfId="29245"/>
    <cellStyle name="Normal 45 4 2" xfId="29246"/>
    <cellStyle name="Normal 45 4 3" xfId="29247"/>
    <cellStyle name="Normal 45 4 4" xfId="29248"/>
    <cellStyle name="Normal 45 4 5" xfId="29249"/>
    <cellStyle name="Normal 45 5" xfId="29250"/>
    <cellStyle name="Normal 45 6" xfId="29251"/>
    <cellStyle name="Normal 45 7" xfId="29252"/>
    <cellStyle name="Normal 46" xfId="29253"/>
    <cellStyle name="Normal 46 2" xfId="29254"/>
    <cellStyle name="Normal 46 2 2" xfId="29255"/>
    <cellStyle name="Normal 46 2 2 2" xfId="29256"/>
    <cellStyle name="Normal 46 2 2 3" xfId="29257"/>
    <cellStyle name="Normal 46 2 2 4" xfId="29258"/>
    <cellStyle name="Normal 46 2 3" xfId="29259"/>
    <cellStyle name="Normal 46 2 3 2" xfId="29260"/>
    <cellStyle name="Normal 46 2 3 3" xfId="29261"/>
    <cellStyle name="Normal 46 2 3 4" xfId="29262"/>
    <cellStyle name="Normal 46 2 4" xfId="29263"/>
    <cellStyle name="Normal 46 2 5" xfId="29264"/>
    <cellStyle name="Normal 46 2 6" xfId="29265"/>
    <cellStyle name="Normal 46 3" xfId="29266"/>
    <cellStyle name="Normal 46 3 2" xfId="29267"/>
    <cellStyle name="Normal 46 3 3" xfId="29268"/>
    <cellStyle name="Normal 46 3 4" xfId="29269"/>
    <cellStyle name="Normal 46 4" xfId="29270"/>
    <cellStyle name="Normal 46 4 2" xfId="29271"/>
    <cellStyle name="Normal 46 4 3" xfId="29272"/>
    <cellStyle name="Normal 46 4 4" xfId="29273"/>
    <cellStyle name="Normal 46 4 5" xfId="29274"/>
    <cellStyle name="Normal 46 5" xfId="29275"/>
    <cellStyle name="Normal 46 5 2" xfId="29276"/>
    <cellStyle name="Normal 46 5 3" xfId="29277"/>
    <cellStyle name="Normal 46 5 4" xfId="29278"/>
    <cellStyle name="Normal 46 6" xfId="29279"/>
    <cellStyle name="Normal 46 7" xfId="29280"/>
    <cellStyle name="Normal 46 8" xfId="29281"/>
    <cellStyle name="Normal 46 9" xfId="29282"/>
    <cellStyle name="Normal 47" xfId="29283"/>
    <cellStyle name="Normal 47 2" xfId="29284"/>
    <cellStyle name="Normal 47 2 2" xfId="29285"/>
    <cellStyle name="Normal 47 2 2 2" xfId="29286"/>
    <cellStyle name="Normal 47 2 2 3" xfId="29287"/>
    <cellStyle name="Normal 47 2 2 4" xfId="29288"/>
    <cellStyle name="Normal 47 2 3" xfId="29289"/>
    <cellStyle name="Normal 47 2 3 2" xfId="29290"/>
    <cellStyle name="Normal 47 2 3 3" xfId="29291"/>
    <cellStyle name="Normal 47 2 3 4" xfId="29292"/>
    <cellStyle name="Normal 47 2 4" xfId="29293"/>
    <cellStyle name="Normal 47 2 5" xfId="29294"/>
    <cellStyle name="Normal 47 2 6" xfId="29295"/>
    <cellStyle name="Normal 47 3" xfId="29296"/>
    <cellStyle name="Normal 47 3 2" xfId="29297"/>
    <cellStyle name="Normal 47 3 3" xfId="29298"/>
    <cellStyle name="Normal 47 3 4" xfId="29299"/>
    <cellStyle name="Normal 47 4" xfId="29300"/>
    <cellStyle name="Normal 47 4 2" xfId="29301"/>
    <cellStyle name="Normal 47 4 3" xfId="29302"/>
    <cellStyle name="Normal 47 4 4" xfId="29303"/>
    <cellStyle name="Normal 47 4 5" xfId="29304"/>
    <cellStyle name="Normal 47 5" xfId="29305"/>
    <cellStyle name="Normal 47 6" xfId="29306"/>
    <cellStyle name="Normal 47 7" xfId="29307"/>
    <cellStyle name="Normal 48" xfId="29308"/>
    <cellStyle name="Normal 48 2" xfId="29309"/>
    <cellStyle name="Normal 48 2 2" xfId="29310"/>
    <cellStyle name="Normal 48 2 2 2" xfId="29311"/>
    <cellStyle name="Normal 48 2 2 3" xfId="29312"/>
    <cellStyle name="Normal 48 2 2 4" xfId="29313"/>
    <cellStyle name="Normal 48 2 3" xfId="29314"/>
    <cellStyle name="Normal 48 2 3 2" xfId="29315"/>
    <cellStyle name="Normal 48 2 3 3" xfId="29316"/>
    <cellStyle name="Normal 48 2 3 4" xfId="29317"/>
    <cellStyle name="Normal 48 2 4" xfId="29318"/>
    <cellStyle name="Normal 48 2 5" xfId="29319"/>
    <cellStyle name="Normal 48 2 6" xfId="29320"/>
    <cellStyle name="Normal 48 3" xfId="29321"/>
    <cellStyle name="Normal 48 3 2" xfId="29322"/>
    <cellStyle name="Normal 48 3 3" xfId="29323"/>
    <cellStyle name="Normal 48 3 4" xfId="29324"/>
    <cellStyle name="Normal 48 4" xfId="29325"/>
    <cellStyle name="Normal 48 4 2" xfId="29326"/>
    <cellStyle name="Normal 48 4 3" xfId="29327"/>
    <cellStyle name="Normal 48 4 4" xfId="29328"/>
    <cellStyle name="Normal 48 4 5" xfId="29329"/>
    <cellStyle name="Normal 48 5" xfId="29330"/>
    <cellStyle name="Normal 48 6" xfId="29331"/>
    <cellStyle name="Normal 48 7" xfId="29332"/>
    <cellStyle name="Normal 49" xfId="29333"/>
    <cellStyle name="Normal 49 2" xfId="29334"/>
    <cellStyle name="Normal 49 2 2" xfId="29335"/>
    <cellStyle name="Normal 49 2 2 2" xfId="29336"/>
    <cellStyle name="Normal 49 2 2 3" xfId="29337"/>
    <cellStyle name="Normal 49 2 2 4" xfId="29338"/>
    <cellStyle name="Normal 49 2 3" xfId="29339"/>
    <cellStyle name="Normal 49 2 3 2" xfId="29340"/>
    <cellStyle name="Normal 49 2 3 3" xfId="29341"/>
    <cellStyle name="Normal 49 2 3 4" xfId="29342"/>
    <cellStyle name="Normal 49 2 4" xfId="29343"/>
    <cellStyle name="Normal 49 2 5" xfId="29344"/>
    <cellStyle name="Normal 49 2 6" xfId="29345"/>
    <cellStyle name="Normal 49 3" xfId="29346"/>
    <cellStyle name="Normal 49 3 2" xfId="29347"/>
    <cellStyle name="Normal 49 3 3" xfId="29348"/>
    <cellStyle name="Normal 49 3 4" xfId="29349"/>
    <cellStyle name="Normal 49 4" xfId="29350"/>
    <cellStyle name="Normal 49 4 2" xfId="29351"/>
    <cellStyle name="Normal 49 4 3" xfId="29352"/>
    <cellStyle name="Normal 49 4 4" xfId="29353"/>
    <cellStyle name="Normal 49 5" xfId="29354"/>
    <cellStyle name="Normal 49 6" xfId="29355"/>
    <cellStyle name="Normal 49 6 2" xfId="29356"/>
    <cellStyle name="Normal 49 7" xfId="29357"/>
    <cellStyle name="Normal 5" xfId="29358"/>
    <cellStyle name="Normal 5 10" xfId="29359"/>
    <cellStyle name="Normal 5 11" xfId="29360"/>
    <cellStyle name="Normal 5 2" xfId="29361"/>
    <cellStyle name="Normal 5 2 2" xfId="29362"/>
    <cellStyle name="Normal 5 2 2 2" xfId="29363"/>
    <cellStyle name="Normal 5 2 2 3" xfId="29364"/>
    <cellStyle name="Normal 5 2 2 4" xfId="29365"/>
    <cellStyle name="Normal 5 2 3" xfId="29366"/>
    <cellStyle name="Normal 5 2 3 2" xfId="29367"/>
    <cellStyle name="Normal 5 2 3 3" xfId="29368"/>
    <cellStyle name="Normal 5 2 3 4" xfId="29369"/>
    <cellStyle name="Normal 5 2 4" xfId="29370"/>
    <cellStyle name="Normal 5 2 5" xfId="29371"/>
    <cellStyle name="Normal 5 2 6" xfId="29372"/>
    <cellStyle name="Normal 5 3" xfId="29373"/>
    <cellStyle name="Normal 5 3 2" xfId="29374"/>
    <cellStyle name="Normal 5 3 3" xfId="29375"/>
    <cellStyle name="Normal 5 3 4" xfId="29376"/>
    <cellStyle name="Normal 5 4" xfId="29377"/>
    <cellStyle name="Normal 5 4 2" xfId="29378"/>
    <cellStyle name="Normal 5 4 3" xfId="29379"/>
    <cellStyle name="Normal 5 4 4" xfId="29380"/>
    <cellStyle name="Normal 5 5" xfId="29381"/>
    <cellStyle name="Normal 5 5 2" xfId="29382"/>
    <cellStyle name="Normal 5 5 3" xfId="29383"/>
    <cellStyle name="Normal 5 5 4" xfId="29384"/>
    <cellStyle name="Normal 5 6" xfId="29385"/>
    <cellStyle name="Normal 5 7" xfId="29386"/>
    <cellStyle name="Normal 5 8" xfId="29387"/>
    <cellStyle name="Normal 5 9" xfId="29388"/>
    <cellStyle name="Normal 50" xfId="29389"/>
    <cellStyle name="Normal 50 2" xfId="29390"/>
    <cellStyle name="Normal 50 2 2" xfId="29391"/>
    <cellStyle name="Normal 50 2 2 2" xfId="29392"/>
    <cellStyle name="Normal 50 2 2 3" xfId="29393"/>
    <cellStyle name="Normal 50 2 2 4" xfId="29394"/>
    <cellStyle name="Normal 50 2 3" xfId="29395"/>
    <cellStyle name="Normal 50 2 3 2" xfId="29396"/>
    <cellStyle name="Normal 50 2 3 3" xfId="29397"/>
    <cellStyle name="Normal 50 2 3 4" xfId="29398"/>
    <cellStyle name="Normal 50 2 4" xfId="29399"/>
    <cellStyle name="Normal 50 2 5" xfId="29400"/>
    <cellStyle name="Normal 50 2 6" xfId="29401"/>
    <cellStyle name="Normal 50 3" xfId="29402"/>
    <cellStyle name="Normal 50 3 2" xfId="29403"/>
    <cellStyle name="Normal 50 3 3" xfId="29404"/>
    <cellStyle name="Normal 50 3 4" xfId="29405"/>
    <cellStyle name="Normal 50 4" xfId="29406"/>
    <cellStyle name="Normal 50 4 2" xfId="29407"/>
    <cellStyle name="Normal 50 4 3" xfId="29408"/>
    <cellStyle name="Normal 50 4 4" xfId="29409"/>
    <cellStyle name="Normal 50 5" xfId="29410"/>
    <cellStyle name="Normal 50 6" xfId="29411"/>
    <cellStyle name="Normal 50 7" xfId="29412"/>
    <cellStyle name="Normal 50 7 2" xfId="29413"/>
    <cellStyle name="Normal 51" xfId="29414"/>
    <cellStyle name="Normal 51 2" xfId="29415"/>
    <cellStyle name="Normal 51 2 2" xfId="29416"/>
    <cellStyle name="Normal 51 2 2 2" xfId="29417"/>
    <cellStyle name="Normal 51 2 2 3" xfId="29418"/>
    <cellStyle name="Normal 51 2 2 4" xfId="29419"/>
    <cellStyle name="Normal 51 2 3" xfId="29420"/>
    <cellStyle name="Normal 51 2 3 2" xfId="29421"/>
    <cellStyle name="Normal 51 2 3 3" xfId="29422"/>
    <cellStyle name="Normal 51 2 3 4" xfId="29423"/>
    <cellStyle name="Normal 51 2 4" xfId="29424"/>
    <cellStyle name="Normal 51 2 5" xfId="29425"/>
    <cellStyle name="Normal 51 2 6" xfId="29426"/>
    <cellStyle name="Normal 51 3" xfId="29427"/>
    <cellStyle name="Normal 51 3 2" xfId="29428"/>
    <cellStyle name="Normal 51 3 3" xfId="29429"/>
    <cellStyle name="Normal 51 3 4" xfId="29430"/>
    <cellStyle name="Normal 51 4" xfId="29431"/>
    <cellStyle name="Normal 51 4 2" xfId="29432"/>
    <cellStyle name="Normal 51 4 3" xfId="29433"/>
    <cellStyle name="Normal 51 4 4" xfId="29434"/>
    <cellStyle name="Normal 51 5" xfId="29435"/>
    <cellStyle name="Normal 51 6" xfId="29436"/>
    <cellStyle name="Normal 51 7" xfId="29437"/>
    <cellStyle name="Normal 51 8" xfId="29438"/>
    <cellStyle name="Normal 52" xfId="29439"/>
    <cellStyle name="Normal 52 2" xfId="29440"/>
    <cellStyle name="Normal 52 2 2" xfId="29441"/>
    <cellStyle name="Normal 52 2 2 2" xfId="29442"/>
    <cellStyle name="Normal 52 2 2 3" xfId="29443"/>
    <cellStyle name="Normal 52 2 2 4" xfId="29444"/>
    <cellStyle name="Normal 52 2 3" xfId="29445"/>
    <cellStyle name="Normal 52 2 3 2" xfId="29446"/>
    <cellStyle name="Normal 52 2 3 3" xfId="29447"/>
    <cellStyle name="Normal 52 2 3 4" xfId="29448"/>
    <cellStyle name="Normal 52 2 4" xfId="29449"/>
    <cellStyle name="Normal 52 2 5" xfId="29450"/>
    <cellStyle name="Normal 52 2 6" xfId="29451"/>
    <cellStyle name="Normal 52 3" xfId="29452"/>
    <cellStyle name="Normal 52 3 2" xfId="29453"/>
    <cellStyle name="Normal 52 3 3" xfId="29454"/>
    <cellStyle name="Normal 52 3 4" xfId="29455"/>
    <cellStyle name="Normal 52 4" xfId="29456"/>
    <cellStyle name="Normal 52 4 2" xfId="29457"/>
    <cellStyle name="Normal 52 4 3" xfId="29458"/>
    <cellStyle name="Normal 52 4 4" xfId="29459"/>
    <cellStyle name="Normal 52 4 5" xfId="29460"/>
    <cellStyle name="Normal 52 5" xfId="29461"/>
    <cellStyle name="Normal 52 6" xfId="29462"/>
    <cellStyle name="Normal 52 7" xfId="29463"/>
    <cellStyle name="Normal 53" xfId="29464"/>
    <cellStyle name="Normal 53 2" xfId="29465"/>
    <cellStyle name="Normal 53 2 2" xfId="29466"/>
    <cellStyle name="Normal 53 2 2 2" xfId="29467"/>
    <cellStyle name="Normal 53 2 2 3" xfId="29468"/>
    <cellStyle name="Normal 53 2 2 4" xfId="29469"/>
    <cellStyle name="Normal 53 2 3" xfId="29470"/>
    <cellStyle name="Normal 53 2 3 2" xfId="29471"/>
    <cellStyle name="Normal 53 2 3 3" xfId="29472"/>
    <cellStyle name="Normal 53 2 3 4" xfId="29473"/>
    <cellStyle name="Normal 53 2 4" xfId="29474"/>
    <cellStyle name="Normal 53 2 5" xfId="29475"/>
    <cellStyle name="Normal 53 2 6" xfId="29476"/>
    <cellStyle name="Normal 53 3" xfId="29477"/>
    <cellStyle name="Normal 53 3 2" xfId="29478"/>
    <cellStyle name="Normal 53 3 3" xfId="29479"/>
    <cellStyle name="Normal 53 3 4" xfId="29480"/>
    <cellStyle name="Normal 53 4" xfId="29481"/>
    <cellStyle name="Normal 53 4 2" xfId="29482"/>
    <cellStyle name="Normal 53 4 3" xfId="29483"/>
    <cellStyle name="Normal 53 4 4" xfId="29484"/>
    <cellStyle name="Normal 53 5" xfId="29485"/>
    <cellStyle name="Normal 53 6" xfId="29486"/>
    <cellStyle name="Normal 53 7" xfId="29487"/>
    <cellStyle name="Normal 54" xfId="29488"/>
    <cellStyle name="Normal 54 2" xfId="29489"/>
    <cellStyle name="Normal 54 2 2" xfId="29490"/>
    <cellStyle name="Normal 54 2 2 2" xfId="29491"/>
    <cellStyle name="Normal 54 2 2 3" xfId="29492"/>
    <cellStyle name="Normal 54 2 2 4" xfId="29493"/>
    <cellStyle name="Normal 54 2 3" xfId="29494"/>
    <cellStyle name="Normal 54 2 3 2" xfId="29495"/>
    <cellStyle name="Normal 54 2 3 3" xfId="29496"/>
    <cellStyle name="Normal 54 2 3 4" xfId="29497"/>
    <cellStyle name="Normal 54 2 4" xfId="29498"/>
    <cellStyle name="Normal 54 2 5" xfId="29499"/>
    <cellStyle name="Normal 54 2 6" xfId="29500"/>
    <cellStyle name="Normal 54 3" xfId="29501"/>
    <cellStyle name="Normal 54 3 2" xfId="29502"/>
    <cellStyle name="Normal 54 3 3" xfId="29503"/>
    <cellStyle name="Normal 54 3 4" xfId="29504"/>
    <cellStyle name="Normal 54 4" xfId="29505"/>
    <cellStyle name="Normal 54 4 2" xfId="29506"/>
    <cellStyle name="Normal 54 4 3" xfId="29507"/>
    <cellStyle name="Normal 54 4 4" xfId="29508"/>
    <cellStyle name="Normal 54 5" xfId="29509"/>
    <cellStyle name="Normal 54 6" xfId="29510"/>
    <cellStyle name="Normal 54 7" xfId="29511"/>
    <cellStyle name="Normal 55" xfId="29512"/>
    <cellStyle name="Normal 55 2" xfId="29513"/>
    <cellStyle name="Normal 55 2 2" xfId="29514"/>
    <cellStyle name="Normal 55 2 2 2" xfId="29515"/>
    <cellStyle name="Normal 55 2 2 3" xfId="29516"/>
    <cellStyle name="Normal 55 2 2 4" xfId="29517"/>
    <cellStyle name="Normal 55 2 3" xfId="29518"/>
    <cellStyle name="Normal 55 2 3 2" xfId="29519"/>
    <cellStyle name="Normal 55 2 3 3" xfId="29520"/>
    <cellStyle name="Normal 55 2 3 4" xfId="29521"/>
    <cellStyle name="Normal 55 2 4" xfId="29522"/>
    <cellStyle name="Normal 55 2 5" xfId="29523"/>
    <cellStyle name="Normal 55 2 6" xfId="29524"/>
    <cellStyle name="Normal 55 3" xfId="29525"/>
    <cellStyle name="Normal 55 3 2" xfId="29526"/>
    <cellStyle name="Normal 55 3 3" xfId="29527"/>
    <cellStyle name="Normal 55 3 4" xfId="29528"/>
    <cellStyle name="Normal 55 4" xfId="29529"/>
    <cellStyle name="Normal 55 4 2" xfId="29530"/>
    <cellStyle name="Normal 55 4 3" xfId="29531"/>
    <cellStyle name="Normal 55 4 4" xfId="29532"/>
    <cellStyle name="Normal 55 5" xfId="29533"/>
    <cellStyle name="Normal 55 6" xfId="29534"/>
    <cellStyle name="Normal 55 7" xfId="29535"/>
    <cellStyle name="Normal 56" xfId="29536"/>
    <cellStyle name="Normal 56 2" xfId="29537"/>
    <cellStyle name="Normal 56 2 2" xfId="29538"/>
    <cellStyle name="Normal 56 2 2 2" xfId="29539"/>
    <cellStyle name="Normal 56 2 2 3" xfId="29540"/>
    <cellStyle name="Normal 56 2 2 4" xfId="29541"/>
    <cellStyle name="Normal 56 2 3" xfId="29542"/>
    <cellStyle name="Normal 56 2 3 2" xfId="29543"/>
    <cellStyle name="Normal 56 2 3 3" xfId="29544"/>
    <cellStyle name="Normal 56 2 3 4" xfId="29545"/>
    <cellStyle name="Normal 56 2 4" xfId="29546"/>
    <cellStyle name="Normal 56 2 5" xfId="29547"/>
    <cellStyle name="Normal 56 2 6" xfId="29548"/>
    <cellStyle name="Normal 56 3" xfId="29549"/>
    <cellStyle name="Normal 56 3 2" xfId="29550"/>
    <cellStyle name="Normal 56 3 3" xfId="29551"/>
    <cellStyle name="Normal 56 3 4" xfId="29552"/>
    <cellStyle name="Normal 56 4" xfId="29553"/>
    <cellStyle name="Normal 56 4 2" xfId="29554"/>
    <cellStyle name="Normal 56 4 3" xfId="29555"/>
    <cellStyle name="Normal 56 4 4" xfId="29556"/>
    <cellStyle name="Normal 56 5" xfId="29557"/>
    <cellStyle name="Normal 56 6" xfId="29558"/>
    <cellStyle name="Normal 56 7" xfId="29559"/>
    <cellStyle name="Normal 57" xfId="29560"/>
    <cellStyle name="Normal 57 2" xfId="29561"/>
    <cellStyle name="Normal 57 2 2" xfId="29562"/>
    <cellStyle name="Normal 57 2 2 2" xfId="29563"/>
    <cellStyle name="Normal 57 2 2 3" xfId="29564"/>
    <cellStyle name="Normal 57 2 2 4" xfId="29565"/>
    <cellStyle name="Normal 57 2 3" xfId="29566"/>
    <cellStyle name="Normal 57 2 3 2" xfId="29567"/>
    <cellStyle name="Normal 57 2 3 3" xfId="29568"/>
    <cellStyle name="Normal 57 2 3 4" xfId="29569"/>
    <cellStyle name="Normal 57 2 4" xfId="29570"/>
    <cellStyle name="Normal 57 2 5" xfId="29571"/>
    <cellStyle name="Normal 57 2 6" xfId="29572"/>
    <cellStyle name="Normal 57 3" xfId="29573"/>
    <cellStyle name="Normal 57 3 2" xfId="29574"/>
    <cellStyle name="Normal 57 3 3" xfId="29575"/>
    <cellStyle name="Normal 57 3 4" xfId="29576"/>
    <cellStyle name="Normal 57 4" xfId="29577"/>
    <cellStyle name="Normal 57 4 2" xfId="29578"/>
    <cellStyle name="Normal 57 4 3" xfId="29579"/>
    <cellStyle name="Normal 57 4 4" xfId="29580"/>
    <cellStyle name="Normal 57 5" xfId="29581"/>
    <cellStyle name="Normal 57 6" xfId="29582"/>
    <cellStyle name="Normal 57 7" xfId="29583"/>
    <cellStyle name="Normal 58" xfId="29584"/>
    <cellStyle name="Normal 58 2" xfId="29585"/>
    <cellStyle name="Normal 58 2 2" xfId="29586"/>
    <cellStyle name="Normal 58 2 2 2" xfId="29587"/>
    <cellStyle name="Normal 58 2 2 3" xfId="29588"/>
    <cellStyle name="Normal 58 2 2 4" xfId="29589"/>
    <cellStyle name="Normal 58 2 3" xfId="29590"/>
    <cellStyle name="Normal 58 2 3 2" xfId="29591"/>
    <cellStyle name="Normal 58 2 3 3" xfId="29592"/>
    <cellStyle name="Normal 58 2 3 4" xfId="29593"/>
    <cellStyle name="Normal 58 2 4" xfId="29594"/>
    <cellStyle name="Normal 58 2 5" xfId="29595"/>
    <cellStyle name="Normal 58 2 6" xfId="29596"/>
    <cellStyle name="Normal 58 3" xfId="29597"/>
    <cellStyle name="Normal 58 3 2" xfId="29598"/>
    <cellStyle name="Normal 58 3 3" xfId="29599"/>
    <cellStyle name="Normal 58 3 4" xfId="29600"/>
    <cellStyle name="Normal 58 4" xfId="29601"/>
    <cellStyle name="Normal 58 4 2" xfId="29602"/>
    <cellStyle name="Normal 58 4 3" xfId="29603"/>
    <cellStyle name="Normal 58 4 4" xfId="29604"/>
    <cellStyle name="Normal 58 5" xfId="29605"/>
    <cellStyle name="Normal 58 6" xfId="29606"/>
    <cellStyle name="Normal 58 7" xfId="29607"/>
    <cellStyle name="Normal 59" xfId="29608"/>
    <cellStyle name="Normal 59 2" xfId="29609"/>
    <cellStyle name="Normal 59 2 2" xfId="29610"/>
    <cellStyle name="Normal 59 2 2 2" xfId="29611"/>
    <cellStyle name="Normal 59 2 2 3" xfId="29612"/>
    <cellStyle name="Normal 59 2 2 4" xfId="29613"/>
    <cellStyle name="Normal 59 2 3" xfId="29614"/>
    <cellStyle name="Normal 59 2 3 2" xfId="29615"/>
    <cellStyle name="Normal 59 2 3 3" xfId="29616"/>
    <cellStyle name="Normal 59 2 3 4" xfId="29617"/>
    <cellStyle name="Normal 59 2 4" xfId="29618"/>
    <cellStyle name="Normal 59 2 5" xfId="29619"/>
    <cellStyle name="Normal 59 2 6" xfId="29620"/>
    <cellStyle name="Normal 59 3" xfId="29621"/>
    <cellStyle name="Normal 59 3 2" xfId="29622"/>
    <cellStyle name="Normal 59 3 3" xfId="29623"/>
    <cellStyle name="Normal 59 3 4" xfId="29624"/>
    <cellStyle name="Normal 59 4" xfId="29625"/>
    <cellStyle name="Normal 59 4 2" xfId="29626"/>
    <cellStyle name="Normal 59 4 3" xfId="29627"/>
    <cellStyle name="Normal 59 4 4" xfId="29628"/>
    <cellStyle name="Normal 59 5" xfId="29629"/>
    <cellStyle name="Normal 59 6" xfId="29630"/>
    <cellStyle name="Normal 59 7" xfId="29631"/>
    <cellStyle name="Normal 6" xfId="29632"/>
    <cellStyle name="Normal 6 10" xfId="29633"/>
    <cellStyle name="Normal 6 11" xfId="29634"/>
    <cellStyle name="Normal 6 2" xfId="29635"/>
    <cellStyle name="Normal 6 2 2" xfId="29636"/>
    <cellStyle name="Normal 6 2 2 2" xfId="29637"/>
    <cellStyle name="Normal 6 2 2 3" xfId="29638"/>
    <cellStyle name="Normal 6 2 2 4" xfId="29639"/>
    <cellStyle name="Normal 6 2 3" xfId="29640"/>
    <cellStyle name="Normal 6 2 3 2" xfId="29641"/>
    <cellStyle name="Normal 6 2 3 3" xfId="29642"/>
    <cellStyle name="Normal 6 2 3 4" xfId="29643"/>
    <cellStyle name="Normal 6 2 4" xfId="29644"/>
    <cellStyle name="Normal 6 2 5" xfId="29645"/>
    <cellStyle name="Normal 6 2 6" xfId="29646"/>
    <cellStyle name="Normal 6 3" xfId="29647"/>
    <cellStyle name="Normal 6 3 2" xfId="29648"/>
    <cellStyle name="Normal 6 3 3" xfId="29649"/>
    <cellStyle name="Normal 6 3 4" xfId="29650"/>
    <cellStyle name="Normal 6 4" xfId="29651"/>
    <cellStyle name="Normal 6 4 2" xfId="29652"/>
    <cellStyle name="Normal 6 4 3" xfId="29653"/>
    <cellStyle name="Normal 6 4 4" xfId="29654"/>
    <cellStyle name="Normal 6 5" xfId="29655"/>
    <cellStyle name="Normal 6 5 2" xfId="29656"/>
    <cellStyle name="Normal 6 5 3" xfId="29657"/>
    <cellStyle name="Normal 6 5 4" xfId="29658"/>
    <cellStyle name="Normal 6 6" xfId="29659"/>
    <cellStyle name="Normal 6 7" xfId="29660"/>
    <cellStyle name="Normal 6 8" xfId="29661"/>
    <cellStyle name="Normal 6 9" xfId="29662"/>
    <cellStyle name="Normal 60" xfId="29663"/>
    <cellStyle name="Normal 60 2" xfId="29664"/>
    <cellStyle name="Normal 60 2 2" xfId="29665"/>
    <cellStyle name="Normal 60 2 2 2" xfId="29666"/>
    <cellStyle name="Normal 60 2 2 3" xfId="29667"/>
    <cellStyle name="Normal 60 2 2 4" xfId="29668"/>
    <cellStyle name="Normal 60 2 3" xfId="29669"/>
    <cellStyle name="Normal 60 2 3 2" xfId="29670"/>
    <cellStyle name="Normal 60 2 3 3" xfId="29671"/>
    <cellStyle name="Normal 60 2 3 4" xfId="29672"/>
    <cellStyle name="Normal 60 2 4" xfId="29673"/>
    <cellStyle name="Normal 60 2 5" xfId="29674"/>
    <cellStyle name="Normal 60 2 6" xfId="29675"/>
    <cellStyle name="Normal 60 3" xfId="29676"/>
    <cellStyle name="Normal 60 3 2" xfId="29677"/>
    <cellStyle name="Normal 60 3 3" xfId="29678"/>
    <cellStyle name="Normal 60 3 4" xfId="29679"/>
    <cellStyle name="Normal 60 4" xfId="29680"/>
    <cellStyle name="Normal 60 4 2" xfId="29681"/>
    <cellStyle name="Normal 60 4 3" xfId="29682"/>
    <cellStyle name="Normal 60 4 4" xfId="29683"/>
    <cellStyle name="Normal 60 5" xfId="29684"/>
    <cellStyle name="Normal 60 6" xfId="29685"/>
    <cellStyle name="Normal 60 7" xfId="29686"/>
    <cellStyle name="Normal 61" xfId="29687"/>
    <cellStyle name="Normal 61 2" xfId="29688"/>
    <cellStyle name="Normal 61 2 2" xfId="29689"/>
    <cellStyle name="Normal 61 2 2 2" xfId="29690"/>
    <cellStyle name="Normal 61 2 2 3" xfId="29691"/>
    <cellStyle name="Normal 61 2 2 4" xfId="29692"/>
    <cellStyle name="Normal 61 2 3" xfId="29693"/>
    <cellStyle name="Normal 61 2 3 2" xfId="29694"/>
    <cellStyle name="Normal 61 2 3 3" xfId="29695"/>
    <cellStyle name="Normal 61 2 3 4" xfId="29696"/>
    <cellStyle name="Normal 61 2 4" xfId="29697"/>
    <cellStyle name="Normal 61 2 5" xfId="29698"/>
    <cellStyle name="Normal 61 2 6" xfId="29699"/>
    <cellStyle name="Normal 61 3" xfId="29700"/>
    <cellStyle name="Normal 61 3 2" xfId="29701"/>
    <cellStyle name="Normal 61 3 3" xfId="29702"/>
    <cellStyle name="Normal 61 3 4" xfId="29703"/>
    <cellStyle name="Normal 61 4" xfId="29704"/>
    <cellStyle name="Normal 61 4 2" xfId="29705"/>
    <cellStyle name="Normal 61 4 3" xfId="29706"/>
    <cellStyle name="Normal 61 4 4" xfId="29707"/>
    <cellStyle name="Normal 61 5" xfId="29708"/>
    <cellStyle name="Normal 61 6" xfId="29709"/>
    <cellStyle name="Normal 61 7" xfId="29710"/>
    <cellStyle name="Normal 62" xfId="29711"/>
    <cellStyle name="Normal 62 2" xfId="29712"/>
    <cellStyle name="Normal 62 2 2" xfId="29713"/>
    <cellStyle name="Normal 62 2 2 2" xfId="29714"/>
    <cellStyle name="Normal 62 2 2 3" xfId="29715"/>
    <cellStyle name="Normal 62 2 2 4" xfId="29716"/>
    <cellStyle name="Normal 62 2 3" xfId="29717"/>
    <cellStyle name="Normal 62 2 3 2" xfId="29718"/>
    <cellStyle name="Normal 62 2 3 3" xfId="29719"/>
    <cellStyle name="Normal 62 2 3 4" xfId="29720"/>
    <cellStyle name="Normal 62 2 4" xfId="29721"/>
    <cellStyle name="Normal 62 2 5" xfId="29722"/>
    <cellStyle name="Normal 62 2 6" xfId="29723"/>
    <cellStyle name="Normal 62 3" xfId="29724"/>
    <cellStyle name="Normal 62 3 2" xfId="29725"/>
    <cellStyle name="Normal 62 3 3" xfId="29726"/>
    <cellStyle name="Normal 62 3 4" xfId="29727"/>
    <cellStyle name="Normal 62 4" xfId="29728"/>
    <cellStyle name="Normal 62 4 2" xfId="29729"/>
    <cellStyle name="Normal 62 4 3" xfId="29730"/>
    <cellStyle name="Normal 62 4 4" xfId="29731"/>
    <cellStyle name="Normal 62 5" xfId="29732"/>
    <cellStyle name="Normal 62 6" xfId="29733"/>
    <cellStyle name="Normal 62 7" xfId="29734"/>
    <cellStyle name="Normal 63" xfId="29735"/>
    <cellStyle name="Normal 63 2" xfId="29736"/>
    <cellStyle name="Normal 63 2 2" xfId="29737"/>
    <cellStyle name="Normal 63 2 2 2" xfId="29738"/>
    <cellStyle name="Normal 63 2 2 3" xfId="29739"/>
    <cellStyle name="Normal 63 2 2 4" xfId="29740"/>
    <cellStyle name="Normal 63 2 3" xfId="29741"/>
    <cellStyle name="Normal 63 2 3 2" xfId="29742"/>
    <cellStyle name="Normal 63 2 3 3" xfId="29743"/>
    <cellStyle name="Normal 63 2 3 4" xfId="29744"/>
    <cellStyle name="Normal 63 2 4" xfId="29745"/>
    <cellStyle name="Normal 63 2 5" xfId="29746"/>
    <cellStyle name="Normal 63 2 6" xfId="29747"/>
    <cellStyle name="Normal 63 3" xfId="29748"/>
    <cellStyle name="Normal 63 3 2" xfId="29749"/>
    <cellStyle name="Normal 63 3 3" xfId="29750"/>
    <cellStyle name="Normal 63 3 4" xfId="29751"/>
    <cellStyle name="Normal 63 4" xfId="29752"/>
    <cellStyle name="Normal 63 4 2" xfId="29753"/>
    <cellStyle name="Normal 63 4 3" xfId="29754"/>
    <cellStyle name="Normal 63 4 4" xfId="29755"/>
    <cellStyle name="Normal 63 5" xfId="29756"/>
    <cellStyle name="Normal 63 6" xfId="29757"/>
    <cellStyle name="Normal 63 7" xfId="29758"/>
    <cellStyle name="Normal 64" xfId="29759"/>
    <cellStyle name="Normal 64 2" xfId="29760"/>
    <cellStyle name="Normal 64 2 2" xfId="29761"/>
    <cellStyle name="Normal 64 2 2 2" xfId="29762"/>
    <cellStyle name="Normal 64 2 2 3" xfId="29763"/>
    <cellStyle name="Normal 64 2 2 4" xfId="29764"/>
    <cellStyle name="Normal 64 2 3" xfId="29765"/>
    <cellStyle name="Normal 64 2 3 2" xfId="29766"/>
    <cellStyle name="Normal 64 2 3 3" xfId="29767"/>
    <cellStyle name="Normal 64 2 3 4" xfId="29768"/>
    <cellStyle name="Normal 64 2 4" xfId="29769"/>
    <cellStyle name="Normal 64 2 5" xfId="29770"/>
    <cellStyle name="Normal 64 2 6" xfId="29771"/>
    <cellStyle name="Normal 64 3" xfId="29772"/>
    <cellStyle name="Normal 64 3 2" xfId="29773"/>
    <cellStyle name="Normal 64 3 3" xfId="29774"/>
    <cellStyle name="Normal 64 3 4" xfId="29775"/>
    <cellStyle name="Normal 64 4" xfId="29776"/>
    <cellStyle name="Normal 64 4 2" xfId="29777"/>
    <cellStyle name="Normal 64 4 3" xfId="29778"/>
    <cellStyle name="Normal 64 4 4" xfId="29779"/>
    <cellStyle name="Normal 64 5" xfId="29780"/>
    <cellStyle name="Normal 64 6" xfId="29781"/>
    <cellStyle name="Normal 64 7" xfId="29782"/>
    <cellStyle name="Normal 65" xfId="29783"/>
    <cellStyle name="Normal 65 2" xfId="29784"/>
    <cellStyle name="Normal 65 2 2" xfId="29785"/>
    <cellStyle name="Normal 65 2 2 2" xfId="29786"/>
    <cellStyle name="Normal 65 2 2 3" xfId="29787"/>
    <cellStyle name="Normal 65 2 2 4" xfId="29788"/>
    <cellStyle name="Normal 65 2 3" xfId="29789"/>
    <cellStyle name="Normal 65 2 3 2" xfId="29790"/>
    <cellStyle name="Normal 65 2 3 3" xfId="29791"/>
    <cellStyle name="Normal 65 2 3 4" xfId="29792"/>
    <cellStyle name="Normal 65 2 4" xfId="29793"/>
    <cellStyle name="Normal 65 2 5" xfId="29794"/>
    <cellStyle name="Normal 65 2 6" xfId="29795"/>
    <cellStyle name="Normal 65 3" xfId="29796"/>
    <cellStyle name="Normal 65 3 2" xfId="29797"/>
    <cellStyle name="Normal 65 3 3" xfId="29798"/>
    <cellStyle name="Normal 65 3 4" xfId="29799"/>
    <cellStyle name="Normal 65 4" xfId="29800"/>
    <cellStyle name="Normal 65 4 2" xfId="29801"/>
    <cellStyle name="Normal 65 4 3" xfId="29802"/>
    <cellStyle name="Normal 65 4 4" xfId="29803"/>
    <cellStyle name="Normal 65 5" xfId="29804"/>
    <cellStyle name="Normal 65 5 2" xfId="29805"/>
    <cellStyle name="Normal 65 5 3" xfId="29806"/>
    <cellStyle name="Normal 65 5 4" xfId="29807"/>
    <cellStyle name="Normal 65 6" xfId="29808"/>
    <cellStyle name="Normal 65 7" xfId="29809"/>
    <cellStyle name="Normal 65 8" xfId="29810"/>
    <cellStyle name="Normal 65 9" xfId="29811"/>
    <cellStyle name="Normal 66" xfId="29812"/>
    <cellStyle name="Normal 66 2" xfId="29813"/>
    <cellStyle name="Normal 66 2 2" xfId="29814"/>
    <cellStyle name="Normal 66 2 2 2" xfId="29815"/>
    <cellStyle name="Normal 66 2 2 3" xfId="29816"/>
    <cellStyle name="Normal 66 2 2 4" xfId="29817"/>
    <cellStyle name="Normal 66 2 3" xfId="29818"/>
    <cellStyle name="Normal 66 2 3 2" xfId="29819"/>
    <cellStyle name="Normal 66 2 3 3" xfId="29820"/>
    <cellStyle name="Normal 66 2 3 4" xfId="29821"/>
    <cellStyle name="Normal 66 2 4" xfId="29822"/>
    <cellStyle name="Normal 66 2 5" xfId="29823"/>
    <cellStyle name="Normal 66 2 6" xfId="29824"/>
    <cellStyle name="Normal 66 3" xfId="29825"/>
    <cellStyle name="Normal 66 3 2" xfId="29826"/>
    <cellStyle name="Normal 66 3 3" xfId="29827"/>
    <cellStyle name="Normal 66 3 4" xfId="29828"/>
    <cellStyle name="Normal 66 4" xfId="29829"/>
    <cellStyle name="Normal 66 4 2" xfId="29830"/>
    <cellStyle name="Normal 66 4 3" xfId="29831"/>
    <cellStyle name="Normal 66 4 4" xfId="29832"/>
    <cellStyle name="Normal 66 5" xfId="29833"/>
    <cellStyle name="Normal 66 5 2" xfId="29834"/>
    <cellStyle name="Normal 66 5 3" xfId="29835"/>
    <cellStyle name="Normal 66 5 4" xfId="29836"/>
    <cellStyle name="Normal 66 6" xfId="29837"/>
    <cellStyle name="Normal 66 7" xfId="29838"/>
    <cellStyle name="Normal 66 8" xfId="29839"/>
    <cellStyle name="Normal 66 9" xfId="29840"/>
    <cellStyle name="Normal 67" xfId="29841"/>
    <cellStyle name="Normal 67 2" xfId="29842"/>
    <cellStyle name="Normal 67 2 2" xfId="29843"/>
    <cellStyle name="Normal 67 2 2 2" xfId="29844"/>
    <cellStyle name="Normal 67 2 2 3" xfId="29845"/>
    <cellStyle name="Normal 67 2 2 4" xfId="29846"/>
    <cellStyle name="Normal 67 2 3" xfId="29847"/>
    <cellStyle name="Normal 67 2 3 2" xfId="29848"/>
    <cellStyle name="Normal 67 2 3 3" xfId="29849"/>
    <cellStyle name="Normal 67 2 3 4" xfId="29850"/>
    <cellStyle name="Normal 67 2 4" xfId="29851"/>
    <cellStyle name="Normal 67 2 5" xfId="29852"/>
    <cellStyle name="Normal 67 2 6" xfId="29853"/>
    <cellStyle name="Normal 67 3" xfId="29854"/>
    <cellStyle name="Normal 67 3 2" xfId="29855"/>
    <cellStyle name="Normal 67 3 3" xfId="29856"/>
    <cellStyle name="Normal 67 3 4" xfId="29857"/>
    <cellStyle name="Normal 67 4" xfId="29858"/>
    <cellStyle name="Normal 67 4 2" xfId="29859"/>
    <cellStyle name="Normal 67 4 3" xfId="29860"/>
    <cellStyle name="Normal 67 4 4" xfId="29861"/>
    <cellStyle name="Normal 67 5" xfId="29862"/>
    <cellStyle name="Normal 67 6" xfId="29863"/>
    <cellStyle name="Normal 67 7" xfId="29864"/>
    <cellStyle name="Normal 68" xfId="29865"/>
    <cellStyle name="Normal 68 2" xfId="29866"/>
    <cellStyle name="Normal 68 2 2" xfId="29867"/>
    <cellStyle name="Normal 68 2 2 2" xfId="29868"/>
    <cellStyle name="Normal 68 2 2 3" xfId="29869"/>
    <cellStyle name="Normal 68 2 2 4" xfId="29870"/>
    <cellStyle name="Normal 68 2 3" xfId="29871"/>
    <cellStyle name="Normal 68 2 3 2" xfId="29872"/>
    <cellStyle name="Normal 68 2 3 3" xfId="29873"/>
    <cellStyle name="Normal 68 2 3 4" xfId="29874"/>
    <cellStyle name="Normal 68 2 4" xfId="29875"/>
    <cellStyle name="Normal 68 2 5" xfId="29876"/>
    <cellStyle name="Normal 68 2 6" xfId="29877"/>
    <cellStyle name="Normal 68 3" xfId="29878"/>
    <cellStyle name="Normal 68 3 2" xfId="29879"/>
    <cellStyle name="Normal 68 3 3" xfId="29880"/>
    <cellStyle name="Normal 68 3 4" xfId="29881"/>
    <cellStyle name="Normal 68 4" xfId="29882"/>
    <cellStyle name="Normal 68 4 2" xfId="29883"/>
    <cellStyle name="Normal 68 4 3" xfId="29884"/>
    <cellStyle name="Normal 68 4 4" xfId="29885"/>
    <cellStyle name="Normal 68 5" xfId="29886"/>
    <cellStyle name="Normal 68 6" xfId="29887"/>
    <cellStyle name="Normal 68 7" xfId="29888"/>
    <cellStyle name="Normal 69" xfId="29889"/>
    <cellStyle name="Normal 69 2" xfId="29890"/>
    <cellStyle name="Normal 69 2 2" xfId="29891"/>
    <cellStyle name="Normal 69 2 2 2" xfId="29892"/>
    <cellStyle name="Normal 69 2 2 3" xfId="29893"/>
    <cellStyle name="Normal 69 2 2 4" xfId="29894"/>
    <cellStyle name="Normal 69 2 3" xfId="29895"/>
    <cellStyle name="Normal 69 2 3 2" xfId="29896"/>
    <cellStyle name="Normal 69 2 3 3" xfId="29897"/>
    <cellStyle name="Normal 69 2 3 4" xfId="29898"/>
    <cellStyle name="Normal 69 2 4" xfId="29899"/>
    <cellStyle name="Normal 69 2 5" xfId="29900"/>
    <cellStyle name="Normal 69 2 6" xfId="29901"/>
    <cellStyle name="Normal 69 3" xfId="29902"/>
    <cellStyle name="Normal 69 3 2" xfId="29903"/>
    <cellStyle name="Normal 69 3 3" xfId="29904"/>
    <cellStyle name="Normal 69 3 4" xfId="29905"/>
    <cellStyle name="Normal 69 4" xfId="29906"/>
    <cellStyle name="Normal 69 4 2" xfId="29907"/>
    <cellStyle name="Normal 69 4 3" xfId="29908"/>
    <cellStyle name="Normal 69 4 4" xfId="29909"/>
    <cellStyle name="Normal 69 5" xfId="29910"/>
    <cellStyle name="Normal 69 6" xfId="29911"/>
    <cellStyle name="Normal 69 7" xfId="29912"/>
    <cellStyle name="Normal 7" xfId="29913"/>
    <cellStyle name="Normal 7 10" xfId="29914"/>
    <cellStyle name="Normal 7 11" xfId="29915"/>
    <cellStyle name="Normal 7 2" xfId="29916"/>
    <cellStyle name="Normal 7 2 2" xfId="29917"/>
    <cellStyle name="Normal 7 2 2 2" xfId="29918"/>
    <cellStyle name="Normal 7 2 2 3" xfId="29919"/>
    <cellStyle name="Normal 7 2 2 4" xfId="29920"/>
    <cellStyle name="Normal 7 2 3" xfId="29921"/>
    <cellStyle name="Normal 7 2 3 2" xfId="29922"/>
    <cellStyle name="Normal 7 2 3 3" xfId="29923"/>
    <cellStyle name="Normal 7 2 3 4" xfId="29924"/>
    <cellStyle name="Normal 7 2 4" xfId="29925"/>
    <cellStyle name="Normal 7 2 5" xfId="29926"/>
    <cellStyle name="Normal 7 2 6" xfId="29927"/>
    <cellStyle name="Normal 7 3" xfId="29928"/>
    <cellStyle name="Normal 7 3 2" xfId="29929"/>
    <cellStyle name="Normal 7 3 3" xfId="29930"/>
    <cellStyle name="Normal 7 3 4" xfId="29931"/>
    <cellStyle name="Normal 7 4" xfId="29932"/>
    <cellStyle name="Normal 7 4 2" xfId="29933"/>
    <cellStyle name="Normal 7 4 3" xfId="29934"/>
    <cellStyle name="Normal 7 4 4" xfId="29935"/>
    <cellStyle name="Normal 7 5" xfId="29936"/>
    <cellStyle name="Normal 7 5 2" xfId="29937"/>
    <cellStyle name="Normal 7 5 3" xfId="29938"/>
    <cellStyle name="Normal 7 5 4" xfId="29939"/>
    <cellStyle name="Normal 7 6" xfId="29940"/>
    <cellStyle name="Normal 7 7" xfId="29941"/>
    <cellStyle name="Normal 7 8" xfId="29942"/>
    <cellStyle name="Normal 7 9" xfId="29943"/>
    <cellStyle name="Normal 70" xfId="29944"/>
    <cellStyle name="Normal 70 2" xfId="29945"/>
    <cellStyle name="Normal 70 2 2" xfId="29946"/>
    <cellStyle name="Normal 70 2 3" xfId="29947"/>
    <cellStyle name="Normal 70 2 4" xfId="29948"/>
    <cellStyle name="Normal 70 3" xfId="29949"/>
    <cellStyle name="Normal 70 3 2" xfId="29950"/>
    <cellStyle name="Normal 70 3 3" xfId="29951"/>
    <cellStyle name="Normal 70 3 4" xfId="29952"/>
    <cellStyle name="Normal 70 4" xfId="29953"/>
    <cellStyle name="Normal 70 5" xfId="29954"/>
    <cellStyle name="Normal 70 6" xfId="29955"/>
    <cellStyle name="Normal 71" xfId="29956"/>
    <cellStyle name="Normal 71 2" xfId="29957"/>
    <cellStyle name="Normal 71 2 2" xfId="29958"/>
    <cellStyle name="Normal 71 2 3" xfId="29959"/>
    <cellStyle name="Normal 71 2 4" xfId="29960"/>
    <cellStyle name="Normal 71 3" xfId="29961"/>
    <cellStyle name="Normal 71 3 2" xfId="29962"/>
    <cellStyle name="Normal 71 3 3" xfId="29963"/>
    <cellStyle name="Normal 71 3 4" xfId="29964"/>
    <cellStyle name="Normal 71 4" xfId="29965"/>
    <cellStyle name="Normal 71 5" xfId="29966"/>
    <cellStyle name="Normal 71 6" xfId="29967"/>
    <cellStyle name="Normal 72" xfId="29968"/>
    <cellStyle name="Normal 72 2" xfId="29969"/>
    <cellStyle name="Normal 72 2 2" xfId="29970"/>
    <cellStyle name="Normal 72 2 3" xfId="29971"/>
    <cellStyle name="Normal 72 2 4" xfId="29972"/>
    <cellStyle name="Normal 72 3" xfId="29973"/>
    <cellStyle name="Normal 72 3 2" xfId="29974"/>
    <cellStyle name="Normal 72 3 3" xfId="29975"/>
    <cellStyle name="Normal 72 3 4" xfId="29976"/>
    <cellStyle name="Normal 72 4" xfId="29977"/>
    <cellStyle name="Normal 72 5" xfId="29978"/>
    <cellStyle name="Normal 72 6" xfId="29979"/>
    <cellStyle name="Normal 73" xfId="29980"/>
    <cellStyle name="Normal 73 2" xfId="29981"/>
    <cellStyle name="Normal 73 2 2" xfId="29982"/>
    <cellStyle name="Normal 73 2 3" xfId="29983"/>
    <cellStyle name="Normal 73 2 4" xfId="29984"/>
    <cellStyle name="Normal 73 3" xfId="29985"/>
    <cellStyle name="Normal 73 3 2" xfId="29986"/>
    <cellStyle name="Normal 73 3 3" xfId="29987"/>
    <cellStyle name="Normal 73 3 4" xfId="29988"/>
    <cellStyle name="Normal 73 4" xfId="29989"/>
    <cellStyle name="Normal 73 5" xfId="29990"/>
    <cellStyle name="Normal 73 6" xfId="29991"/>
    <cellStyle name="Normal 74" xfId="29992"/>
    <cellStyle name="Normal 74 2" xfId="29993"/>
    <cellStyle name="Normal 74 2 2" xfId="29994"/>
    <cellStyle name="Normal 74 2 3" xfId="29995"/>
    <cellStyle name="Normal 74 2 4" xfId="29996"/>
    <cellStyle name="Normal 74 3" xfId="29997"/>
    <cellStyle name="Normal 74 3 2" xfId="29998"/>
    <cellStyle name="Normal 74 3 3" xfId="29999"/>
    <cellStyle name="Normal 74 3 4" xfId="30000"/>
    <cellStyle name="Normal 74 4" xfId="30001"/>
    <cellStyle name="Normal 74 5" xfId="30002"/>
    <cellStyle name="Normal 74 6" xfId="30003"/>
    <cellStyle name="Normal 75" xfId="30004"/>
    <cellStyle name="Normal 75 2" xfId="30005"/>
    <cellStyle name="Normal 75 2 2" xfId="30006"/>
    <cellStyle name="Normal 75 2 3" xfId="30007"/>
    <cellStyle name="Normal 75 2 4" xfId="30008"/>
    <cellStyle name="Normal 75 3" xfId="30009"/>
    <cellStyle name="Normal 75 3 2" xfId="30010"/>
    <cellStyle name="Normal 75 3 3" xfId="30011"/>
    <cellStyle name="Normal 75 3 4" xfId="30012"/>
    <cellStyle name="Normal 75 4" xfId="30013"/>
    <cellStyle name="Normal 75 4 2" xfId="30014"/>
    <cellStyle name="Normal 75 4 3" xfId="30015"/>
    <cellStyle name="Normal 75 4 4" xfId="30016"/>
    <cellStyle name="Normal 75 5" xfId="30017"/>
    <cellStyle name="Normal 75 6" xfId="30018"/>
    <cellStyle name="Normal 75 7" xfId="30019"/>
    <cellStyle name="Normal 75 8" xfId="30020"/>
    <cellStyle name="Normal 76" xfId="30021"/>
    <cellStyle name="Normal 76 2" xfId="30022"/>
    <cellStyle name="Normal 76 2 2" xfId="30023"/>
    <cellStyle name="Normal 76 2 3" xfId="30024"/>
    <cellStyle name="Normal 76 2 4" xfId="30025"/>
    <cellStyle name="Normal 76 3" xfId="30026"/>
    <cellStyle name="Normal 76 3 2" xfId="30027"/>
    <cellStyle name="Normal 76 3 3" xfId="30028"/>
    <cellStyle name="Normal 76 3 4" xfId="30029"/>
    <cellStyle name="Normal 76 4" xfId="30030"/>
    <cellStyle name="Normal 76 4 2" xfId="30031"/>
    <cellStyle name="Normal 76 4 3" xfId="30032"/>
    <cellStyle name="Normal 76 4 4" xfId="30033"/>
    <cellStyle name="Normal 76 5" xfId="30034"/>
    <cellStyle name="Normal 76 6" xfId="30035"/>
    <cellStyle name="Normal 76 7" xfId="30036"/>
    <cellStyle name="Normal 76 8" xfId="30037"/>
    <cellStyle name="Normal 77" xfId="30038"/>
    <cellStyle name="Normal 77 2" xfId="30039"/>
    <cellStyle name="Normal 77 2 2" xfId="30040"/>
    <cellStyle name="Normal 77 2 3" xfId="30041"/>
    <cellStyle name="Normal 77 2 4" xfId="30042"/>
    <cellStyle name="Normal 77 3" xfId="30043"/>
    <cellStyle name="Normal 77 3 2" xfId="30044"/>
    <cellStyle name="Normal 77 3 3" xfId="30045"/>
    <cellStyle name="Normal 77 3 4" xfId="30046"/>
    <cellStyle name="Normal 77 4" xfId="30047"/>
    <cellStyle name="Normal 77 5" xfId="30048"/>
    <cellStyle name="Normal 77 6" xfId="30049"/>
    <cellStyle name="Normal 78" xfId="30050"/>
    <cellStyle name="Normal 78 2" xfId="30051"/>
    <cellStyle name="Normal 78 2 2" xfId="30052"/>
    <cellStyle name="Normal 78 2 3" xfId="30053"/>
    <cellStyle name="Normal 78 2 4" xfId="30054"/>
    <cellStyle name="Normal 78 3" xfId="30055"/>
    <cellStyle name="Normal 78 3 2" xfId="30056"/>
    <cellStyle name="Normal 78 3 3" xfId="30057"/>
    <cellStyle name="Normal 78 3 4" xfId="30058"/>
    <cellStyle name="Normal 78 4" xfId="30059"/>
    <cellStyle name="Normal 78 5" xfId="30060"/>
    <cellStyle name="Normal 78 6" xfId="30061"/>
    <cellStyle name="Normal 78 7" xfId="30062"/>
    <cellStyle name="Normal 79" xfId="30063"/>
    <cellStyle name="Normal 79 2" xfId="30064"/>
    <cellStyle name="Normal 79 2 2" xfId="30065"/>
    <cellStyle name="Normal 79 2 3" xfId="30066"/>
    <cellStyle name="Normal 79 2 4" xfId="30067"/>
    <cellStyle name="Normal 79 3" xfId="30068"/>
    <cellStyle name="Normal 79 3 2" xfId="30069"/>
    <cellStyle name="Normal 79 3 3" xfId="30070"/>
    <cellStyle name="Normal 79 3 4" xfId="30071"/>
    <cellStyle name="Normal 79 4" xfId="30072"/>
    <cellStyle name="Normal 79 5" xfId="30073"/>
    <cellStyle name="Normal 79 6" xfId="30074"/>
    <cellStyle name="Normal 79 7" xfId="30075"/>
    <cellStyle name="Normal 8" xfId="30076"/>
    <cellStyle name="Normal 8 10" xfId="30077"/>
    <cellStyle name="Normal 8 11" xfId="30078"/>
    <cellStyle name="Normal 8 2" xfId="30079"/>
    <cellStyle name="Normal 8 2 2" xfId="30080"/>
    <cellStyle name="Normal 8 2 2 2" xfId="30081"/>
    <cellStyle name="Normal 8 2 2 3" xfId="30082"/>
    <cellStyle name="Normal 8 2 2 4" xfId="30083"/>
    <cellStyle name="Normal 8 2 3" xfId="30084"/>
    <cellStyle name="Normal 8 2 3 2" xfId="30085"/>
    <cellStyle name="Normal 8 2 3 3" xfId="30086"/>
    <cellStyle name="Normal 8 2 3 4" xfId="30087"/>
    <cellStyle name="Normal 8 2 4" xfId="30088"/>
    <cellStyle name="Normal 8 2 5" xfId="30089"/>
    <cellStyle name="Normal 8 2 6" xfId="30090"/>
    <cellStyle name="Normal 8 3" xfId="30091"/>
    <cellStyle name="Normal 8 3 2" xfId="30092"/>
    <cellStyle name="Normal 8 3 3" xfId="30093"/>
    <cellStyle name="Normal 8 3 4" xfId="30094"/>
    <cellStyle name="Normal 8 4" xfId="30095"/>
    <cellStyle name="Normal 8 4 2" xfId="30096"/>
    <cellStyle name="Normal 8 4 3" xfId="30097"/>
    <cellStyle name="Normal 8 4 4" xfId="30098"/>
    <cellStyle name="Normal 8 5" xfId="30099"/>
    <cellStyle name="Normal 8 5 2" xfId="30100"/>
    <cellStyle name="Normal 8 5 3" xfId="30101"/>
    <cellStyle name="Normal 8 5 4" xfId="30102"/>
    <cellStyle name="Normal 8 6" xfId="30103"/>
    <cellStyle name="Normal 8 7" xfId="30104"/>
    <cellStyle name="Normal 8 8" xfId="30105"/>
    <cellStyle name="Normal 8 9" xfId="30106"/>
    <cellStyle name="Normal 80" xfId="30107"/>
    <cellStyle name="Normal 80 2" xfId="30108"/>
    <cellStyle name="Normal 80 2 2" xfId="30109"/>
    <cellStyle name="Normal 80 2 3" xfId="30110"/>
    <cellStyle name="Normal 80 2 4" xfId="30111"/>
    <cellStyle name="Normal 80 3" xfId="30112"/>
    <cellStyle name="Normal 80 3 2" xfId="30113"/>
    <cellStyle name="Normal 80 3 3" xfId="30114"/>
    <cellStyle name="Normal 80 3 4" xfId="30115"/>
    <cellStyle name="Normal 80 4" xfId="30116"/>
    <cellStyle name="Normal 80 5" xfId="30117"/>
    <cellStyle name="Normal 80 6" xfId="30118"/>
    <cellStyle name="Normal 80 7" xfId="30119"/>
    <cellStyle name="Normal 81" xfId="30120"/>
    <cellStyle name="Normal 81 2" xfId="30121"/>
    <cellStyle name="Normal 81 2 2" xfId="30122"/>
    <cellStyle name="Normal 81 2 3" xfId="30123"/>
    <cellStyle name="Normal 81 2 4" xfId="30124"/>
    <cellStyle name="Normal 81 3" xfId="30125"/>
    <cellStyle name="Normal 81 3 2" xfId="30126"/>
    <cellStyle name="Normal 81 3 3" xfId="30127"/>
    <cellStyle name="Normal 81 3 4" xfId="30128"/>
    <cellStyle name="Normal 81 4" xfId="30129"/>
    <cellStyle name="Normal 81 5" xfId="30130"/>
    <cellStyle name="Normal 81 6" xfId="30131"/>
    <cellStyle name="Normal 81 7" xfId="30132"/>
    <cellStyle name="Normal 82" xfId="30133"/>
    <cellStyle name="Normal 82 2" xfId="30134"/>
    <cellStyle name="Normal 82 2 2" xfId="30135"/>
    <cellStyle name="Normal 82 2 3" xfId="30136"/>
    <cellStyle name="Normal 82 2 4" xfId="30137"/>
    <cellStyle name="Normal 82 3" xfId="30138"/>
    <cellStyle name="Normal 82 3 2" xfId="30139"/>
    <cellStyle name="Normal 82 3 3" xfId="30140"/>
    <cellStyle name="Normal 82 3 4" xfId="30141"/>
    <cellStyle name="Normal 82 4" xfId="30142"/>
    <cellStyle name="Normal 82 5" xfId="30143"/>
    <cellStyle name="Normal 82 6" xfId="30144"/>
    <cellStyle name="Normal 83" xfId="30145"/>
    <cellStyle name="Normal 83 2" xfId="30146"/>
    <cellStyle name="Normal 83 2 2" xfId="30147"/>
    <cellStyle name="Normal 83 2 3" xfId="30148"/>
    <cellStyle name="Normal 83 2 4" xfId="30149"/>
    <cellStyle name="Normal 83 3" xfId="30150"/>
    <cellStyle name="Normal 83 3 2" xfId="30151"/>
    <cellStyle name="Normal 83 3 3" xfId="30152"/>
    <cellStyle name="Normal 83 3 4" xfId="30153"/>
    <cellStyle name="Normal 83 4" xfId="30154"/>
    <cellStyle name="Normal 83 5" xfId="30155"/>
    <cellStyle name="Normal 83 6" xfId="30156"/>
    <cellStyle name="Normal 84" xfId="30157"/>
    <cellStyle name="Normal 84 2" xfId="30158"/>
    <cellStyle name="Normal 84 2 2" xfId="30159"/>
    <cellStyle name="Normal 84 2 3" xfId="30160"/>
    <cellStyle name="Normal 84 2 4" xfId="30161"/>
    <cellStyle name="Normal 84 3" xfId="30162"/>
    <cellStyle name="Normal 84 3 2" xfId="30163"/>
    <cellStyle name="Normal 84 3 3" xfId="30164"/>
    <cellStyle name="Normal 84 3 4" xfId="30165"/>
    <cellStyle name="Normal 84 4" xfId="30166"/>
    <cellStyle name="Normal 84 5" xfId="30167"/>
    <cellStyle name="Normal 84 6" xfId="30168"/>
    <cellStyle name="Normal 85" xfId="30169"/>
    <cellStyle name="Normal 85 2" xfId="30170"/>
    <cellStyle name="Normal 85 2 2" xfId="30171"/>
    <cellStyle name="Normal 85 2 3" xfId="30172"/>
    <cellStyle name="Normal 85 2 4" xfId="30173"/>
    <cellStyle name="Normal 85 3" xfId="30174"/>
    <cellStyle name="Normal 85 3 2" xfId="30175"/>
    <cellStyle name="Normal 85 3 3" xfId="30176"/>
    <cellStyle name="Normal 85 3 4" xfId="30177"/>
    <cellStyle name="Normal 85 4" xfId="30178"/>
    <cellStyle name="Normal 85 5" xfId="30179"/>
    <cellStyle name="Normal 85 6" xfId="30180"/>
    <cellStyle name="Normal 86" xfId="30181"/>
    <cellStyle name="Normal 86 2" xfId="30182"/>
    <cellStyle name="Normal 86 2 2" xfId="30183"/>
    <cellStyle name="Normal 86 2 3" xfId="30184"/>
    <cellStyle name="Normal 86 2 4" xfId="30185"/>
    <cellStyle name="Normal 86 3" xfId="30186"/>
    <cellStyle name="Normal 86 3 2" xfId="30187"/>
    <cellStyle name="Normal 86 3 3" xfId="30188"/>
    <cellStyle name="Normal 86 3 4" xfId="30189"/>
    <cellStyle name="Normal 86 4" xfId="30190"/>
    <cellStyle name="Normal 86 5" xfId="30191"/>
    <cellStyle name="Normal 86 6" xfId="30192"/>
    <cellStyle name="Normal 87" xfId="30193"/>
    <cellStyle name="Normal 87 2" xfId="30194"/>
    <cellStyle name="Normal 87 2 2" xfId="30195"/>
    <cellStyle name="Normal 87 2 3" xfId="30196"/>
    <cellStyle name="Normal 87 2 4" xfId="30197"/>
    <cellStyle name="Normal 87 3" xfId="30198"/>
    <cellStyle name="Normal 87 3 2" xfId="30199"/>
    <cellStyle name="Normal 87 3 3" xfId="30200"/>
    <cellStyle name="Normal 87 3 4" xfId="30201"/>
    <cellStyle name="Normal 87 4" xfId="30202"/>
    <cellStyle name="Normal 87 5" xfId="30203"/>
    <cellStyle name="Normal 87 6" xfId="30204"/>
    <cellStyle name="Normal 88" xfId="30205"/>
    <cellStyle name="Normal 88 2" xfId="30206"/>
    <cellStyle name="Normal 88 2 2" xfId="30207"/>
    <cellStyle name="Normal 88 2 3" xfId="30208"/>
    <cellStyle name="Normal 88 2 4" xfId="30209"/>
    <cellStyle name="Normal 88 3" xfId="30210"/>
    <cellStyle name="Normal 88 3 2" xfId="30211"/>
    <cellStyle name="Normal 88 3 3" xfId="30212"/>
    <cellStyle name="Normal 88 3 4" xfId="30213"/>
    <cellStyle name="Normal 88 4" xfId="30214"/>
    <cellStyle name="Normal 88 5" xfId="30215"/>
    <cellStyle name="Normal 88 6" xfId="30216"/>
    <cellStyle name="Normal 89" xfId="30217"/>
    <cellStyle name="Normal 89 2" xfId="30218"/>
    <cellStyle name="Normal 89 2 2" xfId="30219"/>
    <cellStyle name="Normal 89 2 3" xfId="30220"/>
    <cellStyle name="Normal 89 2 4" xfId="30221"/>
    <cellStyle name="Normal 89 3" xfId="30222"/>
    <cellStyle name="Normal 89 3 2" xfId="30223"/>
    <cellStyle name="Normal 89 3 3" xfId="30224"/>
    <cellStyle name="Normal 89 3 4" xfId="30225"/>
    <cellStyle name="Normal 89 4" xfId="30226"/>
    <cellStyle name="Normal 89 5" xfId="30227"/>
    <cellStyle name="Normal 89 6" xfId="30228"/>
    <cellStyle name="Normal 9" xfId="30229"/>
    <cellStyle name="Normal 9 10" xfId="30230"/>
    <cellStyle name="Normal 9 10 2" xfId="30231"/>
    <cellStyle name="Normal 9 10 3" xfId="30232"/>
    <cellStyle name="Normal 9 10 4" xfId="30233"/>
    <cellStyle name="Normal 9 11" xfId="30234"/>
    <cellStyle name="Normal 9 11 2" xfId="30235"/>
    <cellStyle name="Normal 9 11 3" xfId="30236"/>
    <cellStyle name="Normal 9 11 4" xfId="30237"/>
    <cellStyle name="Normal 9 12" xfId="30238"/>
    <cellStyle name="Normal 9 12 2" xfId="30239"/>
    <cellStyle name="Normal 9 12 3" xfId="30240"/>
    <cellStyle name="Normal 9 12 4" xfId="30241"/>
    <cellStyle name="Normal 9 13" xfId="30242"/>
    <cellStyle name="Normal 9 14" xfId="30243"/>
    <cellStyle name="Normal 9 15" xfId="30244"/>
    <cellStyle name="Normal 9 16" xfId="30245"/>
    <cellStyle name="Normal 9 17" xfId="30246"/>
    <cellStyle name="Normal 9 18" xfId="30247"/>
    <cellStyle name="Normal 9 2" xfId="30248"/>
    <cellStyle name="Normal 9 2 10" xfId="30249"/>
    <cellStyle name="Normal 9 2 11" xfId="30250"/>
    <cellStyle name="Normal 9 2 2" xfId="30251"/>
    <cellStyle name="Normal 9 2 2 2" xfId="30252"/>
    <cellStyle name="Normal 9 2 2 3" xfId="30253"/>
    <cellStyle name="Normal 9 2 2 4" xfId="30254"/>
    <cellStyle name="Normal 9 2 3" xfId="30255"/>
    <cellStyle name="Normal 9 2 3 2" xfId="30256"/>
    <cellStyle name="Normal 9 2 3 3" xfId="30257"/>
    <cellStyle name="Normal 9 2 3 4" xfId="30258"/>
    <cellStyle name="Normal 9 2 4" xfId="30259"/>
    <cellStyle name="Normal 9 2 4 2" xfId="30260"/>
    <cellStyle name="Normal 9 2 4 3" xfId="30261"/>
    <cellStyle name="Normal 9 2 4 4" xfId="30262"/>
    <cellStyle name="Normal 9 2 5" xfId="30263"/>
    <cellStyle name="Normal 9 2 6" xfId="30264"/>
    <cellStyle name="Normal 9 2 7" xfId="30265"/>
    <cellStyle name="Normal 9 2 8" xfId="30266"/>
    <cellStyle name="Normal 9 2 9" xfId="30267"/>
    <cellStyle name="Normal 9 3" xfId="30268"/>
    <cellStyle name="Normal 9 3 2" xfId="30269"/>
    <cellStyle name="Normal 9 3 2 2" xfId="30270"/>
    <cellStyle name="Normal 9 3 2 3" xfId="30271"/>
    <cellStyle name="Normal 9 3 2 4" xfId="30272"/>
    <cellStyle name="Normal 9 3 3" xfId="30273"/>
    <cellStyle name="Normal 9 3 3 2" xfId="30274"/>
    <cellStyle name="Normal 9 3 3 3" xfId="30275"/>
    <cellStyle name="Normal 9 3 3 4" xfId="30276"/>
    <cellStyle name="Normal 9 3 4" xfId="30277"/>
    <cellStyle name="Normal 9 3 5" xfId="30278"/>
    <cellStyle name="Normal 9 3 6" xfId="30279"/>
    <cellStyle name="Normal 9 4" xfId="30280"/>
    <cellStyle name="Normal 9 4 2" xfId="30281"/>
    <cellStyle name="Normal 9 4 2 2" xfId="30282"/>
    <cellStyle name="Normal 9 4 2 3" xfId="30283"/>
    <cellStyle name="Normal 9 4 2 4" xfId="30284"/>
    <cellStyle name="Normal 9 4 3" xfId="30285"/>
    <cellStyle name="Normal 9 4 3 2" xfId="30286"/>
    <cellStyle name="Normal 9 4 3 3" xfId="30287"/>
    <cellStyle name="Normal 9 4 3 4" xfId="30288"/>
    <cellStyle name="Normal 9 4 4" xfId="30289"/>
    <cellStyle name="Normal 9 4 5" xfId="30290"/>
    <cellStyle name="Normal 9 4 6" xfId="30291"/>
    <cellStyle name="Normal 9 5" xfId="30292"/>
    <cellStyle name="Normal 9 5 2" xfId="30293"/>
    <cellStyle name="Normal 9 5 2 2" xfId="30294"/>
    <cellStyle name="Normal 9 5 2 3" xfId="30295"/>
    <cellStyle name="Normal 9 5 2 4" xfId="30296"/>
    <cellStyle name="Normal 9 5 3" xfId="30297"/>
    <cellStyle name="Normal 9 5 3 2" xfId="30298"/>
    <cellStyle name="Normal 9 5 3 3" xfId="30299"/>
    <cellStyle name="Normal 9 5 3 4" xfId="30300"/>
    <cellStyle name="Normal 9 5 4" xfId="30301"/>
    <cellStyle name="Normal 9 5 5" xfId="30302"/>
    <cellStyle name="Normal 9 5 6" xfId="30303"/>
    <cellStyle name="Normal 9 6" xfId="30304"/>
    <cellStyle name="Normal 9 6 2" xfId="30305"/>
    <cellStyle name="Normal 9 6 3" xfId="30306"/>
    <cellStyle name="Normal 9 6 4" xfId="30307"/>
    <cellStyle name="Normal 9 7" xfId="30308"/>
    <cellStyle name="Normal 9 7 2" xfId="30309"/>
    <cellStyle name="Normal 9 7 3" xfId="30310"/>
    <cellStyle name="Normal 9 7 4" xfId="30311"/>
    <cellStyle name="Normal 9 8" xfId="30312"/>
    <cellStyle name="Normal 9 8 2" xfId="30313"/>
    <cellStyle name="Normal 9 8 3" xfId="30314"/>
    <cellStyle name="Normal 9 8 4" xfId="30315"/>
    <cellStyle name="Normal 9 9" xfId="30316"/>
    <cellStyle name="Normal 9 9 2" xfId="30317"/>
    <cellStyle name="Normal 9 9 3" xfId="30318"/>
    <cellStyle name="Normal 9 9 4" xfId="30319"/>
    <cellStyle name="Normal 90" xfId="30320"/>
    <cellStyle name="Normal 90 2" xfId="30321"/>
    <cellStyle name="Normal 90 2 2" xfId="30322"/>
    <cellStyle name="Normal 90 2 3" xfId="30323"/>
    <cellStyle name="Normal 90 2 4" xfId="30324"/>
    <cellStyle name="Normal 90 3" xfId="30325"/>
    <cellStyle name="Normal 90 3 2" xfId="30326"/>
    <cellStyle name="Normal 90 3 3" xfId="30327"/>
    <cellStyle name="Normal 90 3 4" xfId="30328"/>
    <cellStyle name="Normal 90 4" xfId="30329"/>
    <cellStyle name="Normal 90 5" xfId="30330"/>
    <cellStyle name="Normal 90 6" xfId="30331"/>
    <cellStyle name="Normal 91" xfId="30332"/>
    <cellStyle name="Normal 91 2" xfId="30333"/>
    <cellStyle name="Normal 91 2 2" xfId="30334"/>
    <cellStyle name="Normal 91 2 3" xfId="30335"/>
    <cellStyle name="Normal 91 2 4" xfId="30336"/>
    <cellStyle name="Normal 91 3" xfId="30337"/>
    <cellStyle name="Normal 91 3 2" xfId="30338"/>
    <cellStyle name="Normal 91 3 3" xfId="30339"/>
    <cellStyle name="Normal 91 3 4" xfId="30340"/>
    <cellStyle name="Normal 91 4" xfId="30341"/>
    <cellStyle name="Normal 91 5" xfId="30342"/>
    <cellStyle name="Normal 91 6" xfId="30343"/>
    <cellStyle name="Normal 92" xfId="30344"/>
    <cellStyle name="Normal 92 2" xfId="30345"/>
    <cellStyle name="Normal 92 2 2" xfId="30346"/>
    <cellStyle name="Normal 92 2 3" xfId="30347"/>
    <cellStyle name="Normal 92 2 4" xfId="30348"/>
    <cellStyle name="Normal 92 3" xfId="30349"/>
    <cellStyle name="Normal 92 3 2" xfId="30350"/>
    <cellStyle name="Normal 92 3 3" xfId="30351"/>
    <cellStyle name="Normal 92 3 4" xfId="30352"/>
    <cellStyle name="Normal 92 4" xfId="30353"/>
    <cellStyle name="Normal 92 5" xfId="30354"/>
    <cellStyle name="Normal 92 6" xfId="30355"/>
    <cellStyle name="Normal 93" xfId="30356"/>
    <cellStyle name="Normal 93 2" xfId="30357"/>
    <cellStyle name="Normal 93 2 2" xfId="30358"/>
    <cellStyle name="Normal 93 2 3" xfId="30359"/>
    <cellStyle name="Normal 93 2 4" xfId="30360"/>
    <cellStyle name="Normal 93 3" xfId="30361"/>
    <cellStyle name="Normal 93 3 2" xfId="30362"/>
    <cellStyle name="Normal 93 3 3" xfId="30363"/>
    <cellStyle name="Normal 93 3 4" xfId="30364"/>
    <cellStyle name="Normal 93 4" xfId="30365"/>
    <cellStyle name="Normal 93 5" xfId="30366"/>
    <cellStyle name="Normal 93 6" xfId="30367"/>
    <cellStyle name="Normal 94" xfId="30368"/>
    <cellStyle name="Normal 94 2" xfId="30369"/>
    <cellStyle name="Normal 94 2 2" xfId="30370"/>
    <cellStyle name="Normal 94 2 3" xfId="30371"/>
    <cellStyle name="Normal 94 2 4" xfId="30372"/>
    <cellStyle name="Normal 94 3" xfId="30373"/>
    <cellStyle name="Normal 94 3 2" xfId="30374"/>
    <cellStyle name="Normal 94 3 3" xfId="30375"/>
    <cellStyle name="Normal 94 3 4" xfId="30376"/>
    <cellStyle name="Normal 94 4" xfId="30377"/>
    <cellStyle name="Normal 94 5" xfId="30378"/>
    <cellStyle name="Normal 94 6" xfId="30379"/>
    <cellStyle name="Normal 95" xfId="30380"/>
    <cellStyle name="Normal 95 2" xfId="30381"/>
    <cellStyle name="Normal 95 2 2" xfId="30382"/>
    <cellStyle name="Normal 95 2 3" xfId="30383"/>
    <cellStyle name="Normal 95 2 4" xfId="30384"/>
    <cellStyle name="Normal 95 3" xfId="30385"/>
    <cellStyle name="Normal 95 3 2" xfId="30386"/>
    <cellStyle name="Normal 95 3 3" xfId="30387"/>
    <cellStyle name="Normal 95 3 4" xfId="30388"/>
    <cellStyle name="Normal 95 4" xfId="30389"/>
    <cellStyle name="Normal 95 5" xfId="30390"/>
    <cellStyle name="Normal 95 6" xfId="30391"/>
    <cellStyle name="Normal 96" xfId="30392"/>
    <cellStyle name="Normal 96 2" xfId="30393"/>
    <cellStyle name="Normal 96 2 2" xfId="30394"/>
    <cellStyle name="Normal 96 2 3" xfId="30395"/>
    <cellStyle name="Normal 96 2 4" xfId="30396"/>
    <cellStyle name="Normal 96 3" xfId="30397"/>
    <cellStyle name="Normal 96 3 2" xfId="30398"/>
    <cellStyle name="Normal 96 3 3" xfId="30399"/>
    <cellStyle name="Normal 96 3 4" xfId="30400"/>
    <cellStyle name="Normal 96 4" xfId="30401"/>
    <cellStyle name="Normal 96 5" xfId="30402"/>
    <cellStyle name="Normal 96 6" xfId="30403"/>
    <cellStyle name="Normal 97" xfId="30404"/>
    <cellStyle name="Normal 97 2" xfId="30405"/>
    <cellStyle name="Normal 97 2 2" xfId="30406"/>
    <cellStyle name="Normal 97 2 3" xfId="30407"/>
    <cellStyle name="Normal 97 2 4" xfId="30408"/>
    <cellStyle name="Normal 97 3" xfId="30409"/>
    <cellStyle name="Normal 97 3 2" xfId="30410"/>
    <cellStyle name="Normal 97 3 3" xfId="30411"/>
    <cellStyle name="Normal 97 3 4" xfId="30412"/>
    <cellStyle name="Normal 97 4" xfId="30413"/>
    <cellStyle name="Normal 97 5" xfId="30414"/>
    <cellStyle name="Normal 97 6" xfId="30415"/>
    <cellStyle name="Normal 98" xfId="30416"/>
    <cellStyle name="Normal 98 2" xfId="30417"/>
    <cellStyle name="Normal 98 2 2" xfId="30418"/>
    <cellStyle name="Normal 98 2 3" xfId="30419"/>
    <cellStyle name="Normal 98 2 4" xfId="30420"/>
    <cellStyle name="Normal 98 3" xfId="30421"/>
    <cellStyle name="Normal 98 3 2" xfId="30422"/>
    <cellStyle name="Normal 98 3 3" xfId="30423"/>
    <cellStyle name="Normal 98 3 4" xfId="30424"/>
    <cellStyle name="Normal 98 4" xfId="30425"/>
    <cellStyle name="Normal 98 5" xfId="30426"/>
    <cellStyle name="Normal 98 6" xfId="30427"/>
    <cellStyle name="Normal 99" xfId="30428"/>
    <cellStyle name="Normal 99 2" xfId="30429"/>
    <cellStyle name="Normal 99 2 2" xfId="30430"/>
    <cellStyle name="Normal 99 2 3" xfId="30431"/>
    <cellStyle name="Normal 99 2 4" xfId="30432"/>
    <cellStyle name="Normal 99 3" xfId="30433"/>
    <cellStyle name="Normal 99 3 2" xfId="30434"/>
    <cellStyle name="Normal 99 3 3" xfId="30435"/>
    <cellStyle name="Normal 99 3 4" xfId="30436"/>
    <cellStyle name="Normal 99 4" xfId="30437"/>
    <cellStyle name="Normal 99 5" xfId="30438"/>
    <cellStyle name="Normal 99 6" xfId="30439"/>
    <cellStyle name="Nota 10" xfId="30440"/>
    <cellStyle name="Nota 10 10" xfId="30441"/>
    <cellStyle name="Nota 10 2" xfId="30442"/>
    <cellStyle name="Nota 10 2 2" xfId="30443"/>
    <cellStyle name="Nota 10 2 2 2" xfId="30444"/>
    <cellStyle name="Nota 10 2 2 3" xfId="30445"/>
    <cellStyle name="Nota 10 2 2 4" xfId="30446"/>
    <cellStyle name="Nota 10 2 3" xfId="30447"/>
    <cellStyle name="Nota 10 2 3 2" xfId="30448"/>
    <cellStyle name="Nota 10 2 3 3" xfId="30449"/>
    <cellStyle name="Nota 10 2 3 4" xfId="30450"/>
    <cellStyle name="Nota 10 2 4" xfId="30451"/>
    <cellStyle name="Nota 10 2 5" xfId="30452"/>
    <cellStyle name="Nota 10 2 6" xfId="30453"/>
    <cellStyle name="Nota 10 3" xfId="30454"/>
    <cellStyle name="Nota 10 3 2" xfId="30455"/>
    <cellStyle name="Nota 10 3 3" xfId="30456"/>
    <cellStyle name="Nota 10 3 4" xfId="30457"/>
    <cellStyle name="Nota 10 4" xfId="30458"/>
    <cellStyle name="Nota 10 4 2" xfId="30459"/>
    <cellStyle name="Nota 10 4 3" xfId="30460"/>
    <cellStyle name="Nota 10 4 4" xfId="30461"/>
    <cellStyle name="Nota 10 5" xfId="30462"/>
    <cellStyle name="Nota 10 5 2" xfId="30463"/>
    <cellStyle name="Nota 10 5 3" xfId="30464"/>
    <cellStyle name="Nota 10 5 4" xfId="30465"/>
    <cellStyle name="Nota 10 6" xfId="30466"/>
    <cellStyle name="Nota 10 7" xfId="30467"/>
    <cellStyle name="Nota 10 8" xfId="30468"/>
    <cellStyle name="Nota 10 9" xfId="30469"/>
    <cellStyle name="Nota 100" xfId="30470"/>
    <cellStyle name="Nota 100 2" xfId="30471"/>
    <cellStyle name="Nota 100 2 2" xfId="30472"/>
    <cellStyle name="Nota 100 2 3" xfId="30473"/>
    <cellStyle name="Nota 100 2 4" xfId="30474"/>
    <cellStyle name="Nota 100 3" xfId="30475"/>
    <cellStyle name="Nota 100 3 2" xfId="30476"/>
    <cellStyle name="Nota 100 3 3" xfId="30477"/>
    <cellStyle name="Nota 100 3 4" xfId="30478"/>
    <cellStyle name="Nota 100 4" xfId="30479"/>
    <cellStyle name="Nota 100 5" xfId="30480"/>
    <cellStyle name="Nota 100 6" xfId="30481"/>
    <cellStyle name="Nota 101" xfId="30482"/>
    <cellStyle name="Nota 101 2" xfId="30483"/>
    <cellStyle name="Nota 101 2 2" xfId="30484"/>
    <cellStyle name="Nota 101 2 3" xfId="30485"/>
    <cellStyle name="Nota 101 2 4" xfId="30486"/>
    <cellStyle name="Nota 101 3" xfId="30487"/>
    <cellStyle name="Nota 101 3 2" xfId="30488"/>
    <cellStyle name="Nota 101 3 3" xfId="30489"/>
    <cellStyle name="Nota 101 3 4" xfId="30490"/>
    <cellStyle name="Nota 101 4" xfId="30491"/>
    <cellStyle name="Nota 101 5" xfId="30492"/>
    <cellStyle name="Nota 101 6" xfId="30493"/>
    <cellStyle name="Nota 102" xfId="30494"/>
    <cellStyle name="Nota 102 2" xfId="30495"/>
    <cellStyle name="Nota 102 2 2" xfId="30496"/>
    <cellStyle name="Nota 102 2 3" xfId="30497"/>
    <cellStyle name="Nota 102 2 4" xfId="30498"/>
    <cellStyle name="Nota 102 3" xfId="30499"/>
    <cellStyle name="Nota 102 3 2" xfId="30500"/>
    <cellStyle name="Nota 102 3 3" xfId="30501"/>
    <cellStyle name="Nota 102 3 4" xfId="30502"/>
    <cellStyle name="Nota 102 4" xfId="30503"/>
    <cellStyle name="Nota 102 5" xfId="30504"/>
    <cellStyle name="Nota 102 6" xfId="30505"/>
    <cellStyle name="Nota 103" xfId="30506"/>
    <cellStyle name="Nota 103 2" xfId="30507"/>
    <cellStyle name="Nota 103 2 2" xfId="30508"/>
    <cellStyle name="Nota 103 2 3" xfId="30509"/>
    <cellStyle name="Nota 103 2 4" xfId="30510"/>
    <cellStyle name="Nota 103 3" xfId="30511"/>
    <cellStyle name="Nota 103 3 2" xfId="30512"/>
    <cellStyle name="Nota 103 3 3" xfId="30513"/>
    <cellStyle name="Nota 103 3 4" xfId="30514"/>
    <cellStyle name="Nota 103 4" xfId="30515"/>
    <cellStyle name="Nota 103 5" xfId="30516"/>
    <cellStyle name="Nota 103 6" xfId="30517"/>
    <cellStyle name="Nota 104" xfId="30518"/>
    <cellStyle name="Nota 104 2" xfId="30519"/>
    <cellStyle name="Nota 104 2 2" xfId="30520"/>
    <cellStyle name="Nota 104 2 3" xfId="30521"/>
    <cellStyle name="Nota 104 2 4" xfId="30522"/>
    <cellStyle name="Nota 104 3" xfId="30523"/>
    <cellStyle name="Nota 104 3 2" xfId="30524"/>
    <cellStyle name="Nota 104 3 3" xfId="30525"/>
    <cellStyle name="Nota 104 3 4" xfId="30526"/>
    <cellStyle name="Nota 104 4" xfId="30527"/>
    <cellStyle name="Nota 104 5" xfId="30528"/>
    <cellStyle name="Nota 104 6" xfId="30529"/>
    <cellStyle name="Nota 105" xfId="30530"/>
    <cellStyle name="Nota 105 2" xfId="30531"/>
    <cellStyle name="Nota 105 2 2" xfId="30532"/>
    <cellStyle name="Nota 105 2 3" xfId="30533"/>
    <cellStyle name="Nota 105 2 4" xfId="30534"/>
    <cellStyle name="Nota 105 3" xfId="30535"/>
    <cellStyle name="Nota 105 3 2" xfId="30536"/>
    <cellStyle name="Nota 105 3 3" xfId="30537"/>
    <cellStyle name="Nota 105 3 4" xfId="30538"/>
    <cellStyle name="Nota 105 4" xfId="30539"/>
    <cellStyle name="Nota 105 5" xfId="30540"/>
    <cellStyle name="Nota 105 6" xfId="30541"/>
    <cellStyle name="Nota 106" xfId="30542"/>
    <cellStyle name="Nota 106 2" xfId="30543"/>
    <cellStyle name="Nota 106 2 2" xfId="30544"/>
    <cellStyle name="Nota 106 2 3" xfId="30545"/>
    <cellStyle name="Nota 106 2 4" xfId="30546"/>
    <cellStyle name="Nota 106 3" xfId="30547"/>
    <cellStyle name="Nota 106 3 2" xfId="30548"/>
    <cellStyle name="Nota 106 3 3" xfId="30549"/>
    <cellStyle name="Nota 106 3 4" xfId="30550"/>
    <cellStyle name="Nota 106 4" xfId="30551"/>
    <cellStyle name="Nota 106 5" xfId="30552"/>
    <cellStyle name="Nota 106 6" xfId="30553"/>
    <cellStyle name="Nota 107" xfId="30554"/>
    <cellStyle name="Nota 107 2" xfId="30555"/>
    <cellStyle name="Nota 107 2 2" xfId="30556"/>
    <cellStyle name="Nota 107 2 3" xfId="30557"/>
    <cellStyle name="Nota 107 2 4" xfId="30558"/>
    <cellStyle name="Nota 107 3" xfId="30559"/>
    <cellStyle name="Nota 107 3 2" xfId="30560"/>
    <cellStyle name="Nota 107 3 3" xfId="30561"/>
    <cellStyle name="Nota 107 3 4" xfId="30562"/>
    <cellStyle name="Nota 107 4" xfId="30563"/>
    <cellStyle name="Nota 107 5" xfId="30564"/>
    <cellStyle name="Nota 107 6" xfId="30565"/>
    <cellStyle name="Nota 108" xfId="30566"/>
    <cellStyle name="Nota 108 2" xfId="30567"/>
    <cellStyle name="Nota 108 2 2" xfId="30568"/>
    <cellStyle name="Nota 108 2 3" xfId="30569"/>
    <cellStyle name="Nota 108 2 4" xfId="30570"/>
    <cellStyle name="Nota 108 3" xfId="30571"/>
    <cellStyle name="Nota 108 3 2" xfId="30572"/>
    <cellStyle name="Nota 108 3 3" xfId="30573"/>
    <cellStyle name="Nota 108 3 4" xfId="30574"/>
    <cellStyle name="Nota 108 4" xfId="30575"/>
    <cellStyle name="Nota 108 5" xfId="30576"/>
    <cellStyle name="Nota 108 6" xfId="30577"/>
    <cellStyle name="Nota 109" xfId="30578"/>
    <cellStyle name="Nota 109 2" xfId="30579"/>
    <cellStyle name="Nota 109 2 2" xfId="30580"/>
    <cellStyle name="Nota 109 2 3" xfId="30581"/>
    <cellStyle name="Nota 109 2 4" xfId="30582"/>
    <cellStyle name="Nota 109 3" xfId="30583"/>
    <cellStyle name="Nota 109 3 2" xfId="30584"/>
    <cellStyle name="Nota 109 3 3" xfId="30585"/>
    <cellStyle name="Nota 109 3 4" xfId="30586"/>
    <cellStyle name="Nota 109 4" xfId="30587"/>
    <cellStyle name="Nota 109 5" xfId="30588"/>
    <cellStyle name="Nota 109 6" xfId="30589"/>
    <cellStyle name="Nota 11" xfId="30590"/>
    <cellStyle name="Nota 11 10" xfId="30591"/>
    <cellStyle name="Nota 11 2" xfId="30592"/>
    <cellStyle name="Nota 11 2 2" xfId="30593"/>
    <cellStyle name="Nota 11 2 2 2" xfId="30594"/>
    <cellStyle name="Nota 11 2 2 3" xfId="30595"/>
    <cellStyle name="Nota 11 2 2 4" xfId="30596"/>
    <cellStyle name="Nota 11 2 3" xfId="30597"/>
    <cellStyle name="Nota 11 2 3 2" xfId="30598"/>
    <cellStyle name="Nota 11 2 3 3" xfId="30599"/>
    <cellStyle name="Nota 11 2 3 4" xfId="30600"/>
    <cellStyle name="Nota 11 2 4" xfId="30601"/>
    <cellStyle name="Nota 11 2 5" xfId="30602"/>
    <cellStyle name="Nota 11 2 6" xfId="30603"/>
    <cellStyle name="Nota 11 3" xfId="30604"/>
    <cellStyle name="Nota 11 3 2" xfId="30605"/>
    <cellStyle name="Nota 11 3 3" xfId="30606"/>
    <cellStyle name="Nota 11 3 4" xfId="30607"/>
    <cellStyle name="Nota 11 4" xfId="30608"/>
    <cellStyle name="Nota 11 4 2" xfId="30609"/>
    <cellStyle name="Nota 11 4 3" xfId="30610"/>
    <cellStyle name="Nota 11 4 4" xfId="30611"/>
    <cellStyle name="Nota 11 5" xfId="30612"/>
    <cellStyle name="Nota 11 5 2" xfId="30613"/>
    <cellStyle name="Nota 11 5 3" xfId="30614"/>
    <cellStyle name="Nota 11 5 4" xfId="30615"/>
    <cellStyle name="Nota 11 6" xfId="30616"/>
    <cellStyle name="Nota 11 7" xfId="30617"/>
    <cellStyle name="Nota 11 8" xfId="30618"/>
    <cellStyle name="Nota 11 9" xfId="30619"/>
    <cellStyle name="Nota 110" xfId="30620"/>
    <cellStyle name="Nota 110 2" xfId="30621"/>
    <cellStyle name="Nota 110 2 2" xfId="30622"/>
    <cellStyle name="Nota 110 2 3" xfId="30623"/>
    <cellStyle name="Nota 110 2 4" xfId="30624"/>
    <cellStyle name="Nota 110 3" xfId="30625"/>
    <cellStyle name="Nota 110 3 2" xfId="30626"/>
    <cellStyle name="Nota 110 3 3" xfId="30627"/>
    <cellStyle name="Nota 110 3 4" xfId="30628"/>
    <cellStyle name="Nota 110 4" xfId="30629"/>
    <cellStyle name="Nota 110 5" xfId="30630"/>
    <cellStyle name="Nota 110 6" xfId="30631"/>
    <cellStyle name="Nota 111" xfId="30632"/>
    <cellStyle name="Nota 111 2" xfId="30633"/>
    <cellStyle name="Nota 111 2 2" xfId="30634"/>
    <cellStyle name="Nota 111 2 3" xfId="30635"/>
    <cellStyle name="Nota 111 2 4" xfId="30636"/>
    <cellStyle name="Nota 111 3" xfId="30637"/>
    <cellStyle name="Nota 111 3 2" xfId="30638"/>
    <cellStyle name="Nota 111 3 3" xfId="30639"/>
    <cellStyle name="Nota 111 3 4" xfId="30640"/>
    <cellStyle name="Nota 111 4" xfId="30641"/>
    <cellStyle name="Nota 111 5" xfId="30642"/>
    <cellStyle name="Nota 111 6" xfId="30643"/>
    <cellStyle name="Nota 112" xfId="30644"/>
    <cellStyle name="Nota 112 2" xfId="30645"/>
    <cellStyle name="Nota 112 2 2" xfId="30646"/>
    <cellStyle name="Nota 112 2 3" xfId="30647"/>
    <cellStyle name="Nota 112 2 4" xfId="30648"/>
    <cellStyle name="Nota 112 3" xfId="30649"/>
    <cellStyle name="Nota 112 3 2" xfId="30650"/>
    <cellStyle name="Nota 112 3 3" xfId="30651"/>
    <cellStyle name="Nota 112 3 4" xfId="30652"/>
    <cellStyle name="Nota 112 4" xfId="30653"/>
    <cellStyle name="Nota 112 5" xfId="30654"/>
    <cellStyle name="Nota 112 6" xfId="30655"/>
    <cellStyle name="Nota 113" xfId="30656"/>
    <cellStyle name="Nota 113 2" xfId="30657"/>
    <cellStyle name="Nota 113 2 2" xfId="30658"/>
    <cellStyle name="Nota 113 2 3" xfId="30659"/>
    <cellStyle name="Nota 113 2 4" xfId="30660"/>
    <cellStyle name="Nota 113 3" xfId="30661"/>
    <cellStyle name="Nota 113 3 2" xfId="30662"/>
    <cellStyle name="Nota 113 3 3" xfId="30663"/>
    <cellStyle name="Nota 113 3 4" xfId="30664"/>
    <cellStyle name="Nota 113 4" xfId="30665"/>
    <cellStyle name="Nota 113 5" xfId="30666"/>
    <cellStyle name="Nota 113 6" xfId="30667"/>
    <cellStyle name="Nota 114" xfId="30668"/>
    <cellStyle name="Nota 114 2" xfId="30669"/>
    <cellStyle name="Nota 114 2 2" xfId="30670"/>
    <cellStyle name="Nota 114 2 3" xfId="30671"/>
    <cellStyle name="Nota 114 2 4" xfId="30672"/>
    <cellStyle name="Nota 114 3" xfId="30673"/>
    <cellStyle name="Nota 114 3 2" xfId="30674"/>
    <cellStyle name="Nota 114 3 3" xfId="30675"/>
    <cellStyle name="Nota 114 3 4" xfId="30676"/>
    <cellStyle name="Nota 114 4" xfId="30677"/>
    <cellStyle name="Nota 114 5" xfId="30678"/>
    <cellStyle name="Nota 114 6" xfId="30679"/>
    <cellStyle name="Nota 115" xfId="30680"/>
    <cellStyle name="Nota 115 2" xfId="30681"/>
    <cellStyle name="Nota 115 2 2" xfId="30682"/>
    <cellStyle name="Nota 115 2 3" xfId="30683"/>
    <cellStyle name="Nota 115 2 4" xfId="30684"/>
    <cellStyle name="Nota 115 3" xfId="30685"/>
    <cellStyle name="Nota 115 3 2" xfId="30686"/>
    <cellStyle name="Nota 115 3 3" xfId="30687"/>
    <cellStyle name="Nota 115 3 4" xfId="30688"/>
    <cellStyle name="Nota 115 4" xfId="30689"/>
    <cellStyle name="Nota 115 5" xfId="30690"/>
    <cellStyle name="Nota 115 6" xfId="30691"/>
    <cellStyle name="Nota 116" xfId="30692"/>
    <cellStyle name="Nota 116 2" xfId="30693"/>
    <cellStyle name="Nota 116 2 2" xfId="30694"/>
    <cellStyle name="Nota 116 2 3" xfId="30695"/>
    <cellStyle name="Nota 116 2 4" xfId="30696"/>
    <cellStyle name="Nota 116 3" xfId="30697"/>
    <cellStyle name="Nota 116 3 2" xfId="30698"/>
    <cellStyle name="Nota 116 3 3" xfId="30699"/>
    <cellStyle name="Nota 116 3 4" xfId="30700"/>
    <cellStyle name="Nota 116 4" xfId="30701"/>
    <cellStyle name="Nota 116 5" xfId="30702"/>
    <cellStyle name="Nota 116 6" xfId="30703"/>
    <cellStyle name="Nota 117" xfId="30704"/>
    <cellStyle name="Nota 117 2" xfId="30705"/>
    <cellStyle name="Nota 117 2 2" xfId="30706"/>
    <cellStyle name="Nota 117 2 3" xfId="30707"/>
    <cellStyle name="Nota 117 2 4" xfId="30708"/>
    <cellStyle name="Nota 117 3" xfId="30709"/>
    <cellStyle name="Nota 117 3 2" xfId="30710"/>
    <cellStyle name="Nota 117 3 3" xfId="30711"/>
    <cellStyle name="Nota 117 3 4" xfId="30712"/>
    <cellStyle name="Nota 117 4" xfId="30713"/>
    <cellStyle name="Nota 117 5" xfId="30714"/>
    <cellStyle name="Nota 117 6" xfId="30715"/>
    <cellStyle name="Nota 118" xfId="30716"/>
    <cellStyle name="Nota 118 2" xfId="30717"/>
    <cellStyle name="Nota 118 2 2" xfId="30718"/>
    <cellStyle name="Nota 118 2 3" xfId="30719"/>
    <cellStyle name="Nota 118 2 4" xfId="30720"/>
    <cellStyle name="Nota 118 3" xfId="30721"/>
    <cellStyle name="Nota 118 3 2" xfId="30722"/>
    <cellStyle name="Nota 118 3 3" xfId="30723"/>
    <cellStyle name="Nota 118 3 4" xfId="30724"/>
    <cellStyle name="Nota 118 4" xfId="30725"/>
    <cellStyle name="Nota 118 5" xfId="30726"/>
    <cellStyle name="Nota 118 6" xfId="30727"/>
    <cellStyle name="Nota 119" xfId="30728"/>
    <cellStyle name="Nota 119 2" xfId="30729"/>
    <cellStyle name="Nota 119 2 2" xfId="30730"/>
    <cellStyle name="Nota 119 2 3" xfId="30731"/>
    <cellStyle name="Nota 119 2 4" xfId="30732"/>
    <cellStyle name="Nota 119 3" xfId="30733"/>
    <cellStyle name="Nota 119 3 2" xfId="30734"/>
    <cellStyle name="Nota 119 3 3" xfId="30735"/>
    <cellStyle name="Nota 119 3 4" xfId="30736"/>
    <cellStyle name="Nota 119 4" xfId="30737"/>
    <cellStyle name="Nota 119 5" xfId="30738"/>
    <cellStyle name="Nota 119 6" xfId="30739"/>
    <cellStyle name="Nota 12" xfId="30740"/>
    <cellStyle name="Nota 12 10" xfId="30741"/>
    <cellStyle name="Nota 12 2" xfId="30742"/>
    <cellStyle name="Nota 12 2 2" xfId="30743"/>
    <cellStyle name="Nota 12 2 2 2" xfId="30744"/>
    <cellStyle name="Nota 12 2 2 3" xfId="30745"/>
    <cellStyle name="Nota 12 2 2 4" xfId="30746"/>
    <cellStyle name="Nota 12 2 3" xfId="30747"/>
    <cellStyle name="Nota 12 2 3 2" xfId="30748"/>
    <cellStyle name="Nota 12 2 3 3" xfId="30749"/>
    <cellStyle name="Nota 12 2 3 4" xfId="30750"/>
    <cellStyle name="Nota 12 2 4" xfId="30751"/>
    <cellStyle name="Nota 12 2 5" xfId="30752"/>
    <cellStyle name="Nota 12 2 6" xfId="30753"/>
    <cellStyle name="Nota 12 3" xfId="30754"/>
    <cellStyle name="Nota 12 3 2" xfId="30755"/>
    <cellStyle name="Nota 12 3 3" xfId="30756"/>
    <cellStyle name="Nota 12 3 4" xfId="30757"/>
    <cellStyle name="Nota 12 4" xfId="30758"/>
    <cellStyle name="Nota 12 4 2" xfId="30759"/>
    <cellStyle name="Nota 12 4 3" xfId="30760"/>
    <cellStyle name="Nota 12 4 4" xfId="30761"/>
    <cellStyle name="Nota 12 5" xfId="30762"/>
    <cellStyle name="Nota 12 5 2" xfId="30763"/>
    <cellStyle name="Nota 12 5 3" xfId="30764"/>
    <cellStyle name="Nota 12 5 4" xfId="30765"/>
    <cellStyle name="Nota 12 6" xfId="30766"/>
    <cellStyle name="Nota 12 7" xfId="30767"/>
    <cellStyle name="Nota 12 8" xfId="30768"/>
    <cellStyle name="Nota 12 9" xfId="30769"/>
    <cellStyle name="Nota 120" xfId="30770"/>
    <cellStyle name="Nota 120 2" xfId="30771"/>
    <cellStyle name="Nota 120 2 2" xfId="30772"/>
    <cellStyle name="Nota 120 2 3" xfId="30773"/>
    <cellStyle name="Nota 120 2 4" xfId="30774"/>
    <cellStyle name="Nota 120 3" xfId="30775"/>
    <cellStyle name="Nota 120 3 2" xfId="30776"/>
    <cellStyle name="Nota 120 3 3" xfId="30777"/>
    <cellStyle name="Nota 120 3 4" xfId="30778"/>
    <cellStyle name="Nota 120 4" xfId="30779"/>
    <cellStyle name="Nota 120 5" xfId="30780"/>
    <cellStyle name="Nota 120 6" xfId="30781"/>
    <cellStyle name="Nota 121" xfId="30782"/>
    <cellStyle name="Nota 121 2" xfId="30783"/>
    <cellStyle name="Nota 121 2 2" xfId="30784"/>
    <cellStyle name="Nota 121 2 3" xfId="30785"/>
    <cellStyle name="Nota 121 2 4" xfId="30786"/>
    <cellStyle name="Nota 121 3" xfId="30787"/>
    <cellStyle name="Nota 121 3 2" xfId="30788"/>
    <cellStyle name="Nota 121 3 3" xfId="30789"/>
    <cellStyle name="Nota 121 3 4" xfId="30790"/>
    <cellStyle name="Nota 121 4" xfId="30791"/>
    <cellStyle name="Nota 121 5" xfId="30792"/>
    <cellStyle name="Nota 121 6" xfId="30793"/>
    <cellStyle name="Nota 122" xfId="30794"/>
    <cellStyle name="Nota 122 2" xfId="30795"/>
    <cellStyle name="Nota 122 2 2" xfId="30796"/>
    <cellStyle name="Nota 122 2 3" xfId="30797"/>
    <cellStyle name="Nota 122 2 4" xfId="30798"/>
    <cellStyle name="Nota 122 3" xfId="30799"/>
    <cellStyle name="Nota 122 3 2" xfId="30800"/>
    <cellStyle name="Nota 122 3 3" xfId="30801"/>
    <cellStyle name="Nota 122 3 4" xfId="30802"/>
    <cellStyle name="Nota 122 4" xfId="30803"/>
    <cellStyle name="Nota 122 5" xfId="30804"/>
    <cellStyle name="Nota 122 6" xfId="30805"/>
    <cellStyle name="Nota 123" xfId="30806"/>
    <cellStyle name="Nota 123 2" xfId="30807"/>
    <cellStyle name="Nota 123 2 2" xfId="30808"/>
    <cellStyle name="Nota 123 2 3" xfId="30809"/>
    <cellStyle name="Nota 123 2 4" xfId="30810"/>
    <cellStyle name="Nota 123 3" xfId="30811"/>
    <cellStyle name="Nota 123 3 2" xfId="30812"/>
    <cellStyle name="Nota 123 3 3" xfId="30813"/>
    <cellStyle name="Nota 123 3 4" xfId="30814"/>
    <cellStyle name="Nota 123 4" xfId="30815"/>
    <cellStyle name="Nota 123 5" xfId="30816"/>
    <cellStyle name="Nota 123 6" xfId="30817"/>
    <cellStyle name="Nota 124" xfId="30818"/>
    <cellStyle name="Nota 124 2" xfId="30819"/>
    <cellStyle name="Nota 124 2 2" xfId="30820"/>
    <cellStyle name="Nota 124 2 3" xfId="30821"/>
    <cellStyle name="Nota 124 2 4" xfId="30822"/>
    <cellStyle name="Nota 124 3" xfId="30823"/>
    <cellStyle name="Nota 124 3 2" xfId="30824"/>
    <cellStyle name="Nota 124 3 3" xfId="30825"/>
    <cellStyle name="Nota 124 3 4" xfId="30826"/>
    <cellStyle name="Nota 124 4" xfId="30827"/>
    <cellStyle name="Nota 124 5" xfId="30828"/>
    <cellStyle name="Nota 124 6" xfId="30829"/>
    <cellStyle name="Nota 125" xfId="30830"/>
    <cellStyle name="Nota 125 2" xfId="30831"/>
    <cellStyle name="Nota 125 2 2" xfId="30832"/>
    <cellStyle name="Nota 125 2 3" xfId="30833"/>
    <cellStyle name="Nota 125 2 4" xfId="30834"/>
    <cellStyle name="Nota 125 3" xfId="30835"/>
    <cellStyle name="Nota 125 3 2" xfId="30836"/>
    <cellStyle name="Nota 125 3 3" xfId="30837"/>
    <cellStyle name="Nota 125 3 4" xfId="30838"/>
    <cellStyle name="Nota 125 4" xfId="30839"/>
    <cellStyle name="Nota 125 5" xfId="30840"/>
    <cellStyle name="Nota 125 6" xfId="30841"/>
    <cellStyle name="Nota 126" xfId="30842"/>
    <cellStyle name="Nota 126 2" xfId="30843"/>
    <cellStyle name="Nota 126 2 2" xfId="30844"/>
    <cellStyle name="Nota 126 2 3" xfId="30845"/>
    <cellStyle name="Nota 126 2 4" xfId="30846"/>
    <cellStyle name="Nota 126 3" xfId="30847"/>
    <cellStyle name="Nota 126 3 2" xfId="30848"/>
    <cellStyle name="Nota 126 3 3" xfId="30849"/>
    <cellStyle name="Nota 126 3 4" xfId="30850"/>
    <cellStyle name="Nota 126 4" xfId="30851"/>
    <cellStyle name="Nota 126 5" xfId="30852"/>
    <cellStyle name="Nota 126 6" xfId="30853"/>
    <cellStyle name="Nota 127" xfId="30854"/>
    <cellStyle name="Nota 127 2" xfId="30855"/>
    <cellStyle name="Nota 127 2 2" xfId="30856"/>
    <cellStyle name="Nota 127 2 3" xfId="30857"/>
    <cellStyle name="Nota 127 2 4" xfId="30858"/>
    <cellStyle name="Nota 127 3" xfId="30859"/>
    <cellStyle name="Nota 127 3 2" xfId="30860"/>
    <cellStyle name="Nota 127 3 3" xfId="30861"/>
    <cellStyle name="Nota 127 3 4" xfId="30862"/>
    <cellStyle name="Nota 127 4" xfId="30863"/>
    <cellStyle name="Nota 127 5" xfId="30864"/>
    <cellStyle name="Nota 127 6" xfId="30865"/>
    <cellStyle name="Nota 128" xfId="30866"/>
    <cellStyle name="Nota 128 2" xfId="30867"/>
    <cellStyle name="Nota 128 2 2" xfId="30868"/>
    <cellStyle name="Nota 128 2 3" xfId="30869"/>
    <cellStyle name="Nota 128 2 4" xfId="30870"/>
    <cellStyle name="Nota 128 3" xfId="30871"/>
    <cellStyle name="Nota 128 3 2" xfId="30872"/>
    <cellStyle name="Nota 128 3 3" xfId="30873"/>
    <cellStyle name="Nota 128 3 4" xfId="30874"/>
    <cellStyle name="Nota 128 4" xfId="30875"/>
    <cellStyle name="Nota 128 5" xfId="30876"/>
    <cellStyle name="Nota 128 6" xfId="30877"/>
    <cellStyle name="Nota 129" xfId="30878"/>
    <cellStyle name="Nota 129 2" xfId="30879"/>
    <cellStyle name="Nota 129 2 2" xfId="30880"/>
    <cellStyle name="Nota 129 2 3" xfId="30881"/>
    <cellStyle name="Nota 129 2 4" xfId="30882"/>
    <cellStyle name="Nota 129 3" xfId="30883"/>
    <cellStyle name="Nota 129 3 2" xfId="30884"/>
    <cellStyle name="Nota 129 3 3" xfId="30885"/>
    <cellStyle name="Nota 129 3 4" xfId="30886"/>
    <cellStyle name="Nota 129 4" xfId="30887"/>
    <cellStyle name="Nota 129 5" xfId="30888"/>
    <cellStyle name="Nota 129 6" xfId="30889"/>
    <cellStyle name="Nota 13" xfId="30890"/>
    <cellStyle name="Nota 13 10" xfId="30891"/>
    <cellStyle name="Nota 13 2" xfId="30892"/>
    <cellStyle name="Nota 13 2 2" xfId="30893"/>
    <cellStyle name="Nota 13 2 2 2" xfId="30894"/>
    <cellStyle name="Nota 13 2 2 3" xfId="30895"/>
    <cellStyle name="Nota 13 2 2 4" xfId="30896"/>
    <cellStyle name="Nota 13 2 3" xfId="30897"/>
    <cellStyle name="Nota 13 2 3 2" xfId="30898"/>
    <cellStyle name="Nota 13 2 3 3" xfId="30899"/>
    <cellStyle name="Nota 13 2 3 4" xfId="30900"/>
    <cellStyle name="Nota 13 2 4" xfId="30901"/>
    <cellStyle name="Nota 13 2 5" xfId="30902"/>
    <cellStyle name="Nota 13 2 6" xfId="30903"/>
    <cellStyle name="Nota 13 3" xfId="30904"/>
    <cellStyle name="Nota 13 3 2" xfId="30905"/>
    <cellStyle name="Nota 13 3 3" xfId="30906"/>
    <cellStyle name="Nota 13 3 4" xfId="30907"/>
    <cellStyle name="Nota 13 4" xfId="30908"/>
    <cellStyle name="Nota 13 4 2" xfId="30909"/>
    <cellStyle name="Nota 13 4 3" xfId="30910"/>
    <cellStyle name="Nota 13 4 4" xfId="30911"/>
    <cellStyle name="Nota 13 5" xfId="30912"/>
    <cellStyle name="Nota 13 5 2" xfId="30913"/>
    <cellStyle name="Nota 13 5 3" xfId="30914"/>
    <cellStyle name="Nota 13 5 4" xfId="30915"/>
    <cellStyle name="Nota 13 6" xfId="30916"/>
    <cellStyle name="Nota 13 7" xfId="30917"/>
    <cellStyle name="Nota 13 8" xfId="30918"/>
    <cellStyle name="Nota 13 9" xfId="30919"/>
    <cellStyle name="Nota 130" xfId="30920"/>
    <cellStyle name="Nota 130 2" xfId="30921"/>
    <cellStyle name="Nota 130 2 2" xfId="30922"/>
    <cellStyle name="Nota 130 2 3" xfId="30923"/>
    <cellStyle name="Nota 130 2 4" xfId="30924"/>
    <cellStyle name="Nota 130 3" xfId="30925"/>
    <cellStyle name="Nota 130 3 2" xfId="30926"/>
    <cellStyle name="Nota 130 3 3" xfId="30927"/>
    <cellStyle name="Nota 130 3 4" xfId="30928"/>
    <cellStyle name="Nota 130 4" xfId="30929"/>
    <cellStyle name="Nota 130 5" xfId="30930"/>
    <cellStyle name="Nota 130 6" xfId="30931"/>
    <cellStyle name="Nota 131" xfId="30932"/>
    <cellStyle name="Nota 131 2" xfId="30933"/>
    <cellStyle name="Nota 131 2 2" xfId="30934"/>
    <cellStyle name="Nota 131 2 3" xfId="30935"/>
    <cellStyle name="Nota 131 2 4" xfId="30936"/>
    <cellStyle name="Nota 131 3" xfId="30937"/>
    <cellStyle name="Nota 131 3 2" xfId="30938"/>
    <cellStyle name="Nota 131 3 3" xfId="30939"/>
    <cellStyle name="Nota 131 3 4" xfId="30940"/>
    <cellStyle name="Nota 131 4" xfId="30941"/>
    <cellStyle name="Nota 131 5" xfId="30942"/>
    <cellStyle name="Nota 131 6" xfId="30943"/>
    <cellStyle name="Nota 132" xfId="30944"/>
    <cellStyle name="Nota 132 2" xfId="30945"/>
    <cellStyle name="Nota 132 2 2" xfId="30946"/>
    <cellStyle name="Nota 132 2 3" xfId="30947"/>
    <cellStyle name="Nota 132 2 4" xfId="30948"/>
    <cellStyle name="Nota 132 3" xfId="30949"/>
    <cellStyle name="Nota 132 3 2" xfId="30950"/>
    <cellStyle name="Nota 132 3 3" xfId="30951"/>
    <cellStyle name="Nota 132 3 4" xfId="30952"/>
    <cellStyle name="Nota 132 4" xfId="30953"/>
    <cellStyle name="Nota 132 5" xfId="30954"/>
    <cellStyle name="Nota 132 6" xfId="30955"/>
    <cellStyle name="Nota 133" xfId="30956"/>
    <cellStyle name="Nota 133 2" xfId="30957"/>
    <cellStyle name="Nota 133 2 2" xfId="30958"/>
    <cellStyle name="Nota 133 2 3" xfId="30959"/>
    <cellStyle name="Nota 133 2 4" xfId="30960"/>
    <cellStyle name="Nota 133 3" xfId="30961"/>
    <cellStyle name="Nota 133 3 2" xfId="30962"/>
    <cellStyle name="Nota 133 3 3" xfId="30963"/>
    <cellStyle name="Nota 133 3 4" xfId="30964"/>
    <cellStyle name="Nota 133 4" xfId="30965"/>
    <cellStyle name="Nota 133 5" xfId="30966"/>
    <cellStyle name="Nota 133 6" xfId="30967"/>
    <cellStyle name="Nota 134" xfId="30968"/>
    <cellStyle name="Nota 134 2" xfId="30969"/>
    <cellStyle name="Nota 134 2 2" xfId="30970"/>
    <cellStyle name="Nota 134 2 3" xfId="30971"/>
    <cellStyle name="Nota 134 2 4" xfId="30972"/>
    <cellStyle name="Nota 134 3" xfId="30973"/>
    <cellStyle name="Nota 134 3 2" xfId="30974"/>
    <cellStyle name="Nota 134 3 3" xfId="30975"/>
    <cellStyle name="Nota 134 3 4" xfId="30976"/>
    <cellStyle name="Nota 134 4" xfId="30977"/>
    <cellStyle name="Nota 134 5" xfId="30978"/>
    <cellStyle name="Nota 134 6" xfId="30979"/>
    <cellStyle name="Nota 135" xfId="30980"/>
    <cellStyle name="Nota 135 2" xfId="30981"/>
    <cellStyle name="Nota 135 2 2" xfId="30982"/>
    <cellStyle name="Nota 135 2 3" xfId="30983"/>
    <cellStyle name="Nota 135 2 4" xfId="30984"/>
    <cellStyle name="Nota 135 3" xfId="30985"/>
    <cellStyle name="Nota 135 3 2" xfId="30986"/>
    <cellStyle name="Nota 135 3 3" xfId="30987"/>
    <cellStyle name="Nota 135 3 4" xfId="30988"/>
    <cellStyle name="Nota 135 4" xfId="30989"/>
    <cellStyle name="Nota 135 5" xfId="30990"/>
    <cellStyle name="Nota 135 6" xfId="30991"/>
    <cellStyle name="Nota 136" xfId="30992"/>
    <cellStyle name="Nota 136 2" xfId="30993"/>
    <cellStyle name="Nota 136 2 2" xfId="30994"/>
    <cellStyle name="Nota 136 2 3" xfId="30995"/>
    <cellStyle name="Nota 136 2 4" xfId="30996"/>
    <cellStyle name="Nota 136 3" xfId="30997"/>
    <cellStyle name="Nota 136 3 2" xfId="30998"/>
    <cellStyle name="Nota 136 3 3" xfId="30999"/>
    <cellStyle name="Nota 136 3 4" xfId="31000"/>
    <cellStyle name="Nota 136 4" xfId="31001"/>
    <cellStyle name="Nota 136 5" xfId="31002"/>
    <cellStyle name="Nota 136 6" xfId="31003"/>
    <cellStyle name="Nota 137" xfId="31004"/>
    <cellStyle name="Nota 137 2" xfId="31005"/>
    <cellStyle name="Nota 137 2 2" xfId="31006"/>
    <cellStyle name="Nota 137 2 3" xfId="31007"/>
    <cellStyle name="Nota 137 2 4" xfId="31008"/>
    <cellStyle name="Nota 137 3" xfId="31009"/>
    <cellStyle name="Nota 137 3 2" xfId="31010"/>
    <cellStyle name="Nota 137 3 3" xfId="31011"/>
    <cellStyle name="Nota 137 3 4" xfId="31012"/>
    <cellStyle name="Nota 137 4" xfId="31013"/>
    <cellStyle name="Nota 137 5" xfId="31014"/>
    <cellStyle name="Nota 137 6" xfId="31015"/>
    <cellStyle name="Nota 138" xfId="31016"/>
    <cellStyle name="Nota 138 2" xfId="31017"/>
    <cellStyle name="Nota 138 2 2" xfId="31018"/>
    <cellStyle name="Nota 138 2 3" xfId="31019"/>
    <cellStyle name="Nota 138 2 4" xfId="31020"/>
    <cellStyle name="Nota 138 3" xfId="31021"/>
    <cellStyle name="Nota 138 3 2" xfId="31022"/>
    <cellStyle name="Nota 138 3 3" xfId="31023"/>
    <cellStyle name="Nota 138 3 4" xfId="31024"/>
    <cellStyle name="Nota 138 4" xfId="31025"/>
    <cellStyle name="Nota 138 5" xfId="31026"/>
    <cellStyle name="Nota 138 6" xfId="31027"/>
    <cellStyle name="Nota 139" xfId="31028"/>
    <cellStyle name="Nota 139 2" xfId="31029"/>
    <cellStyle name="Nota 139 2 2" xfId="31030"/>
    <cellStyle name="Nota 139 2 3" xfId="31031"/>
    <cellStyle name="Nota 139 2 4" xfId="31032"/>
    <cellStyle name="Nota 139 3" xfId="31033"/>
    <cellStyle name="Nota 139 3 2" xfId="31034"/>
    <cellStyle name="Nota 139 3 3" xfId="31035"/>
    <cellStyle name="Nota 139 3 4" xfId="31036"/>
    <cellStyle name="Nota 139 4" xfId="31037"/>
    <cellStyle name="Nota 139 5" xfId="31038"/>
    <cellStyle name="Nota 139 6" xfId="31039"/>
    <cellStyle name="Nota 14" xfId="31040"/>
    <cellStyle name="Nota 14 10" xfId="31041"/>
    <cellStyle name="Nota 14 2" xfId="31042"/>
    <cellStyle name="Nota 14 2 2" xfId="31043"/>
    <cellStyle name="Nota 14 2 2 2" xfId="31044"/>
    <cellStyle name="Nota 14 2 2 3" xfId="31045"/>
    <cellStyle name="Nota 14 2 2 4" xfId="31046"/>
    <cellStyle name="Nota 14 2 3" xfId="31047"/>
    <cellStyle name="Nota 14 2 3 2" xfId="31048"/>
    <cellStyle name="Nota 14 2 3 3" xfId="31049"/>
    <cellStyle name="Nota 14 2 3 4" xfId="31050"/>
    <cellStyle name="Nota 14 2 4" xfId="31051"/>
    <cellStyle name="Nota 14 2 5" xfId="31052"/>
    <cellStyle name="Nota 14 2 6" xfId="31053"/>
    <cellStyle name="Nota 14 3" xfId="31054"/>
    <cellStyle name="Nota 14 3 2" xfId="31055"/>
    <cellStyle name="Nota 14 3 3" xfId="31056"/>
    <cellStyle name="Nota 14 3 4" xfId="31057"/>
    <cellStyle name="Nota 14 4" xfId="31058"/>
    <cellStyle name="Nota 14 4 2" xfId="31059"/>
    <cellStyle name="Nota 14 4 3" xfId="31060"/>
    <cellStyle name="Nota 14 4 4" xfId="31061"/>
    <cellStyle name="Nota 14 5" xfId="31062"/>
    <cellStyle name="Nota 14 5 2" xfId="31063"/>
    <cellStyle name="Nota 14 5 3" xfId="31064"/>
    <cellStyle name="Nota 14 5 4" xfId="31065"/>
    <cellStyle name="Nota 14 6" xfId="31066"/>
    <cellStyle name="Nota 14 7" xfId="31067"/>
    <cellStyle name="Nota 14 8" xfId="31068"/>
    <cellStyle name="Nota 14 9" xfId="31069"/>
    <cellStyle name="Nota 140" xfId="31070"/>
    <cellStyle name="Nota 140 2" xfId="31071"/>
    <cellStyle name="Nota 140 2 2" xfId="31072"/>
    <cellStyle name="Nota 140 2 3" xfId="31073"/>
    <cellStyle name="Nota 140 2 4" xfId="31074"/>
    <cellStyle name="Nota 140 3" xfId="31075"/>
    <cellStyle name="Nota 140 3 2" xfId="31076"/>
    <cellStyle name="Nota 140 3 3" xfId="31077"/>
    <cellStyle name="Nota 140 3 4" xfId="31078"/>
    <cellStyle name="Nota 140 4" xfId="31079"/>
    <cellStyle name="Nota 140 5" xfId="31080"/>
    <cellStyle name="Nota 140 6" xfId="31081"/>
    <cellStyle name="Nota 141" xfId="31082"/>
    <cellStyle name="Nota 141 2" xfId="31083"/>
    <cellStyle name="Nota 141 2 2" xfId="31084"/>
    <cellStyle name="Nota 141 2 3" xfId="31085"/>
    <cellStyle name="Nota 141 2 4" xfId="31086"/>
    <cellStyle name="Nota 141 3" xfId="31087"/>
    <cellStyle name="Nota 141 3 2" xfId="31088"/>
    <cellStyle name="Nota 141 3 3" xfId="31089"/>
    <cellStyle name="Nota 141 3 4" xfId="31090"/>
    <cellStyle name="Nota 141 4" xfId="31091"/>
    <cellStyle name="Nota 141 5" xfId="31092"/>
    <cellStyle name="Nota 141 6" xfId="31093"/>
    <cellStyle name="Nota 142" xfId="31094"/>
    <cellStyle name="Nota 142 2" xfId="31095"/>
    <cellStyle name="Nota 142 2 2" xfId="31096"/>
    <cellStyle name="Nota 142 2 3" xfId="31097"/>
    <cellStyle name="Nota 142 2 4" xfId="31098"/>
    <cellStyle name="Nota 142 3" xfId="31099"/>
    <cellStyle name="Nota 142 3 2" xfId="31100"/>
    <cellStyle name="Nota 142 3 3" xfId="31101"/>
    <cellStyle name="Nota 142 3 4" xfId="31102"/>
    <cellStyle name="Nota 142 4" xfId="31103"/>
    <cellStyle name="Nota 142 5" xfId="31104"/>
    <cellStyle name="Nota 142 6" xfId="31105"/>
    <cellStyle name="Nota 143" xfId="31106"/>
    <cellStyle name="Nota 143 2" xfId="31107"/>
    <cellStyle name="Nota 143 2 2" xfId="31108"/>
    <cellStyle name="Nota 143 2 3" xfId="31109"/>
    <cellStyle name="Nota 143 2 4" xfId="31110"/>
    <cellStyle name="Nota 143 3" xfId="31111"/>
    <cellStyle name="Nota 143 3 2" xfId="31112"/>
    <cellStyle name="Nota 143 3 3" xfId="31113"/>
    <cellStyle name="Nota 143 3 4" xfId="31114"/>
    <cellStyle name="Nota 143 4" xfId="31115"/>
    <cellStyle name="Nota 143 5" xfId="31116"/>
    <cellStyle name="Nota 143 6" xfId="31117"/>
    <cellStyle name="Nota 144" xfId="31118"/>
    <cellStyle name="Nota 144 2" xfId="31119"/>
    <cellStyle name="Nota 144 2 2" xfId="31120"/>
    <cellStyle name="Nota 144 2 3" xfId="31121"/>
    <cellStyle name="Nota 144 2 4" xfId="31122"/>
    <cellStyle name="Nota 144 3" xfId="31123"/>
    <cellStyle name="Nota 144 3 2" xfId="31124"/>
    <cellStyle name="Nota 144 3 3" xfId="31125"/>
    <cellStyle name="Nota 144 3 4" xfId="31126"/>
    <cellStyle name="Nota 144 4" xfId="31127"/>
    <cellStyle name="Nota 144 5" xfId="31128"/>
    <cellStyle name="Nota 144 6" xfId="31129"/>
    <cellStyle name="Nota 145" xfId="31130"/>
    <cellStyle name="Nota 145 2" xfId="31131"/>
    <cellStyle name="Nota 145 2 2" xfId="31132"/>
    <cellStyle name="Nota 145 2 3" xfId="31133"/>
    <cellStyle name="Nota 145 2 4" xfId="31134"/>
    <cellStyle name="Nota 145 3" xfId="31135"/>
    <cellStyle name="Nota 145 3 2" xfId="31136"/>
    <cellStyle name="Nota 145 3 3" xfId="31137"/>
    <cellStyle name="Nota 145 3 4" xfId="31138"/>
    <cellStyle name="Nota 145 4" xfId="31139"/>
    <cellStyle name="Nota 145 5" xfId="31140"/>
    <cellStyle name="Nota 145 6" xfId="31141"/>
    <cellStyle name="Nota 146" xfId="31142"/>
    <cellStyle name="Nota 146 2" xfId="31143"/>
    <cellStyle name="Nota 146 2 2" xfId="31144"/>
    <cellStyle name="Nota 146 2 3" xfId="31145"/>
    <cellStyle name="Nota 146 2 4" xfId="31146"/>
    <cellStyle name="Nota 146 3" xfId="31147"/>
    <cellStyle name="Nota 146 3 2" xfId="31148"/>
    <cellStyle name="Nota 146 3 3" xfId="31149"/>
    <cellStyle name="Nota 146 3 4" xfId="31150"/>
    <cellStyle name="Nota 146 4" xfId="31151"/>
    <cellStyle name="Nota 146 5" xfId="31152"/>
    <cellStyle name="Nota 146 6" xfId="31153"/>
    <cellStyle name="Nota 147" xfId="31154"/>
    <cellStyle name="Nota 147 2" xfId="31155"/>
    <cellStyle name="Nota 147 2 2" xfId="31156"/>
    <cellStyle name="Nota 147 2 3" xfId="31157"/>
    <cellStyle name="Nota 147 2 4" xfId="31158"/>
    <cellStyle name="Nota 147 3" xfId="31159"/>
    <cellStyle name="Nota 147 3 2" xfId="31160"/>
    <cellStyle name="Nota 147 3 3" xfId="31161"/>
    <cellStyle name="Nota 147 3 4" xfId="31162"/>
    <cellStyle name="Nota 147 4" xfId="31163"/>
    <cellStyle name="Nota 147 5" xfId="31164"/>
    <cellStyle name="Nota 147 6" xfId="31165"/>
    <cellStyle name="Nota 148" xfId="31166"/>
    <cellStyle name="Nota 148 2" xfId="31167"/>
    <cellStyle name="Nota 148 2 2" xfId="31168"/>
    <cellStyle name="Nota 148 2 3" xfId="31169"/>
    <cellStyle name="Nota 148 2 4" xfId="31170"/>
    <cellStyle name="Nota 148 3" xfId="31171"/>
    <cellStyle name="Nota 148 3 2" xfId="31172"/>
    <cellStyle name="Nota 148 3 3" xfId="31173"/>
    <cellStyle name="Nota 148 3 4" xfId="31174"/>
    <cellStyle name="Nota 148 4" xfId="31175"/>
    <cellStyle name="Nota 148 5" xfId="31176"/>
    <cellStyle name="Nota 148 6" xfId="31177"/>
    <cellStyle name="Nota 149" xfId="31178"/>
    <cellStyle name="Nota 149 2" xfId="31179"/>
    <cellStyle name="Nota 149 2 2" xfId="31180"/>
    <cellStyle name="Nota 149 2 3" xfId="31181"/>
    <cellStyle name="Nota 149 2 4" xfId="31182"/>
    <cellStyle name="Nota 149 3" xfId="31183"/>
    <cellStyle name="Nota 149 3 2" xfId="31184"/>
    <cellStyle name="Nota 149 3 3" xfId="31185"/>
    <cellStyle name="Nota 149 3 4" xfId="31186"/>
    <cellStyle name="Nota 149 4" xfId="31187"/>
    <cellStyle name="Nota 149 5" xfId="31188"/>
    <cellStyle name="Nota 149 6" xfId="31189"/>
    <cellStyle name="Nota 15" xfId="31190"/>
    <cellStyle name="Nota 15 10" xfId="31191"/>
    <cellStyle name="Nota 15 2" xfId="31192"/>
    <cellStyle name="Nota 15 2 2" xfId="31193"/>
    <cellStyle name="Nota 15 2 2 2" xfId="31194"/>
    <cellStyle name="Nota 15 2 2 3" xfId="31195"/>
    <cellStyle name="Nota 15 2 2 4" xfId="31196"/>
    <cellStyle name="Nota 15 2 3" xfId="31197"/>
    <cellStyle name="Nota 15 2 3 2" xfId="31198"/>
    <cellStyle name="Nota 15 2 3 3" xfId="31199"/>
    <cellStyle name="Nota 15 2 3 4" xfId="31200"/>
    <cellStyle name="Nota 15 2 4" xfId="31201"/>
    <cellStyle name="Nota 15 2 5" xfId="31202"/>
    <cellStyle name="Nota 15 2 6" xfId="31203"/>
    <cellStyle name="Nota 15 3" xfId="31204"/>
    <cellStyle name="Nota 15 3 2" xfId="31205"/>
    <cellStyle name="Nota 15 3 3" xfId="31206"/>
    <cellStyle name="Nota 15 3 4" xfId="31207"/>
    <cellStyle name="Nota 15 4" xfId="31208"/>
    <cellStyle name="Nota 15 4 2" xfId="31209"/>
    <cellStyle name="Nota 15 4 3" xfId="31210"/>
    <cellStyle name="Nota 15 4 4" xfId="31211"/>
    <cellStyle name="Nota 15 5" xfId="31212"/>
    <cellStyle name="Nota 15 5 2" xfId="31213"/>
    <cellStyle name="Nota 15 5 3" xfId="31214"/>
    <cellStyle name="Nota 15 5 4" xfId="31215"/>
    <cellStyle name="Nota 15 6" xfId="31216"/>
    <cellStyle name="Nota 15 7" xfId="31217"/>
    <cellStyle name="Nota 15 8" xfId="31218"/>
    <cellStyle name="Nota 15 9" xfId="31219"/>
    <cellStyle name="Nota 150" xfId="31220"/>
    <cellStyle name="Nota 150 2" xfId="31221"/>
    <cellStyle name="Nota 150 2 2" xfId="31222"/>
    <cellStyle name="Nota 150 2 3" xfId="31223"/>
    <cellStyle name="Nota 150 2 4" xfId="31224"/>
    <cellStyle name="Nota 150 3" xfId="31225"/>
    <cellStyle name="Nota 150 3 2" xfId="31226"/>
    <cellStyle name="Nota 150 3 3" xfId="31227"/>
    <cellStyle name="Nota 150 3 4" xfId="31228"/>
    <cellStyle name="Nota 150 4" xfId="31229"/>
    <cellStyle name="Nota 150 5" xfId="31230"/>
    <cellStyle name="Nota 150 6" xfId="31231"/>
    <cellStyle name="Nota 151" xfId="31232"/>
    <cellStyle name="Nota 151 2" xfId="31233"/>
    <cellStyle name="Nota 151 2 2" xfId="31234"/>
    <cellStyle name="Nota 151 2 3" xfId="31235"/>
    <cellStyle name="Nota 151 2 4" xfId="31236"/>
    <cellStyle name="Nota 151 3" xfId="31237"/>
    <cellStyle name="Nota 151 3 2" xfId="31238"/>
    <cellStyle name="Nota 151 3 3" xfId="31239"/>
    <cellStyle name="Nota 151 3 4" xfId="31240"/>
    <cellStyle name="Nota 151 4" xfId="31241"/>
    <cellStyle name="Nota 151 5" xfId="31242"/>
    <cellStyle name="Nota 151 6" xfId="31243"/>
    <cellStyle name="Nota 152" xfId="31244"/>
    <cellStyle name="Nota 152 2" xfId="31245"/>
    <cellStyle name="Nota 152 2 2" xfId="31246"/>
    <cellStyle name="Nota 152 2 3" xfId="31247"/>
    <cellStyle name="Nota 152 2 4" xfId="31248"/>
    <cellStyle name="Nota 152 3" xfId="31249"/>
    <cellStyle name="Nota 152 3 2" xfId="31250"/>
    <cellStyle name="Nota 152 3 3" xfId="31251"/>
    <cellStyle name="Nota 152 3 4" xfId="31252"/>
    <cellStyle name="Nota 152 4" xfId="31253"/>
    <cellStyle name="Nota 152 5" xfId="31254"/>
    <cellStyle name="Nota 152 6" xfId="31255"/>
    <cellStyle name="Nota 153" xfId="31256"/>
    <cellStyle name="Nota 153 2" xfId="31257"/>
    <cellStyle name="Nota 153 2 2" xfId="31258"/>
    <cellStyle name="Nota 153 2 3" xfId="31259"/>
    <cellStyle name="Nota 153 2 4" xfId="31260"/>
    <cellStyle name="Nota 153 3" xfId="31261"/>
    <cellStyle name="Nota 153 3 2" xfId="31262"/>
    <cellStyle name="Nota 153 3 3" xfId="31263"/>
    <cellStyle name="Nota 153 3 4" xfId="31264"/>
    <cellStyle name="Nota 153 4" xfId="31265"/>
    <cellStyle name="Nota 153 5" xfId="31266"/>
    <cellStyle name="Nota 153 6" xfId="31267"/>
    <cellStyle name="Nota 154" xfId="31268"/>
    <cellStyle name="Nota 154 2" xfId="31269"/>
    <cellStyle name="Nota 154 2 2" xfId="31270"/>
    <cellStyle name="Nota 154 2 3" xfId="31271"/>
    <cellStyle name="Nota 154 2 4" xfId="31272"/>
    <cellStyle name="Nota 154 3" xfId="31273"/>
    <cellStyle name="Nota 154 3 2" xfId="31274"/>
    <cellStyle name="Nota 154 3 3" xfId="31275"/>
    <cellStyle name="Nota 154 3 4" xfId="31276"/>
    <cellStyle name="Nota 154 4" xfId="31277"/>
    <cellStyle name="Nota 154 5" xfId="31278"/>
    <cellStyle name="Nota 154 6" xfId="31279"/>
    <cellStyle name="Nota 155" xfId="31280"/>
    <cellStyle name="Nota 155 2" xfId="31281"/>
    <cellStyle name="Nota 155 2 2" xfId="31282"/>
    <cellStyle name="Nota 155 2 3" xfId="31283"/>
    <cellStyle name="Nota 155 2 4" xfId="31284"/>
    <cellStyle name="Nota 155 3" xfId="31285"/>
    <cellStyle name="Nota 155 3 2" xfId="31286"/>
    <cellStyle name="Nota 155 3 3" xfId="31287"/>
    <cellStyle name="Nota 155 3 4" xfId="31288"/>
    <cellStyle name="Nota 155 4" xfId="31289"/>
    <cellStyle name="Nota 155 5" xfId="31290"/>
    <cellStyle name="Nota 155 6" xfId="31291"/>
    <cellStyle name="Nota 156" xfId="31292"/>
    <cellStyle name="Nota 156 2" xfId="31293"/>
    <cellStyle name="Nota 156 2 2" xfId="31294"/>
    <cellStyle name="Nota 156 2 3" xfId="31295"/>
    <cellStyle name="Nota 156 2 4" xfId="31296"/>
    <cellStyle name="Nota 156 3" xfId="31297"/>
    <cellStyle name="Nota 156 3 2" xfId="31298"/>
    <cellStyle name="Nota 156 3 3" xfId="31299"/>
    <cellStyle name="Nota 156 3 4" xfId="31300"/>
    <cellStyle name="Nota 156 4" xfId="31301"/>
    <cellStyle name="Nota 156 5" xfId="31302"/>
    <cellStyle name="Nota 156 6" xfId="31303"/>
    <cellStyle name="Nota 157" xfId="31304"/>
    <cellStyle name="Nota 157 2" xfId="31305"/>
    <cellStyle name="Nota 157 2 2" xfId="31306"/>
    <cellStyle name="Nota 157 2 3" xfId="31307"/>
    <cellStyle name="Nota 157 2 4" xfId="31308"/>
    <cellStyle name="Nota 157 3" xfId="31309"/>
    <cellStyle name="Nota 157 3 2" xfId="31310"/>
    <cellStyle name="Nota 157 3 3" xfId="31311"/>
    <cellStyle name="Nota 157 3 4" xfId="31312"/>
    <cellStyle name="Nota 157 4" xfId="31313"/>
    <cellStyle name="Nota 157 5" xfId="31314"/>
    <cellStyle name="Nota 157 6" xfId="31315"/>
    <cellStyle name="Nota 158" xfId="31316"/>
    <cellStyle name="Nota 158 2" xfId="31317"/>
    <cellStyle name="Nota 158 2 2" xfId="31318"/>
    <cellStyle name="Nota 158 2 3" xfId="31319"/>
    <cellStyle name="Nota 158 2 4" xfId="31320"/>
    <cellStyle name="Nota 158 3" xfId="31321"/>
    <cellStyle name="Nota 158 3 2" xfId="31322"/>
    <cellStyle name="Nota 158 3 3" xfId="31323"/>
    <cellStyle name="Nota 158 3 4" xfId="31324"/>
    <cellStyle name="Nota 158 4" xfId="31325"/>
    <cellStyle name="Nota 158 5" xfId="31326"/>
    <cellStyle name="Nota 158 6" xfId="31327"/>
    <cellStyle name="Nota 159" xfId="31328"/>
    <cellStyle name="Nota 159 2" xfId="31329"/>
    <cellStyle name="Nota 159 2 2" xfId="31330"/>
    <cellStyle name="Nota 159 2 3" xfId="31331"/>
    <cellStyle name="Nota 159 2 4" xfId="31332"/>
    <cellStyle name="Nota 159 3" xfId="31333"/>
    <cellStyle name="Nota 159 3 2" xfId="31334"/>
    <cellStyle name="Nota 159 3 3" xfId="31335"/>
    <cellStyle name="Nota 159 3 4" xfId="31336"/>
    <cellStyle name="Nota 159 4" xfId="31337"/>
    <cellStyle name="Nota 159 5" xfId="31338"/>
    <cellStyle name="Nota 159 6" xfId="31339"/>
    <cellStyle name="Nota 16" xfId="31340"/>
    <cellStyle name="Nota 16 10" xfId="31341"/>
    <cellStyle name="Nota 16 2" xfId="31342"/>
    <cellStyle name="Nota 16 2 2" xfId="31343"/>
    <cellStyle name="Nota 16 2 2 2" xfId="31344"/>
    <cellStyle name="Nota 16 2 2 3" xfId="31345"/>
    <cellStyle name="Nota 16 2 2 4" xfId="31346"/>
    <cellStyle name="Nota 16 2 3" xfId="31347"/>
    <cellStyle name="Nota 16 2 3 2" xfId="31348"/>
    <cellStyle name="Nota 16 2 3 3" xfId="31349"/>
    <cellStyle name="Nota 16 2 3 4" xfId="31350"/>
    <cellStyle name="Nota 16 2 4" xfId="31351"/>
    <cellStyle name="Nota 16 2 5" xfId="31352"/>
    <cellStyle name="Nota 16 2 6" xfId="31353"/>
    <cellStyle name="Nota 16 3" xfId="31354"/>
    <cellStyle name="Nota 16 3 2" xfId="31355"/>
    <cellStyle name="Nota 16 3 3" xfId="31356"/>
    <cellStyle name="Nota 16 3 4" xfId="31357"/>
    <cellStyle name="Nota 16 4" xfId="31358"/>
    <cellStyle name="Nota 16 4 2" xfId="31359"/>
    <cellStyle name="Nota 16 4 3" xfId="31360"/>
    <cellStyle name="Nota 16 4 4" xfId="31361"/>
    <cellStyle name="Nota 16 5" xfId="31362"/>
    <cellStyle name="Nota 16 5 2" xfId="31363"/>
    <cellStyle name="Nota 16 5 3" xfId="31364"/>
    <cellStyle name="Nota 16 5 4" xfId="31365"/>
    <cellStyle name="Nota 16 6" xfId="31366"/>
    <cellStyle name="Nota 16 7" xfId="31367"/>
    <cellStyle name="Nota 16 8" xfId="31368"/>
    <cellStyle name="Nota 16 9" xfId="31369"/>
    <cellStyle name="Nota 160" xfId="31370"/>
    <cellStyle name="Nota 160 2" xfId="31371"/>
    <cellStyle name="Nota 160 2 2" xfId="31372"/>
    <cellStyle name="Nota 160 2 3" xfId="31373"/>
    <cellStyle name="Nota 160 2 4" xfId="31374"/>
    <cellStyle name="Nota 160 3" xfId="31375"/>
    <cellStyle name="Nota 160 3 2" xfId="31376"/>
    <cellStyle name="Nota 160 3 3" xfId="31377"/>
    <cellStyle name="Nota 160 3 4" xfId="31378"/>
    <cellStyle name="Nota 160 4" xfId="31379"/>
    <cellStyle name="Nota 160 5" xfId="31380"/>
    <cellStyle name="Nota 160 6" xfId="31381"/>
    <cellStyle name="Nota 161" xfId="31382"/>
    <cellStyle name="Nota 161 2" xfId="31383"/>
    <cellStyle name="Nota 161 2 2" xfId="31384"/>
    <cellStyle name="Nota 161 2 3" xfId="31385"/>
    <cellStyle name="Nota 161 2 4" xfId="31386"/>
    <cellStyle name="Nota 161 3" xfId="31387"/>
    <cellStyle name="Nota 161 3 2" xfId="31388"/>
    <cellStyle name="Nota 161 3 3" xfId="31389"/>
    <cellStyle name="Nota 161 3 4" xfId="31390"/>
    <cellStyle name="Nota 161 4" xfId="31391"/>
    <cellStyle name="Nota 161 5" xfId="31392"/>
    <cellStyle name="Nota 161 6" xfId="31393"/>
    <cellStyle name="Nota 162" xfId="31394"/>
    <cellStyle name="Nota 162 2" xfId="31395"/>
    <cellStyle name="Nota 162 2 2" xfId="31396"/>
    <cellStyle name="Nota 162 2 3" xfId="31397"/>
    <cellStyle name="Nota 162 2 4" xfId="31398"/>
    <cellStyle name="Nota 162 3" xfId="31399"/>
    <cellStyle name="Nota 162 3 2" xfId="31400"/>
    <cellStyle name="Nota 162 3 3" xfId="31401"/>
    <cellStyle name="Nota 162 3 4" xfId="31402"/>
    <cellStyle name="Nota 162 4" xfId="31403"/>
    <cellStyle name="Nota 162 5" xfId="31404"/>
    <cellStyle name="Nota 162 6" xfId="31405"/>
    <cellStyle name="Nota 163" xfId="31406"/>
    <cellStyle name="Nota 163 2" xfId="31407"/>
    <cellStyle name="Nota 163 2 2" xfId="31408"/>
    <cellStyle name="Nota 163 2 3" xfId="31409"/>
    <cellStyle name="Nota 163 2 4" xfId="31410"/>
    <cellStyle name="Nota 163 3" xfId="31411"/>
    <cellStyle name="Nota 163 3 2" xfId="31412"/>
    <cellStyle name="Nota 163 3 3" xfId="31413"/>
    <cellStyle name="Nota 163 3 4" xfId="31414"/>
    <cellStyle name="Nota 163 4" xfId="31415"/>
    <cellStyle name="Nota 163 5" xfId="31416"/>
    <cellStyle name="Nota 163 6" xfId="31417"/>
    <cellStyle name="Nota 164" xfId="31418"/>
    <cellStyle name="Nota 164 2" xfId="31419"/>
    <cellStyle name="Nota 164 2 2" xfId="31420"/>
    <cellStyle name="Nota 164 2 3" xfId="31421"/>
    <cellStyle name="Nota 164 2 4" xfId="31422"/>
    <cellStyle name="Nota 164 3" xfId="31423"/>
    <cellStyle name="Nota 164 3 2" xfId="31424"/>
    <cellStyle name="Nota 164 3 3" xfId="31425"/>
    <cellStyle name="Nota 164 3 4" xfId="31426"/>
    <cellStyle name="Nota 164 4" xfId="31427"/>
    <cellStyle name="Nota 164 5" xfId="31428"/>
    <cellStyle name="Nota 164 6" xfId="31429"/>
    <cellStyle name="Nota 165" xfId="31430"/>
    <cellStyle name="Nota 165 2" xfId="31431"/>
    <cellStyle name="Nota 165 2 2" xfId="31432"/>
    <cellStyle name="Nota 165 2 3" xfId="31433"/>
    <cellStyle name="Nota 165 2 4" xfId="31434"/>
    <cellStyle name="Nota 165 3" xfId="31435"/>
    <cellStyle name="Nota 165 3 2" xfId="31436"/>
    <cellStyle name="Nota 165 3 3" xfId="31437"/>
    <cellStyle name="Nota 165 3 4" xfId="31438"/>
    <cellStyle name="Nota 165 4" xfId="31439"/>
    <cellStyle name="Nota 165 5" xfId="31440"/>
    <cellStyle name="Nota 165 6" xfId="31441"/>
    <cellStyle name="Nota 166" xfId="31442"/>
    <cellStyle name="Nota 166 2" xfId="31443"/>
    <cellStyle name="Nota 166 2 2" xfId="31444"/>
    <cellStyle name="Nota 166 2 3" xfId="31445"/>
    <cellStyle name="Nota 166 2 4" xfId="31446"/>
    <cellStyle name="Nota 166 3" xfId="31447"/>
    <cellStyle name="Nota 166 3 2" xfId="31448"/>
    <cellStyle name="Nota 166 3 3" xfId="31449"/>
    <cellStyle name="Nota 166 3 4" xfId="31450"/>
    <cellStyle name="Nota 166 4" xfId="31451"/>
    <cellStyle name="Nota 166 5" xfId="31452"/>
    <cellStyle name="Nota 166 6" xfId="31453"/>
    <cellStyle name="Nota 167" xfId="31454"/>
    <cellStyle name="Nota 167 2" xfId="31455"/>
    <cellStyle name="Nota 167 2 2" xfId="31456"/>
    <cellStyle name="Nota 167 2 3" xfId="31457"/>
    <cellStyle name="Nota 167 2 4" xfId="31458"/>
    <cellStyle name="Nota 167 3" xfId="31459"/>
    <cellStyle name="Nota 167 3 2" xfId="31460"/>
    <cellStyle name="Nota 167 3 3" xfId="31461"/>
    <cellStyle name="Nota 167 3 4" xfId="31462"/>
    <cellStyle name="Nota 167 4" xfId="31463"/>
    <cellStyle name="Nota 167 5" xfId="31464"/>
    <cellStyle name="Nota 167 6" xfId="31465"/>
    <cellStyle name="Nota 168" xfId="31466"/>
    <cellStyle name="Nota 168 2" xfId="31467"/>
    <cellStyle name="Nota 168 2 2" xfId="31468"/>
    <cellStyle name="Nota 168 2 3" xfId="31469"/>
    <cellStyle name="Nota 168 2 4" xfId="31470"/>
    <cellStyle name="Nota 168 3" xfId="31471"/>
    <cellStyle name="Nota 168 3 2" xfId="31472"/>
    <cellStyle name="Nota 168 3 3" xfId="31473"/>
    <cellStyle name="Nota 168 3 4" xfId="31474"/>
    <cellStyle name="Nota 168 4" xfId="31475"/>
    <cellStyle name="Nota 168 5" xfId="31476"/>
    <cellStyle name="Nota 168 6" xfId="31477"/>
    <cellStyle name="Nota 169" xfId="31478"/>
    <cellStyle name="Nota 169 2" xfId="31479"/>
    <cellStyle name="Nota 169 2 2" xfId="31480"/>
    <cellStyle name="Nota 169 2 3" xfId="31481"/>
    <cellStyle name="Nota 169 2 4" xfId="31482"/>
    <cellStyle name="Nota 169 3" xfId="31483"/>
    <cellStyle name="Nota 169 3 2" xfId="31484"/>
    <cellStyle name="Nota 169 3 3" xfId="31485"/>
    <cellStyle name="Nota 169 3 4" xfId="31486"/>
    <cellStyle name="Nota 169 4" xfId="31487"/>
    <cellStyle name="Nota 169 5" xfId="31488"/>
    <cellStyle name="Nota 169 6" xfId="31489"/>
    <cellStyle name="Nota 17" xfId="31490"/>
    <cellStyle name="Nota 17 10" xfId="31491"/>
    <cellStyle name="Nota 17 2" xfId="31492"/>
    <cellStyle name="Nota 17 2 2" xfId="31493"/>
    <cellStyle name="Nota 17 2 2 2" xfId="31494"/>
    <cellStyle name="Nota 17 2 2 3" xfId="31495"/>
    <cellStyle name="Nota 17 2 2 4" xfId="31496"/>
    <cellStyle name="Nota 17 2 3" xfId="31497"/>
    <cellStyle name="Nota 17 2 3 2" xfId="31498"/>
    <cellStyle name="Nota 17 2 3 3" xfId="31499"/>
    <cellStyle name="Nota 17 2 3 4" xfId="31500"/>
    <cellStyle name="Nota 17 2 4" xfId="31501"/>
    <cellStyle name="Nota 17 2 5" xfId="31502"/>
    <cellStyle name="Nota 17 2 6" xfId="31503"/>
    <cellStyle name="Nota 17 3" xfId="31504"/>
    <cellStyle name="Nota 17 3 2" xfId="31505"/>
    <cellStyle name="Nota 17 3 3" xfId="31506"/>
    <cellStyle name="Nota 17 3 4" xfId="31507"/>
    <cellStyle name="Nota 17 4" xfId="31508"/>
    <cellStyle name="Nota 17 4 2" xfId="31509"/>
    <cellStyle name="Nota 17 4 3" xfId="31510"/>
    <cellStyle name="Nota 17 4 4" xfId="31511"/>
    <cellStyle name="Nota 17 5" xfId="31512"/>
    <cellStyle name="Nota 17 5 2" xfId="31513"/>
    <cellStyle name="Nota 17 5 3" xfId="31514"/>
    <cellStyle name="Nota 17 5 4" xfId="31515"/>
    <cellStyle name="Nota 17 6" xfId="31516"/>
    <cellStyle name="Nota 17 7" xfId="31517"/>
    <cellStyle name="Nota 17 8" xfId="31518"/>
    <cellStyle name="Nota 17 9" xfId="31519"/>
    <cellStyle name="Nota 170" xfId="31520"/>
    <cellStyle name="Nota 170 2" xfId="31521"/>
    <cellStyle name="Nota 170 2 2" xfId="31522"/>
    <cellStyle name="Nota 170 2 3" xfId="31523"/>
    <cellStyle name="Nota 170 2 4" xfId="31524"/>
    <cellStyle name="Nota 170 3" xfId="31525"/>
    <cellStyle name="Nota 170 3 2" xfId="31526"/>
    <cellStyle name="Nota 170 3 3" xfId="31527"/>
    <cellStyle name="Nota 170 3 4" xfId="31528"/>
    <cellStyle name="Nota 170 4" xfId="31529"/>
    <cellStyle name="Nota 170 5" xfId="31530"/>
    <cellStyle name="Nota 170 6" xfId="31531"/>
    <cellStyle name="Nota 171" xfId="31532"/>
    <cellStyle name="Nota 171 2" xfId="31533"/>
    <cellStyle name="Nota 171 2 2" xfId="31534"/>
    <cellStyle name="Nota 171 2 3" xfId="31535"/>
    <cellStyle name="Nota 171 2 4" xfId="31536"/>
    <cellStyle name="Nota 171 3" xfId="31537"/>
    <cellStyle name="Nota 171 3 2" xfId="31538"/>
    <cellStyle name="Nota 171 3 3" xfId="31539"/>
    <cellStyle name="Nota 171 3 4" xfId="31540"/>
    <cellStyle name="Nota 171 4" xfId="31541"/>
    <cellStyle name="Nota 171 5" xfId="31542"/>
    <cellStyle name="Nota 171 6" xfId="31543"/>
    <cellStyle name="Nota 172" xfId="31544"/>
    <cellStyle name="Nota 172 2" xfId="31545"/>
    <cellStyle name="Nota 172 2 2" xfId="31546"/>
    <cellStyle name="Nota 172 2 3" xfId="31547"/>
    <cellStyle name="Nota 172 2 4" xfId="31548"/>
    <cellStyle name="Nota 172 3" xfId="31549"/>
    <cellStyle name="Nota 172 3 2" xfId="31550"/>
    <cellStyle name="Nota 172 3 3" xfId="31551"/>
    <cellStyle name="Nota 172 3 4" xfId="31552"/>
    <cellStyle name="Nota 172 4" xfId="31553"/>
    <cellStyle name="Nota 172 5" xfId="31554"/>
    <cellStyle name="Nota 172 6" xfId="31555"/>
    <cellStyle name="Nota 173" xfId="31556"/>
    <cellStyle name="Nota 173 2" xfId="31557"/>
    <cellStyle name="Nota 173 2 2" xfId="31558"/>
    <cellStyle name="Nota 173 2 3" xfId="31559"/>
    <cellStyle name="Nota 173 2 4" xfId="31560"/>
    <cellStyle name="Nota 173 3" xfId="31561"/>
    <cellStyle name="Nota 173 4" xfId="31562"/>
    <cellStyle name="Nota 173 5" xfId="31563"/>
    <cellStyle name="Nota 174" xfId="31564"/>
    <cellStyle name="Nota 174 2" xfId="31565"/>
    <cellStyle name="Nota 174 2 2" xfId="31566"/>
    <cellStyle name="Nota 174 2 3" xfId="31567"/>
    <cellStyle name="Nota 174 2 4" xfId="31568"/>
    <cellStyle name="Nota 174 3" xfId="31569"/>
    <cellStyle name="Nota 174 4" xfId="31570"/>
    <cellStyle name="Nota 174 5" xfId="31571"/>
    <cellStyle name="Nota 175" xfId="31572"/>
    <cellStyle name="Nota 175 2" xfId="31573"/>
    <cellStyle name="Nota 175 2 2" xfId="31574"/>
    <cellStyle name="Nota 175 2 3" xfId="31575"/>
    <cellStyle name="Nota 175 2 4" xfId="31576"/>
    <cellStyle name="Nota 175 3" xfId="31577"/>
    <cellStyle name="Nota 175 4" xfId="31578"/>
    <cellStyle name="Nota 175 5" xfId="31579"/>
    <cellStyle name="Nota 176" xfId="31580"/>
    <cellStyle name="Nota 176 2" xfId="31581"/>
    <cellStyle name="Nota 176 2 2" xfId="31582"/>
    <cellStyle name="Nota 176 2 3" xfId="31583"/>
    <cellStyle name="Nota 176 2 4" xfId="31584"/>
    <cellStyle name="Nota 176 3" xfId="31585"/>
    <cellStyle name="Nota 176 4" xfId="31586"/>
    <cellStyle name="Nota 176 5" xfId="31587"/>
    <cellStyle name="Nota 177" xfId="31588"/>
    <cellStyle name="Nota 177 2" xfId="31589"/>
    <cellStyle name="Nota 177 2 2" xfId="31590"/>
    <cellStyle name="Nota 177 2 3" xfId="31591"/>
    <cellStyle name="Nota 177 2 4" xfId="31592"/>
    <cellStyle name="Nota 177 3" xfId="31593"/>
    <cellStyle name="Nota 177 4" xfId="31594"/>
    <cellStyle name="Nota 177 5" xfId="31595"/>
    <cellStyle name="Nota 178" xfId="31596"/>
    <cellStyle name="Nota 178 2" xfId="31597"/>
    <cellStyle name="Nota 178 2 2" xfId="31598"/>
    <cellStyle name="Nota 178 2 3" xfId="31599"/>
    <cellStyle name="Nota 178 2 4" xfId="31600"/>
    <cellStyle name="Nota 178 3" xfId="31601"/>
    <cellStyle name="Nota 178 4" xfId="31602"/>
    <cellStyle name="Nota 178 5" xfId="31603"/>
    <cellStyle name="Nota 179" xfId="31604"/>
    <cellStyle name="Nota 179 2" xfId="31605"/>
    <cellStyle name="Nota 179 2 2" xfId="31606"/>
    <cellStyle name="Nota 179 2 3" xfId="31607"/>
    <cellStyle name="Nota 179 2 4" xfId="31608"/>
    <cellStyle name="Nota 179 3" xfId="31609"/>
    <cellStyle name="Nota 179 4" xfId="31610"/>
    <cellStyle name="Nota 179 5" xfId="31611"/>
    <cellStyle name="Nota 18" xfId="31612"/>
    <cellStyle name="Nota 18 10" xfId="31613"/>
    <cellStyle name="Nota 18 2" xfId="31614"/>
    <cellStyle name="Nota 18 2 2" xfId="31615"/>
    <cellStyle name="Nota 18 2 2 2" xfId="31616"/>
    <cellStyle name="Nota 18 2 2 3" xfId="31617"/>
    <cellStyle name="Nota 18 2 2 4" xfId="31618"/>
    <cellStyle name="Nota 18 2 3" xfId="31619"/>
    <cellStyle name="Nota 18 2 3 2" xfId="31620"/>
    <cellStyle name="Nota 18 2 3 3" xfId="31621"/>
    <cellStyle name="Nota 18 2 3 4" xfId="31622"/>
    <cellStyle name="Nota 18 2 4" xfId="31623"/>
    <cellStyle name="Nota 18 2 5" xfId="31624"/>
    <cellStyle name="Nota 18 2 6" xfId="31625"/>
    <cellStyle name="Nota 18 3" xfId="31626"/>
    <cellStyle name="Nota 18 3 2" xfId="31627"/>
    <cellStyle name="Nota 18 3 3" xfId="31628"/>
    <cellStyle name="Nota 18 3 4" xfId="31629"/>
    <cellStyle name="Nota 18 4" xfId="31630"/>
    <cellStyle name="Nota 18 4 2" xfId="31631"/>
    <cellStyle name="Nota 18 4 3" xfId="31632"/>
    <cellStyle name="Nota 18 4 4" xfId="31633"/>
    <cellStyle name="Nota 18 5" xfId="31634"/>
    <cellStyle name="Nota 18 5 2" xfId="31635"/>
    <cellStyle name="Nota 18 5 3" xfId="31636"/>
    <cellStyle name="Nota 18 5 4" xfId="31637"/>
    <cellStyle name="Nota 18 6" xfId="31638"/>
    <cellStyle name="Nota 18 7" xfId="31639"/>
    <cellStyle name="Nota 18 8" xfId="31640"/>
    <cellStyle name="Nota 18 9" xfId="31641"/>
    <cellStyle name="Nota 180" xfId="31642"/>
    <cellStyle name="Nota 180 2" xfId="31643"/>
    <cellStyle name="Nota 180 2 2" xfId="31644"/>
    <cellStyle name="Nota 180 2 3" xfId="31645"/>
    <cellStyle name="Nota 180 2 4" xfId="31646"/>
    <cellStyle name="Nota 180 3" xfId="31647"/>
    <cellStyle name="Nota 180 4" xfId="31648"/>
    <cellStyle name="Nota 180 5" xfId="31649"/>
    <cellStyle name="Nota 181" xfId="31650"/>
    <cellStyle name="Nota 181 2" xfId="31651"/>
    <cellStyle name="Nota 181 2 2" xfId="31652"/>
    <cellStyle name="Nota 181 2 3" xfId="31653"/>
    <cellStyle name="Nota 181 2 4" xfId="31654"/>
    <cellStyle name="Nota 181 3" xfId="31655"/>
    <cellStyle name="Nota 181 4" xfId="31656"/>
    <cellStyle name="Nota 181 5" xfId="31657"/>
    <cellStyle name="Nota 182" xfId="31658"/>
    <cellStyle name="Nota 182 2" xfId="31659"/>
    <cellStyle name="Nota 182 2 2" xfId="31660"/>
    <cellStyle name="Nota 182 2 3" xfId="31661"/>
    <cellStyle name="Nota 182 2 4" xfId="31662"/>
    <cellStyle name="Nota 182 3" xfId="31663"/>
    <cellStyle name="Nota 182 4" xfId="31664"/>
    <cellStyle name="Nota 182 5" xfId="31665"/>
    <cellStyle name="Nota 183" xfId="31666"/>
    <cellStyle name="Nota 183 2" xfId="31667"/>
    <cellStyle name="Nota 183 2 2" xfId="31668"/>
    <cellStyle name="Nota 183 2 3" xfId="31669"/>
    <cellStyle name="Nota 183 2 4" xfId="31670"/>
    <cellStyle name="Nota 183 3" xfId="31671"/>
    <cellStyle name="Nota 183 4" xfId="31672"/>
    <cellStyle name="Nota 183 5" xfId="31673"/>
    <cellStyle name="Nota 184" xfId="31674"/>
    <cellStyle name="Nota 184 2" xfId="31675"/>
    <cellStyle name="Nota 184 2 2" xfId="31676"/>
    <cellStyle name="Nota 184 2 3" xfId="31677"/>
    <cellStyle name="Nota 184 2 4" xfId="31678"/>
    <cellStyle name="Nota 184 3" xfId="31679"/>
    <cellStyle name="Nota 184 4" xfId="31680"/>
    <cellStyle name="Nota 184 5" xfId="31681"/>
    <cellStyle name="Nota 185" xfId="31682"/>
    <cellStyle name="Nota 185 2" xfId="31683"/>
    <cellStyle name="Nota 185 2 2" xfId="31684"/>
    <cellStyle name="Nota 185 2 3" xfId="31685"/>
    <cellStyle name="Nota 185 2 4" xfId="31686"/>
    <cellStyle name="Nota 185 3" xfId="31687"/>
    <cellStyle name="Nota 185 4" xfId="31688"/>
    <cellStyle name="Nota 185 5" xfId="31689"/>
    <cellStyle name="Nota 186" xfId="31690"/>
    <cellStyle name="Nota 186 2" xfId="31691"/>
    <cellStyle name="Nota 186 2 2" xfId="31692"/>
    <cellStyle name="Nota 186 2 3" xfId="31693"/>
    <cellStyle name="Nota 186 2 4" xfId="31694"/>
    <cellStyle name="Nota 186 3" xfId="31695"/>
    <cellStyle name="Nota 186 4" xfId="31696"/>
    <cellStyle name="Nota 186 5" xfId="31697"/>
    <cellStyle name="Nota 187" xfId="31698"/>
    <cellStyle name="Nota 187 2" xfId="31699"/>
    <cellStyle name="Nota 187 2 2" xfId="31700"/>
    <cellStyle name="Nota 187 2 3" xfId="31701"/>
    <cellStyle name="Nota 187 2 4" xfId="31702"/>
    <cellStyle name="Nota 187 3" xfId="31703"/>
    <cellStyle name="Nota 187 4" xfId="31704"/>
    <cellStyle name="Nota 187 5" xfId="31705"/>
    <cellStyle name="Nota 188" xfId="31706"/>
    <cellStyle name="Nota 188 2" xfId="31707"/>
    <cellStyle name="Nota 188 2 2" xfId="31708"/>
    <cellStyle name="Nota 188 2 3" xfId="31709"/>
    <cellStyle name="Nota 188 2 4" xfId="31710"/>
    <cellStyle name="Nota 188 3" xfId="31711"/>
    <cellStyle name="Nota 188 4" xfId="31712"/>
    <cellStyle name="Nota 188 5" xfId="31713"/>
    <cellStyle name="Nota 189" xfId="31714"/>
    <cellStyle name="Nota 189 2" xfId="31715"/>
    <cellStyle name="Nota 189 2 2" xfId="31716"/>
    <cellStyle name="Nota 189 2 3" xfId="31717"/>
    <cellStyle name="Nota 189 2 4" xfId="31718"/>
    <cellStyle name="Nota 189 3" xfId="31719"/>
    <cellStyle name="Nota 189 4" xfId="31720"/>
    <cellStyle name="Nota 189 5" xfId="31721"/>
    <cellStyle name="Nota 19" xfId="31722"/>
    <cellStyle name="Nota 19 10" xfId="31723"/>
    <cellStyle name="Nota 19 2" xfId="31724"/>
    <cellStyle name="Nota 19 2 2" xfId="31725"/>
    <cellStyle name="Nota 19 2 2 2" xfId="31726"/>
    <cellStyle name="Nota 19 2 2 3" xfId="31727"/>
    <cellStyle name="Nota 19 2 2 4" xfId="31728"/>
    <cellStyle name="Nota 19 2 3" xfId="31729"/>
    <cellStyle name="Nota 19 2 3 2" xfId="31730"/>
    <cellStyle name="Nota 19 2 3 3" xfId="31731"/>
    <cellStyle name="Nota 19 2 3 4" xfId="31732"/>
    <cellStyle name="Nota 19 2 4" xfId="31733"/>
    <cellStyle name="Nota 19 2 5" xfId="31734"/>
    <cellStyle name="Nota 19 2 6" xfId="31735"/>
    <cellStyle name="Nota 19 3" xfId="31736"/>
    <cellStyle name="Nota 19 3 2" xfId="31737"/>
    <cellStyle name="Nota 19 3 3" xfId="31738"/>
    <cellStyle name="Nota 19 3 4" xfId="31739"/>
    <cellStyle name="Nota 19 4" xfId="31740"/>
    <cellStyle name="Nota 19 4 2" xfId="31741"/>
    <cellStyle name="Nota 19 4 3" xfId="31742"/>
    <cellStyle name="Nota 19 4 4" xfId="31743"/>
    <cellStyle name="Nota 19 5" xfId="31744"/>
    <cellStyle name="Nota 19 5 2" xfId="31745"/>
    <cellStyle name="Nota 19 5 3" xfId="31746"/>
    <cellStyle name="Nota 19 5 4" xfId="31747"/>
    <cellStyle name="Nota 19 6" xfId="31748"/>
    <cellStyle name="Nota 19 7" xfId="31749"/>
    <cellStyle name="Nota 19 8" xfId="31750"/>
    <cellStyle name="Nota 19 9" xfId="31751"/>
    <cellStyle name="Nota 190" xfId="31752"/>
    <cellStyle name="Nota 190 2" xfId="31753"/>
    <cellStyle name="Nota 190 2 2" xfId="31754"/>
    <cellStyle name="Nota 190 2 3" xfId="31755"/>
    <cellStyle name="Nota 190 2 4" xfId="31756"/>
    <cellStyle name="Nota 190 3" xfId="31757"/>
    <cellStyle name="Nota 190 4" xfId="31758"/>
    <cellStyle name="Nota 190 5" xfId="31759"/>
    <cellStyle name="Nota 191" xfId="31760"/>
    <cellStyle name="Nota 191 2" xfId="31761"/>
    <cellStyle name="Nota 191 2 2" xfId="31762"/>
    <cellStyle name="Nota 191 2 3" xfId="31763"/>
    <cellStyle name="Nota 191 2 4" xfId="31764"/>
    <cellStyle name="Nota 191 3" xfId="31765"/>
    <cellStyle name="Nota 191 4" xfId="31766"/>
    <cellStyle name="Nota 191 5" xfId="31767"/>
    <cellStyle name="Nota 192" xfId="31768"/>
    <cellStyle name="Nota 192 2" xfId="31769"/>
    <cellStyle name="Nota 192 2 2" xfId="31770"/>
    <cellStyle name="Nota 192 2 3" xfId="31771"/>
    <cellStyle name="Nota 192 2 4" xfId="31772"/>
    <cellStyle name="Nota 192 3" xfId="31773"/>
    <cellStyle name="Nota 192 4" xfId="31774"/>
    <cellStyle name="Nota 192 5" xfId="31775"/>
    <cellStyle name="Nota 193" xfId="31776"/>
    <cellStyle name="Nota 193 2" xfId="31777"/>
    <cellStyle name="Nota 193 2 2" xfId="31778"/>
    <cellStyle name="Nota 193 2 3" xfId="31779"/>
    <cellStyle name="Nota 193 2 4" xfId="31780"/>
    <cellStyle name="Nota 193 3" xfId="31781"/>
    <cellStyle name="Nota 193 4" xfId="31782"/>
    <cellStyle name="Nota 193 5" xfId="31783"/>
    <cellStyle name="Nota 194" xfId="31784"/>
    <cellStyle name="Nota 194 2" xfId="31785"/>
    <cellStyle name="Nota 194 2 2" xfId="31786"/>
    <cellStyle name="Nota 194 2 3" xfId="31787"/>
    <cellStyle name="Nota 194 2 4" xfId="31788"/>
    <cellStyle name="Nota 194 3" xfId="31789"/>
    <cellStyle name="Nota 194 4" xfId="31790"/>
    <cellStyle name="Nota 194 5" xfId="31791"/>
    <cellStyle name="Nota 195" xfId="31792"/>
    <cellStyle name="Nota 195 2" xfId="31793"/>
    <cellStyle name="Nota 195 2 2" xfId="31794"/>
    <cellStyle name="Nota 195 2 3" xfId="31795"/>
    <cellStyle name="Nota 195 2 4" xfId="31796"/>
    <cellStyle name="Nota 195 3" xfId="31797"/>
    <cellStyle name="Nota 195 4" xfId="31798"/>
    <cellStyle name="Nota 195 5" xfId="31799"/>
    <cellStyle name="Nota 196" xfId="31800"/>
    <cellStyle name="Nota 196 2" xfId="31801"/>
    <cellStyle name="Nota 196 2 2" xfId="31802"/>
    <cellStyle name="Nota 196 2 3" xfId="31803"/>
    <cellStyle name="Nota 196 2 4" xfId="31804"/>
    <cellStyle name="Nota 196 3" xfId="31805"/>
    <cellStyle name="Nota 196 4" xfId="31806"/>
    <cellStyle name="Nota 196 5" xfId="31807"/>
    <cellStyle name="Nota 197" xfId="31808"/>
    <cellStyle name="Nota 197 2" xfId="31809"/>
    <cellStyle name="Nota 197 2 2" xfId="31810"/>
    <cellStyle name="Nota 197 2 3" xfId="31811"/>
    <cellStyle name="Nota 197 2 4" xfId="31812"/>
    <cellStyle name="Nota 197 3" xfId="31813"/>
    <cellStyle name="Nota 197 4" xfId="31814"/>
    <cellStyle name="Nota 197 5" xfId="31815"/>
    <cellStyle name="Nota 198" xfId="31816"/>
    <cellStyle name="Nota 198 2" xfId="31817"/>
    <cellStyle name="Nota 198 2 2" xfId="31818"/>
    <cellStyle name="Nota 198 2 3" xfId="31819"/>
    <cellStyle name="Nota 198 2 4" xfId="31820"/>
    <cellStyle name="Nota 198 3" xfId="31821"/>
    <cellStyle name="Nota 198 4" xfId="31822"/>
    <cellStyle name="Nota 198 5" xfId="31823"/>
    <cellStyle name="Nota 199" xfId="31824"/>
    <cellStyle name="Nota 199 2" xfId="31825"/>
    <cellStyle name="Nota 199 3" xfId="31826"/>
    <cellStyle name="Nota 199 4" xfId="31827"/>
    <cellStyle name="Nota 199 5" xfId="31828"/>
    <cellStyle name="Nota 2" xfId="31829"/>
    <cellStyle name="Nota 2 10" xfId="31830"/>
    <cellStyle name="Nota 2 2" xfId="31831"/>
    <cellStyle name="Nota 2 2 2" xfId="31832"/>
    <cellStyle name="Nota 2 2 2 2" xfId="31833"/>
    <cellStyle name="Nota 2 2 2 3" xfId="31834"/>
    <cellStyle name="Nota 2 2 2 4" xfId="31835"/>
    <cellStyle name="Nota 2 2 3" xfId="31836"/>
    <cellStyle name="Nota 2 2 3 2" xfId="31837"/>
    <cellStyle name="Nota 2 2 3 3" xfId="31838"/>
    <cellStyle name="Nota 2 2 3 4" xfId="31839"/>
    <cellStyle name="Nota 2 2 4" xfId="31840"/>
    <cellStyle name="Nota 2 2 5" xfId="31841"/>
    <cellStyle name="Nota 2 2 6" xfId="31842"/>
    <cellStyle name="Nota 2 3" xfId="31843"/>
    <cellStyle name="Nota 2 3 2" xfId="31844"/>
    <cellStyle name="Nota 2 3 3" xfId="31845"/>
    <cellStyle name="Nota 2 3 4" xfId="31846"/>
    <cellStyle name="Nota 2 4" xfId="31847"/>
    <cellStyle name="Nota 2 4 2" xfId="31848"/>
    <cellStyle name="Nota 2 4 3" xfId="31849"/>
    <cellStyle name="Nota 2 4 4" xfId="31850"/>
    <cellStyle name="Nota 2 5" xfId="31851"/>
    <cellStyle name="Nota 2 5 2" xfId="31852"/>
    <cellStyle name="Nota 2 5 3" xfId="31853"/>
    <cellStyle name="Nota 2 5 4" xfId="31854"/>
    <cellStyle name="Nota 2 6" xfId="31855"/>
    <cellStyle name="Nota 2 7" xfId="31856"/>
    <cellStyle name="Nota 2 8" xfId="31857"/>
    <cellStyle name="Nota 2 9" xfId="31858"/>
    <cellStyle name="Nota 20" xfId="31859"/>
    <cellStyle name="Nota 20 10" xfId="31860"/>
    <cellStyle name="Nota 20 2" xfId="31861"/>
    <cellStyle name="Nota 20 2 2" xfId="31862"/>
    <cellStyle name="Nota 20 2 2 2" xfId="31863"/>
    <cellStyle name="Nota 20 2 2 3" xfId="31864"/>
    <cellStyle name="Nota 20 2 2 4" xfId="31865"/>
    <cellStyle name="Nota 20 2 3" xfId="31866"/>
    <cellStyle name="Nota 20 2 3 2" xfId="31867"/>
    <cellStyle name="Nota 20 2 3 3" xfId="31868"/>
    <cellStyle name="Nota 20 2 3 4" xfId="31869"/>
    <cellStyle name="Nota 20 2 4" xfId="31870"/>
    <cellStyle name="Nota 20 2 5" xfId="31871"/>
    <cellStyle name="Nota 20 2 6" xfId="31872"/>
    <cellStyle name="Nota 20 3" xfId="31873"/>
    <cellStyle name="Nota 20 3 2" xfId="31874"/>
    <cellStyle name="Nota 20 3 3" xfId="31875"/>
    <cellStyle name="Nota 20 3 4" xfId="31876"/>
    <cellStyle name="Nota 20 4" xfId="31877"/>
    <cellStyle name="Nota 20 4 2" xfId="31878"/>
    <cellStyle name="Nota 20 4 3" xfId="31879"/>
    <cellStyle name="Nota 20 4 4" xfId="31880"/>
    <cellStyle name="Nota 20 5" xfId="31881"/>
    <cellStyle name="Nota 20 5 2" xfId="31882"/>
    <cellStyle name="Nota 20 5 3" xfId="31883"/>
    <cellStyle name="Nota 20 5 4" xfId="31884"/>
    <cellStyle name="Nota 20 6" xfId="31885"/>
    <cellStyle name="Nota 20 7" xfId="31886"/>
    <cellStyle name="Nota 20 8" xfId="31887"/>
    <cellStyle name="Nota 20 9" xfId="31888"/>
    <cellStyle name="Nota 200" xfId="31889"/>
    <cellStyle name="Nota 200 2" xfId="31890"/>
    <cellStyle name="Nota 200 3" xfId="31891"/>
    <cellStyle name="Nota 200 4" xfId="31892"/>
    <cellStyle name="Nota 200 5" xfId="31893"/>
    <cellStyle name="Nota 201" xfId="31894"/>
    <cellStyle name="Nota 201 2" xfId="31895"/>
    <cellStyle name="Nota 201 3" xfId="31896"/>
    <cellStyle name="Nota 201 4" xfId="31897"/>
    <cellStyle name="Nota 201 5" xfId="31898"/>
    <cellStyle name="Nota 202" xfId="31899"/>
    <cellStyle name="Nota 202 2" xfId="31900"/>
    <cellStyle name="Nota 202 3" xfId="31901"/>
    <cellStyle name="Nota 202 4" xfId="31902"/>
    <cellStyle name="Nota 202 5" xfId="31903"/>
    <cellStyle name="Nota 203" xfId="31904"/>
    <cellStyle name="Nota 203 2" xfId="31905"/>
    <cellStyle name="Nota 203 3" xfId="31906"/>
    <cellStyle name="Nota 203 4" xfId="31907"/>
    <cellStyle name="Nota 203 5" xfId="31908"/>
    <cellStyle name="Nota 204" xfId="31909"/>
    <cellStyle name="Nota 204 2" xfId="31910"/>
    <cellStyle name="Nota 204 3" xfId="31911"/>
    <cellStyle name="Nota 204 4" xfId="31912"/>
    <cellStyle name="Nota 204 5" xfId="31913"/>
    <cellStyle name="Nota 205" xfId="31914"/>
    <cellStyle name="Nota 205 2" xfId="31915"/>
    <cellStyle name="Nota 205 3" xfId="31916"/>
    <cellStyle name="Nota 205 4" xfId="31917"/>
    <cellStyle name="Nota 205 5" xfId="31918"/>
    <cellStyle name="Nota 206" xfId="31919"/>
    <cellStyle name="Nota 206 2" xfId="31920"/>
    <cellStyle name="Nota 206 3" xfId="31921"/>
    <cellStyle name="Nota 206 4" xfId="31922"/>
    <cellStyle name="Nota 207" xfId="31923"/>
    <cellStyle name="Nota 207 2" xfId="31924"/>
    <cellStyle name="Nota 207 3" xfId="31925"/>
    <cellStyle name="Nota 207 4" xfId="31926"/>
    <cellStyle name="Nota 208" xfId="31927"/>
    <cellStyle name="Nota 208 2" xfId="31928"/>
    <cellStyle name="Nota 208 3" xfId="31929"/>
    <cellStyle name="Nota 208 4" xfId="31930"/>
    <cellStyle name="Nota 209" xfId="31931"/>
    <cellStyle name="Nota 209 2" xfId="31932"/>
    <cellStyle name="Nota 209 3" xfId="31933"/>
    <cellStyle name="Nota 209 4" xfId="31934"/>
    <cellStyle name="Nota 21" xfId="31935"/>
    <cellStyle name="Nota 21 10" xfId="31936"/>
    <cellStyle name="Nota 21 2" xfId="31937"/>
    <cellStyle name="Nota 21 2 2" xfId="31938"/>
    <cellStyle name="Nota 21 2 2 2" xfId="31939"/>
    <cellStyle name="Nota 21 2 2 3" xfId="31940"/>
    <cellStyle name="Nota 21 2 2 4" xfId="31941"/>
    <cellStyle name="Nota 21 2 3" xfId="31942"/>
    <cellStyle name="Nota 21 2 3 2" xfId="31943"/>
    <cellStyle name="Nota 21 2 3 3" xfId="31944"/>
    <cellStyle name="Nota 21 2 3 4" xfId="31945"/>
    <cellStyle name="Nota 21 2 4" xfId="31946"/>
    <cellStyle name="Nota 21 2 5" xfId="31947"/>
    <cellStyle name="Nota 21 2 6" xfId="31948"/>
    <cellStyle name="Nota 21 3" xfId="31949"/>
    <cellStyle name="Nota 21 3 2" xfId="31950"/>
    <cellStyle name="Nota 21 3 3" xfId="31951"/>
    <cellStyle name="Nota 21 3 4" xfId="31952"/>
    <cellStyle name="Nota 21 4" xfId="31953"/>
    <cellStyle name="Nota 21 4 2" xfId="31954"/>
    <cellStyle name="Nota 21 4 3" xfId="31955"/>
    <cellStyle name="Nota 21 4 4" xfId="31956"/>
    <cellStyle name="Nota 21 5" xfId="31957"/>
    <cellStyle name="Nota 21 5 2" xfId="31958"/>
    <cellStyle name="Nota 21 5 3" xfId="31959"/>
    <cellStyle name="Nota 21 5 4" xfId="31960"/>
    <cellStyle name="Nota 21 6" xfId="31961"/>
    <cellStyle name="Nota 21 7" xfId="31962"/>
    <cellStyle name="Nota 21 8" xfId="31963"/>
    <cellStyle name="Nota 21 9" xfId="31964"/>
    <cellStyle name="Nota 210" xfId="31965"/>
    <cellStyle name="Nota 210 2" xfId="31966"/>
    <cellStyle name="Nota 210 3" xfId="31967"/>
    <cellStyle name="Nota 210 4" xfId="31968"/>
    <cellStyle name="Nota 211" xfId="31969"/>
    <cellStyle name="Nota 211 2" xfId="31970"/>
    <cellStyle name="Nota 211 3" xfId="31971"/>
    <cellStyle name="Nota 211 4" xfId="31972"/>
    <cellStyle name="Nota 212" xfId="31973"/>
    <cellStyle name="Nota 212 2" xfId="31974"/>
    <cellStyle name="Nota 212 3" xfId="31975"/>
    <cellStyle name="Nota 212 4" xfId="31976"/>
    <cellStyle name="Nota 213" xfId="31977"/>
    <cellStyle name="Nota 213 2" xfId="31978"/>
    <cellStyle name="Nota 213 3" xfId="31979"/>
    <cellStyle name="Nota 213 4" xfId="31980"/>
    <cellStyle name="Nota 214" xfId="31981"/>
    <cellStyle name="Nota 214 2" xfId="31982"/>
    <cellStyle name="Nota 214 3" xfId="31983"/>
    <cellStyle name="Nota 214 4" xfId="31984"/>
    <cellStyle name="Nota 215" xfId="31985"/>
    <cellStyle name="Nota 215 2" xfId="31986"/>
    <cellStyle name="Nota 215 3" xfId="31987"/>
    <cellStyle name="Nota 215 4" xfId="31988"/>
    <cellStyle name="Nota 216" xfId="31989"/>
    <cellStyle name="Nota 216 2" xfId="31990"/>
    <cellStyle name="Nota 216 3" xfId="31991"/>
    <cellStyle name="Nota 216 4" xfId="31992"/>
    <cellStyle name="Nota 217" xfId="31993"/>
    <cellStyle name="Nota 217 2" xfId="31994"/>
    <cellStyle name="Nota 217 3" xfId="31995"/>
    <cellStyle name="Nota 217 4" xfId="31996"/>
    <cellStyle name="Nota 218" xfId="31997"/>
    <cellStyle name="Nota 218 2" xfId="31998"/>
    <cellStyle name="Nota 218 3" xfId="31999"/>
    <cellStyle name="Nota 218 4" xfId="32000"/>
    <cellStyle name="Nota 219" xfId="32001"/>
    <cellStyle name="Nota 219 2" xfId="32002"/>
    <cellStyle name="Nota 219 3" xfId="32003"/>
    <cellStyle name="Nota 219 4" xfId="32004"/>
    <cellStyle name="Nota 22" xfId="32005"/>
    <cellStyle name="Nota 22 2" xfId="32006"/>
    <cellStyle name="Nota 22 2 2" xfId="32007"/>
    <cellStyle name="Nota 22 2 3" xfId="32008"/>
    <cellStyle name="Nota 22 2 4" xfId="32009"/>
    <cellStyle name="Nota 22 3" xfId="32010"/>
    <cellStyle name="Nota 22 3 2" xfId="32011"/>
    <cellStyle name="Nota 22 3 3" xfId="32012"/>
    <cellStyle name="Nota 22 3 4" xfId="32013"/>
    <cellStyle name="Nota 22 4" xfId="32014"/>
    <cellStyle name="Nota 22 4 2" xfId="32015"/>
    <cellStyle name="Nota 22 4 3" xfId="32016"/>
    <cellStyle name="Nota 22 4 4" xfId="32017"/>
    <cellStyle name="Nota 22 5" xfId="32018"/>
    <cellStyle name="Nota 22 6" xfId="32019"/>
    <cellStyle name="Nota 22 7" xfId="32020"/>
    <cellStyle name="Nota 22 8" xfId="32021"/>
    <cellStyle name="Nota 22 9" xfId="32022"/>
    <cellStyle name="Nota 220" xfId="32023"/>
    <cellStyle name="Nota 220 2" xfId="32024"/>
    <cellStyle name="Nota 220 3" xfId="32025"/>
    <cellStyle name="Nota 220 4" xfId="32026"/>
    <cellStyle name="Nota 221" xfId="32027"/>
    <cellStyle name="Nota 221 2" xfId="32028"/>
    <cellStyle name="Nota 221 3" xfId="32029"/>
    <cellStyle name="Nota 221 4" xfId="32030"/>
    <cellStyle name="Nota 222" xfId="32031"/>
    <cellStyle name="Nota 222 2" xfId="32032"/>
    <cellStyle name="Nota 222 3" xfId="32033"/>
    <cellStyle name="Nota 222 4" xfId="32034"/>
    <cellStyle name="Nota 223" xfId="32035"/>
    <cellStyle name="Nota 223 2" xfId="32036"/>
    <cellStyle name="Nota 223 3" xfId="32037"/>
    <cellStyle name="Nota 223 4" xfId="32038"/>
    <cellStyle name="Nota 224" xfId="32039"/>
    <cellStyle name="Nota 224 2" xfId="32040"/>
    <cellStyle name="Nota 224 3" xfId="32041"/>
    <cellStyle name="Nota 224 4" xfId="32042"/>
    <cellStyle name="Nota 225" xfId="32043"/>
    <cellStyle name="Nota 225 2" xfId="32044"/>
    <cellStyle name="Nota 225 3" xfId="32045"/>
    <cellStyle name="Nota 225 4" xfId="32046"/>
    <cellStyle name="Nota 226" xfId="32047"/>
    <cellStyle name="Nota 226 2" xfId="32048"/>
    <cellStyle name="Nota 226 3" xfId="32049"/>
    <cellStyle name="Nota 226 4" xfId="32050"/>
    <cellStyle name="Nota 227" xfId="32051"/>
    <cellStyle name="Nota 227 2" xfId="32052"/>
    <cellStyle name="Nota 227 3" xfId="32053"/>
    <cellStyle name="Nota 227 4" xfId="32054"/>
    <cellStyle name="Nota 228" xfId="32055"/>
    <cellStyle name="Nota 228 2" xfId="32056"/>
    <cellStyle name="Nota 228 3" xfId="32057"/>
    <cellStyle name="Nota 228 4" xfId="32058"/>
    <cellStyle name="Nota 229" xfId="32059"/>
    <cellStyle name="Nota 23" xfId="32060"/>
    <cellStyle name="Nota 23 2" xfId="32061"/>
    <cellStyle name="Nota 23 2 2" xfId="32062"/>
    <cellStyle name="Nota 23 2 3" xfId="32063"/>
    <cellStyle name="Nota 23 2 4" xfId="32064"/>
    <cellStyle name="Nota 23 3" xfId="32065"/>
    <cellStyle name="Nota 23 3 2" xfId="32066"/>
    <cellStyle name="Nota 23 3 3" xfId="32067"/>
    <cellStyle name="Nota 23 3 4" xfId="32068"/>
    <cellStyle name="Nota 23 4" xfId="32069"/>
    <cellStyle name="Nota 23 4 2" xfId="32070"/>
    <cellStyle name="Nota 23 4 3" xfId="32071"/>
    <cellStyle name="Nota 23 4 4" xfId="32072"/>
    <cellStyle name="Nota 23 5" xfId="32073"/>
    <cellStyle name="Nota 23 6" xfId="32074"/>
    <cellStyle name="Nota 23 7" xfId="32075"/>
    <cellStyle name="Nota 23 8" xfId="32076"/>
    <cellStyle name="Nota 23 9" xfId="32077"/>
    <cellStyle name="Nota 230" xfId="32078"/>
    <cellStyle name="Nota 231" xfId="32079"/>
    <cellStyle name="Nota 232" xfId="32080"/>
    <cellStyle name="Nota 233" xfId="32081"/>
    <cellStyle name="Nota 234" xfId="32082"/>
    <cellStyle name="Nota 235" xfId="32083"/>
    <cellStyle name="Nota 236" xfId="32084"/>
    <cellStyle name="Nota 237" xfId="32085"/>
    <cellStyle name="Nota 238" xfId="32086"/>
    <cellStyle name="Nota 239" xfId="32087"/>
    <cellStyle name="Nota 24" xfId="32088"/>
    <cellStyle name="Nota 24 2" xfId="32089"/>
    <cellStyle name="Nota 24 2 2" xfId="32090"/>
    <cellStyle name="Nota 24 2 3" xfId="32091"/>
    <cellStyle name="Nota 24 2 4" xfId="32092"/>
    <cellStyle name="Nota 24 3" xfId="32093"/>
    <cellStyle name="Nota 24 3 2" xfId="32094"/>
    <cellStyle name="Nota 24 3 3" xfId="32095"/>
    <cellStyle name="Nota 24 3 4" xfId="32096"/>
    <cellStyle name="Nota 24 4" xfId="32097"/>
    <cellStyle name="Nota 24 4 2" xfId="32098"/>
    <cellStyle name="Nota 24 4 3" xfId="32099"/>
    <cellStyle name="Nota 24 4 4" xfId="32100"/>
    <cellStyle name="Nota 24 5" xfId="32101"/>
    <cellStyle name="Nota 24 6" xfId="32102"/>
    <cellStyle name="Nota 24 7" xfId="32103"/>
    <cellStyle name="Nota 24 8" xfId="32104"/>
    <cellStyle name="Nota 24 9" xfId="32105"/>
    <cellStyle name="Nota 240" xfId="32106"/>
    <cellStyle name="Nota 241" xfId="32107"/>
    <cellStyle name="Nota 25" xfId="32108"/>
    <cellStyle name="Nota 25 2" xfId="32109"/>
    <cellStyle name="Nota 25 2 2" xfId="32110"/>
    <cellStyle name="Nota 25 2 3" xfId="32111"/>
    <cellStyle name="Nota 25 2 4" xfId="32112"/>
    <cellStyle name="Nota 25 3" xfId="32113"/>
    <cellStyle name="Nota 25 3 2" xfId="32114"/>
    <cellStyle name="Nota 25 3 3" xfId="32115"/>
    <cellStyle name="Nota 25 3 4" xfId="32116"/>
    <cellStyle name="Nota 25 4" xfId="32117"/>
    <cellStyle name="Nota 25 4 2" xfId="32118"/>
    <cellStyle name="Nota 25 4 3" xfId="32119"/>
    <cellStyle name="Nota 25 4 4" xfId="32120"/>
    <cellStyle name="Nota 25 5" xfId="32121"/>
    <cellStyle name="Nota 25 6" xfId="32122"/>
    <cellStyle name="Nota 25 7" xfId="32123"/>
    <cellStyle name="Nota 25 8" xfId="32124"/>
    <cellStyle name="Nota 25 9" xfId="32125"/>
    <cellStyle name="Nota 26" xfId="32126"/>
    <cellStyle name="Nota 26 2" xfId="32127"/>
    <cellStyle name="Nota 26 2 2" xfId="32128"/>
    <cellStyle name="Nota 26 2 3" xfId="32129"/>
    <cellStyle name="Nota 26 2 4" xfId="32130"/>
    <cellStyle name="Nota 26 3" xfId="32131"/>
    <cellStyle name="Nota 26 3 2" xfId="32132"/>
    <cellStyle name="Nota 26 3 3" xfId="32133"/>
    <cellStyle name="Nota 26 3 4" xfId="32134"/>
    <cellStyle name="Nota 26 4" xfId="32135"/>
    <cellStyle name="Nota 26 5" xfId="32136"/>
    <cellStyle name="Nota 26 6" xfId="32137"/>
    <cellStyle name="Nota 27" xfId="32138"/>
    <cellStyle name="Nota 27 2" xfId="32139"/>
    <cellStyle name="Nota 27 2 2" xfId="32140"/>
    <cellStyle name="Nota 27 2 3" xfId="32141"/>
    <cellStyle name="Nota 27 2 4" xfId="32142"/>
    <cellStyle name="Nota 27 3" xfId="32143"/>
    <cellStyle name="Nota 27 3 2" xfId="32144"/>
    <cellStyle name="Nota 27 3 3" xfId="32145"/>
    <cellStyle name="Nota 27 3 4" xfId="32146"/>
    <cellStyle name="Nota 27 4" xfId="32147"/>
    <cellStyle name="Nota 27 5" xfId="32148"/>
    <cellStyle name="Nota 27 6" xfId="32149"/>
    <cellStyle name="Nota 28" xfId="32150"/>
    <cellStyle name="Nota 28 2" xfId="32151"/>
    <cellStyle name="Nota 28 2 2" xfId="32152"/>
    <cellStyle name="Nota 28 2 3" xfId="32153"/>
    <cellStyle name="Nota 28 2 4" xfId="32154"/>
    <cellStyle name="Nota 28 3" xfId="32155"/>
    <cellStyle name="Nota 28 3 2" xfId="32156"/>
    <cellStyle name="Nota 28 3 3" xfId="32157"/>
    <cellStyle name="Nota 28 3 4" xfId="32158"/>
    <cellStyle name="Nota 28 4" xfId="32159"/>
    <cellStyle name="Nota 28 5" xfId="32160"/>
    <cellStyle name="Nota 28 6" xfId="32161"/>
    <cellStyle name="Nota 29" xfId="32162"/>
    <cellStyle name="Nota 29 2" xfId="32163"/>
    <cellStyle name="Nota 29 2 2" xfId="32164"/>
    <cellStyle name="Nota 29 2 3" xfId="32165"/>
    <cellStyle name="Nota 29 2 4" xfId="32166"/>
    <cellStyle name="Nota 29 3" xfId="32167"/>
    <cellStyle name="Nota 29 3 2" xfId="32168"/>
    <cellStyle name="Nota 29 3 3" xfId="32169"/>
    <cellStyle name="Nota 29 3 4" xfId="32170"/>
    <cellStyle name="Nota 29 4" xfId="32171"/>
    <cellStyle name="Nota 29 5" xfId="32172"/>
    <cellStyle name="Nota 29 6" xfId="32173"/>
    <cellStyle name="Nota 3" xfId="32174"/>
    <cellStyle name="Nota 3 10" xfId="32175"/>
    <cellStyle name="Nota 3 2" xfId="32176"/>
    <cellStyle name="Nota 3 2 2" xfId="32177"/>
    <cellStyle name="Nota 3 2 2 2" xfId="32178"/>
    <cellStyle name="Nota 3 2 2 3" xfId="32179"/>
    <cellStyle name="Nota 3 2 2 4" xfId="32180"/>
    <cellStyle name="Nota 3 2 3" xfId="32181"/>
    <cellStyle name="Nota 3 2 3 2" xfId="32182"/>
    <cellStyle name="Nota 3 2 3 3" xfId="32183"/>
    <cellStyle name="Nota 3 2 3 4" xfId="32184"/>
    <cellStyle name="Nota 3 2 4" xfId="32185"/>
    <cellStyle name="Nota 3 2 5" xfId="32186"/>
    <cellStyle name="Nota 3 2 6" xfId="32187"/>
    <cellStyle name="Nota 3 3" xfId="32188"/>
    <cellStyle name="Nota 3 3 2" xfId="32189"/>
    <cellStyle name="Nota 3 3 3" xfId="32190"/>
    <cellStyle name="Nota 3 3 4" xfId="32191"/>
    <cellStyle name="Nota 3 4" xfId="32192"/>
    <cellStyle name="Nota 3 4 2" xfId="32193"/>
    <cellStyle name="Nota 3 4 3" xfId="32194"/>
    <cellStyle name="Nota 3 4 4" xfId="32195"/>
    <cellStyle name="Nota 3 5" xfId="32196"/>
    <cellStyle name="Nota 3 5 2" xfId="32197"/>
    <cellStyle name="Nota 3 5 3" xfId="32198"/>
    <cellStyle name="Nota 3 5 4" xfId="32199"/>
    <cellStyle name="Nota 3 6" xfId="32200"/>
    <cellStyle name="Nota 3 7" xfId="32201"/>
    <cellStyle name="Nota 3 8" xfId="32202"/>
    <cellStyle name="Nota 3 9" xfId="32203"/>
    <cellStyle name="Nota 30" xfId="32204"/>
    <cellStyle name="Nota 30 2" xfId="32205"/>
    <cellStyle name="Nota 30 2 2" xfId="32206"/>
    <cellStyle name="Nota 30 2 3" xfId="32207"/>
    <cellStyle name="Nota 30 2 4" xfId="32208"/>
    <cellStyle name="Nota 30 3" xfId="32209"/>
    <cellStyle name="Nota 30 3 2" xfId="32210"/>
    <cellStyle name="Nota 30 3 3" xfId="32211"/>
    <cellStyle name="Nota 30 3 4" xfId="32212"/>
    <cellStyle name="Nota 30 4" xfId="32213"/>
    <cellStyle name="Nota 30 5" xfId="32214"/>
    <cellStyle name="Nota 30 6" xfId="32215"/>
    <cellStyle name="Nota 31" xfId="32216"/>
    <cellStyle name="Nota 31 2" xfId="32217"/>
    <cellStyle name="Nota 31 2 2" xfId="32218"/>
    <cellStyle name="Nota 31 2 3" xfId="32219"/>
    <cellStyle name="Nota 31 2 4" xfId="32220"/>
    <cellStyle name="Nota 31 3" xfId="32221"/>
    <cellStyle name="Nota 31 3 2" xfId="32222"/>
    <cellStyle name="Nota 31 3 3" xfId="32223"/>
    <cellStyle name="Nota 31 3 4" xfId="32224"/>
    <cellStyle name="Nota 31 4" xfId="32225"/>
    <cellStyle name="Nota 31 5" xfId="32226"/>
    <cellStyle name="Nota 31 6" xfId="32227"/>
    <cellStyle name="Nota 32" xfId="32228"/>
    <cellStyle name="Nota 32 2" xfId="32229"/>
    <cellStyle name="Nota 32 2 2" xfId="32230"/>
    <cellStyle name="Nota 32 2 3" xfId="32231"/>
    <cellStyle name="Nota 32 2 4" xfId="32232"/>
    <cellStyle name="Nota 32 3" xfId="32233"/>
    <cellStyle name="Nota 32 3 2" xfId="32234"/>
    <cellStyle name="Nota 32 3 3" xfId="32235"/>
    <cellStyle name="Nota 32 3 4" xfId="32236"/>
    <cellStyle name="Nota 32 4" xfId="32237"/>
    <cellStyle name="Nota 32 5" xfId="32238"/>
    <cellStyle name="Nota 32 6" xfId="32239"/>
    <cellStyle name="Nota 33" xfId="32240"/>
    <cellStyle name="Nota 33 2" xfId="32241"/>
    <cellStyle name="Nota 33 2 2" xfId="32242"/>
    <cellStyle name="Nota 33 2 3" xfId="32243"/>
    <cellStyle name="Nota 33 2 4" xfId="32244"/>
    <cellStyle name="Nota 33 3" xfId="32245"/>
    <cellStyle name="Nota 33 3 2" xfId="32246"/>
    <cellStyle name="Nota 33 3 3" xfId="32247"/>
    <cellStyle name="Nota 33 3 4" xfId="32248"/>
    <cellStyle name="Nota 33 4" xfId="32249"/>
    <cellStyle name="Nota 33 5" xfId="32250"/>
    <cellStyle name="Nota 33 6" xfId="32251"/>
    <cellStyle name="Nota 34" xfId="32252"/>
    <cellStyle name="Nota 34 2" xfId="32253"/>
    <cellStyle name="Nota 34 2 2" xfId="32254"/>
    <cellStyle name="Nota 34 2 3" xfId="32255"/>
    <cellStyle name="Nota 34 2 4" xfId="32256"/>
    <cellStyle name="Nota 34 3" xfId="32257"/>
    <cellStyle name="Nota 34 3 2" xfId="32258"/>
    <cellStyle name="Nota 34 3 3" xfId="32259"/>
    <cellStyle name="Nota 34 3 4" xfId="32260"/>
    <cellStyle name="Nota 34 4" xfId="32261"/>
    <cellStyle name="Nota 34 5" xfId="32262"/>
    <cellStyle name="Nota 34 6" xfId="32263"/>
    <cellStyle name="Nota 35" xfId="32264"/>
    <cellStyle name="Nota 35 2" xfId="32265"/>
    <cellStyle name="Nota 35 2 2" xfId="32266"/>
    <cellStyle name="Nota 35 2 3" xfId="32267"/>
    <cellStyle name="Nota 35 2 4" xfId="32268"/>
    <cellStyle name="Nota 35 3" xfId="32269"/>
    <cellStyle name="Nota 35 3 2" xfId="32270"/>
    <cellStyle name="Nota 35 3 3" xfId="32271"/>
    <cellStyle name="Nota 35 3 4" xfId="32272"/>
    <cellStyle name="Nota 35 4" xfId="32273"/>
    <cellStyle name="Nota 35 5" xfId="32274"/>
    <cellStyle name="Nota 35 6" xfId="32275"/>
    <cellStyle name="Nota 36" xfId="32276"/>
    <cellStyle name="Nota 36 2" xfId="32277"/>
    <cellStyle name="Nota 36 2 2" xfId="32278"/>
    <cellStyle name="Nota 36 2 3" xfId="32279"/>
    <cellStyle name="Nota 36 2 4" xfId="32280"/>
    <cellStyle name="Nota 36 3" xfId="32281"/>
    <cellStyle name="Nota 36 3 2" xfId="32282"/>
    <cellStyle name="Nota 36 3 3" xfId="32283"/>
    <cellStyle name="Nota 36 3 4" xfId="32284"/>
    <cellStyle name="Nota 36 4" xfId="32285"/>
    <cellStyle name="Nota 36 5" xfId="32286"/>
    <cellStyle name="Nota 36 6" xfId="32287"/>
    <cellStyle name="Nota 37" xfId="32288"/>
    <cellStyle name="Nota 37 2" xfId="32289"/>
    <cellStyle name="Nota 37 2 2" xfId="32290"/>
    <cellStyle name="Nota 37 2 3" xfId="32291"/>
    <cellStyle name="Nota 37 2 4" xfId="32292"/>
    <cellStyle name="Nota 37 3" xfId="32293"/>
    <cellStyle name="Nota 37 3 2" xfId="32294"/>
    <cellStyle name="Nota 37 3 3" xfId="32295"/>
    <cellStyle name="Nota 37 3 4" xfId="32296"/>
    <cellStyle name="Nota 37 4" xfId="32297"/>
    <cellStyle name="Nota 37 5" xfId="32298"/>
    <cellStyle name="Nota 37 6" xfId="32299"/>
    <cellStyle name="Nota 38" xfId="32300"/>
    <cellStyle name="Nota 38 2" xfId="32301"/>
    <cellStyle name="Nota 38 2 2" xfId="32302"/>
    <cellStyle name="Nota 38 2 3" xfId="32303"/>
    <cellStyle name="Nota 38 2 4" xfId="32304"/>
    <cellStyle name="Nota 38 3" xfId="32305"/>
    <cellStyle name="Nota 38 3 2" xfId="32306"/>
    <cellStyle name="Nota 38 3 3" xfId="32307"/>
    <cellStyle name="Nota 38 3 4" xfId="32308"/>
    <cellStyle name="Nota 38 4" xfId="32309"/>
    <cellStyle name="Nota 38 5" xfId="32310"/>
    <cellStyle name="Nota 38 6" xfId="32311"/>
    <cellStyle name="Nota 39" xfId="32312"/>
    <cellStyle name="Nota 39 2" xfId="32313"/>
    <cellStyle name="Nota 39 2 2" xfId="32314"/>
    <cellStyle name="Nota 39 2 3" xfId="32315"/>
    <cellStyle name="Nota 39 2 4" xfId="32316"/>
    <cellStyle name="Nota 39 3" xfId="32317"/>
    <cellStyle name="Nota 39 3 2" xfId="32318"/>
    <cellStyle name="Nota 39 3 3" xfId="32319"/>
    <cellStyle name="Nota 39 3 4" xfId="32320"/>
    <cellStyle name="Nota 39 4" xfId="32321"/>
    <cellStyle name="Nota 39 5" xfId="32322"/>
    <cellStyle name="Nota 39 6" xfId="32323"/>
    <cellStyle name="Nota 4" xfId="32324"/>
    <cellStyle name="Nota 4 10" xfId="32325"/>
    <cellStyle name="Nota 4 2" xfId="32326"/>
    <cellStyle name="Nota 4 2 2" xfId="32327"/>
    <cellStyle name="Nota 4 2 2 2" xfId="32328"/>
    <cellStyle name="Nota 4 2 2 3" xfId="32329"/>
    <cellStyle name="Nota 4 2 2 4" xfId="32330"/>
    <cellStyle name="Nota 4 2 3" xfId="32331"/>
    <cellStyle name="Nota 4 2 3 2" xfId="32332"/>
    <cellStyle name="Nota 4 2 3 3" xfId="32333"/>
    <cellStyle name="Nota 4 2 3 4" xfId="32334"/>
    <cellStyle name="Nota 4 2 4" xfId="32335"/>
    <cellStyle name="Nota 4 2 5" xfId="32336"/>
    <cellStyle name="Nota 4 2 6" xfId="32337"/>
    <cellStyle name="Nota 4 3" xfId="32338"/>
    <cellStyle name="Nota 4 3 2" xfId="32339"/>
    <cellStyle name="Nota 4 3 3" xfId="32340"/>
    <cellStyle name="Nota 4 3 4" xfId="32341"/>
    <cellStyle name="Nota 4 4" xfId="32342"/>
    <cellStyle name="Nota 4 4 2" xfId="32343"/>
    <cellStyle name="Nota 4 4 3" xfId="32344"/>
    <cellStyle name="Nota 4 4 4" xfId="32345"/>
    <cellStyle name="Nota 4 5" xfId="32346"/>
    <cellStyle name="Nota 4 5 2" xfId="32347"/>
    <cellStyle name="Nota 4 5 3" xfId="32348"/>
    <cellStyle name="Nota 4 5 4" xfId="32349"/>
    <cellStyle name="Nota 4 6" xfId="32350"/>
    <cellStyle name="Nota 4 7" xfId="32351"/>
    <cellStyle name="Nota 4 8" xfId="32352"/>
    <cellStyle name="Nota 4 9" xfId="32353"/>
    <cellStyle name="Nota 40" xfId="32354"/>
    <cellStyle name="Nota 40 2" xfId="32355"/>
    <cellStyle name="Nota 40 2 2" xfId="32356"/>
    <cellStyle name="Nota 40 2 3" xfId="32357"/>
    <cellStyle name="Nota 40 2 4" xfId="32358"/>
    <cellStyle name="Nota 40 3" xfId="32359"/>
    <cellStyle name="Nota 40 3 2" xfId="32360"/>
    <cellStyle name="Nota 40 3 3" xfId="32361"/>
    <cellStyle name="Nota 40 3 4" xfId="32362"/>
    <cellStyle name="Nota 40 4" xfId="32363"/>
    <cellStyle name="Nota 40 5" xfId="32364"/>
    <cellStyle name="Nota 40 6" xfId="32365"/>
    <cellStyle name="Nota 41" xfId="32366"/>
    <cellStyle name="Nota 41 2" xfId="32367"/>
    <cellStyle name="Nota 41 2 2" xfId="32368"/>
    <cellStyle name="Nota 41 2 3" xfId="32369"/>
    <cellStyle name="Nota 41 2 4" xfId="32370"/>
    <cellStyle name="Nota 41 3" xfId="32371"/>
    <cellStyle name="Nota 41 3 2" xfId="32372"/>
    <cellStyle name="Nota 41 3 3" xfId="32373"/>
    <cellStyle name="Nota 41 3 4" xfId="32374"/>
    <cellStyle name="Nota 41 4" xfId="32375"/>
    <cellStyle name="Nota 41 5" xfId="32376"/>
    <cellStyle name="Nota 41 6" xfId="32377"/>
    <cellStyle name="Nota 42" xfId="32378"/>
    <cellStyle name="Nota 42 2" xfId="32379"/>
    <cellStyle name="Nota 42 2 2" xfId="32380"/>
    <cellStyle name="Nota 42 2 3" xfId="32381"/>
    <cellStyle name="Nota 42 2 4" xfId="32382"/>
    <cellStyle name="Nota 42 3" xfId="32383"/>
    <cellStyle name="Nota 42 3 2" xfId="32384"/>
    <cellStyle name="Nota 42 3 3" xfId="32385"/>
    <cellStyle name="Nota 42 3 4" xfId="32386"/>
    <cellStyle name="Nota 42 4" xfId="32387"/>
    <cellStyle name="Nota 42 5" xfId="32388"/>
    <cellStyle name="Nota 42 6" xfId="32389"/>
    <cellStyle name="Nota 43" xfId="32390"/>
    <cellStyle name="Nota 43 2" xfId="32391"/>
    <cellStyle name="Nota 43 2 2" xfId="32392"/>
    <cellStyle name="Nota 43 2 3" xfId="32393"/>
    <cellStyle name="Nota 43 2 4" xfId="32394"/>
    <cellStyle name="Nota 43 3" xfId="32395"/>
    <cellStyle name="Nota 43 3 2" xfId="32396"/>
    <cellStyle name="Nota 43 3 3" xfId="32397"/>
    <cellStyle name="Nota 43 3 4" xfId="32398"/>
    <cellStyle name="Nota 43 4" xfId="32399"/>
    <cellStyle name="Nota 43 5" xfId="32400"/>
    <cellStyle name="Nota 43 6" xfId="32401"/>
    <cellStyle name="Nota 44" xfId="32402"/>
    <cellStyle name="Nota 44 2" xfId="32403"/>
    <cellStyle name="Nota 44 2 2" xfId="32404"/>
    <cellStyle name="Nota 44 2 3" xfId="32405"/>
    <cellStyle name="Nota 44 2 4" xfId="32406"/>
    <cellStyle name="Nota 44 3" xfId="32407"/>
    <cellStyle name="Nota 44 3 2" xfId="32408"/>
    <cellStyle name="Nota 44 3 3" xfId="32409"/>
    <cellStyle name="Nota 44 3 4" xfId="32410"/>
    <cellStyle name="Nota 44 4" xfId="32411"/>
    <cellStyle name="Nota 44 5" xfId="32412"/>
    <cellStyle name="Nota 44 6" xfId="32413"/>
    <cellStyle name="Nota 45" xfId="32414"/>
    <cellStyle name="Nota 45 2" xfId="32415"/>
    <cellStyle name="Nota 45 2 2" xfId="32416"/>
    <cellStyle name="Nota 45 2 3" xfId="32417"/>
    <cellStyle name="Nota 45 2 4" xfId="32418"/>
    <cellStyle name="Nota 45 3" xfId="32419"/>
    <cellStyle name="Nota 45 3 2" xfId="32420"/>
    <cellStyle name="Nota 45 3 3" xfId="32421"/>
    <cellStyle name="Nota 45 3 4" xfId="32422"/>
    <cellStyle name="Nota 45 4" xfId="32423"/>
    <cellStyle name="Nota 45 5" xfId="32424"/>
    <cellStyle name="Nota 45 6" xfId="32425"/>
    <cellStyle name="Nota 46" xfId="32426"/>
    <cellStyle name="Nota 46 2" xfId="32427"/>
    <cellStyle name="Nota 46 2 2" xfId="32428"/>
    <cellStyle name="Nota 46 2 3" xfId="32429"/>
    <cellStyle name="Nota 46 2 4" xfId="32430"/>
    <cellStyle name="Nota 46 3" xfId="32431"/>
    <cellStyle name="Nota 46 3 2" xfId="32432"/>
    <cellStyle name="Nota 46 3 3" xfId="32433"/>
    <cellStyle name="Nota 46 3 4" xfId="32434"/>
    <cellStyle name="Nota 46 4" xfId="32435"/>
    <cellStyle name="Nota 46 5" xfId="32436"/>
    <cellStyle name="Nota 46 6" xfId="32437"/>
    <cellStyle name="Nota 47" xfId="32438"/>
    <cellStyle name="Nota 47 2" xfId="32439"/>
    <cellStyle name="Nota 47 2 2" xfId="32440"/>
    <cellStyle name="Nota 47 2 3" xfId="32441"/>
    <cellStyle name="Nota 47 2 4" xfId="32442"/>
    <cellStyle name="Nota 47 3" xfId="32443"/>
    <cellStyle name="Nota 47 3 2" xfId="32444"/>
    <cellStyle name="Nota 47 3 3" xfId="32445"/>
    <cellStyle name="Nota 47 3 4" xfId="32446"/>
    <cellStyle name="Nota 47 4" xfId="32447"/>
    <cellStyle name="Nota 47 5" xfId="32448"/>
    <cellStyle name="Nota 47 6" xfId="32449"/>
    <cellStyle name="Nota 48" xfId="32450"/>
    <cellStyle name="Nota 48 2" xfId="32451"/>
    <cellStyle name="Nota 48 2 2" xfId="32452"/>
    <cellStyle name="Nota 48 2 3" xfId="32453"/>
    <cellStyle name="Nota 48 2 4" xfId="32454"/>
    <cellStyle name="Nota 48 3" xfId="32455"/>
    <cellStyle name="Nota 48 3 2" xfId="32456"/>
    <cellStyle name="Nota 48 3 3" xfId="32457"/>
    <cellStyle name="Nota 48 3 4" xfId="32458"/>
    <cellStyle name="Nota 48 4" xfId="32459"/>
    <cellStyle name="Nota 48 5" xfId="32460"/>
    <cellStyle name="Nota 48 6" xfId="32461"/>
    <cellStyle name="Nota 49" xfId="32462"/>
    <cellStyle name="Nota 49 2" xfId="32463"/>
    <cellStyle name="Nota 49 2 2" xfId="32464"/>
    <cellStyle name="Nota 49 2 3" xfId="32465"/>
    <cellStyle name="Nota 49 2 4" xfId="32466"/>
    <cellStyle name="Nota 49 3" xfId="32467"/>
    <cellStyle name="Nota 49 3 2" xfId="32468"/>
    <cellStyle name="Nota 49 3 3" xfId="32469"/>
    <cellStyle name="Nota 49 3 4" xfId="32470"/>
    <cellStyle name="Nota 49 4" xfId="32471"/>
    <cellStyle name="Nota 49 5" xfId="32472"/>
    <cellStyle name="Nota 49 6" xfId="32473"/>
    <cellStyle name="Nota 5" xfId="32474"/>
    <cellStyle name="Nota 5 10" xfId="32475"/>
    <cellStyle name="Nota 5 2" xfId="32476"/>
    <cellStyle name="Nota 5 2 2" xfId="32477"/>
    <cellStyle name="Nota 5 2 2 2" xfId="32478"/>
    <cellStyle name="Nota 5 2 2 3" xfId="32479"/>
    <cellStyle name="Nota 5 2 2 4" xfId="32480"/>
    <cellStyle name="Nota 5 2 3" xfId="32481"/>
    <cellStyle name="Nota 5 2 3 2" xfId="32482"/>
    <cellStyle name="Nota 5 2 3 3" xfId="32483"/>
    <cellStyle name="Nota 5 2 3 4" xfId="32484"/>
    <cellStyle name="Nota 5 2 4" xfId="32485"/>
    <cellStyle name="Nota 5 2 5" xfId="32486"/>
    <cellStyle name="Nota 5 2 6" xfId="32487"/>
    <cellStyle name="Nota 5 3" xfId="32488"/>
    <cellStyle name="Nota 5 3 2" xfId="32489"/>
    <cellStyle name="Nota 5 3 3" xfId="32490"/>
    <cellStyle name="Nota 5 3 4" xfId="32491"/>
    <cellStyle name="Nota 5 4" xfId="32492"/>
    <cellStyle name="Nota 5 4 2" xfId="32493"/>
    <cellStyle name="Nota 5 4 3" xfId="32494"/>
    <cellStyle name="Nota 5 4 4" xfId="32495"/>
    <cellStyle name="Nota 5 5" xfId="32496"/>
    <cellStyle name="Nota 5 5 2" xfId="32497"/>
    <cellStyle name="Nota 5 5 3" xfId="32498"/>
    <cellStyle name="Nota 5 5 4" xfId="32499"/>
    <cellStyle name="Nota 5 6" xfId="32500"/>
    <cellStyle name="Nota 5 7" xfId="32501"/>
    <cellStyle name="Nota 5 8" xfId="32502"/>
    <cellStyle name="Nota 5 9" xfId="32503"/>
    <cellStyle name="Nota 50" xfId="32504"/>
    <cellStyle name="Nota 50 2" xfId="32505"/>
    <cellStyle name="Nota 50 2 2" xfId="32506"/>
    <cellStyle name="Nota 50 2 3" xfId="32507"/>
    <cellStyle name="Nota 50 2 4" xfId="32508"/>
    <cellStyle name="Nota 50 3" xfId="32509"/>
    <cellStyle name="Nota 50 3 2" xfId="32510"/>
    <cellStyle name="Nota 50 3 3" xfId="32511"/>
    <cellStyle name="Nota 50 3 4" xfId="32512"/>
    <cellStyle name="Nota 50 4" xfId="32513"/>
    <cellStyle name="Nota 50 5" xfId="32514"/>
    <cellStyle name="Nota 50 6" xfId="32515"/>
    <cellStyle name="Nota 51" xfId="32516"/>
    <cellStyle name="Nota 51 2" xfId="32517"/>
    <cellStyle name="Nota 51 2 2" xfId="32518"/>
    <cellStyle name="Nota 51 2 3" xfId="32519"/>
    <cellStyle name="Nota 51 2 4" xfId="32520"/>
    <cellStyle name="Nota 51 3" xfId="32521"/>
    <cellStyle name="Nota 51 3 2" xfId="32522"/>
    <cellStyle name="Nota 51 3 3" xfId="32523"/>
    <cellStyle name="Nota 51 3 4" xfId="32524"/>
    <cellStyle name="Nota 51 4" xfId="32525"/>
    <cellStyle name="Nota 51 5" xfId="32526"/>
    <cellStyle name="Nota 51 6" xfId="32527"/>
    <cellStyle name="Nota 52" xfId="32528"/>
    <cellStyle name="Nota 52 2" xfId="32529"/>
    <cellStyle name="Nota 52 2 2" xfId="32530"/>
    <cellStyle name="Nota 52 2 3" xfId="32531"/>
    <cellStyle name="Nota 52 2 4" xfId="32532"/>
    <cellStyle name="Nota 52 3" xfId="32533"/>
    <cellStyle name="Nota 52 3 2" xfId="32534"/>
    <cellStyle name="Nota 52 3 3" xfId="32535"/>
    <cellStyle name="Nota 52 3 4" xfId="32536"/>
    <cellStyle name="Nota 52 4" xfId="32537"/>
    <cellStyle name="Nota 52 5" xfId="32538"/>
    <cellStyle name="Nota 52 6" xfId="32539"/>
    <cellStyle name="Nota 53" xfId="32540"/>
    <cellStyle name="Nota 53 2" xfId="32541"/>
    <cellStyle name="Nota 53 2 2" xfId="32542"/>
    <cellStyle name="Nota 53 2 3" xfId="32543"/>
    <cellStyle name="Nota 53 2 4" xfId="32544"/>
    <cellStyle name="Nota 53 3" xfId="32545"/>
    <cellStyle name="Nota 53 3 2" xfId="32546"/>
    <cellStyle name="Nota 53 3 3" xfId="32547"/>
    <cellStyle name="Nota 53 3 4" xfId="32548"/>
    <cellStyle name="Nota 53 4" xfId="32549"/>
    <cellStyle name="Nota 53 5" xfId="32550"/>
    <cellStyle name="Nota 53 6" xfId="32551"/>
    <cellStyle name="Nota 54" xfId="32552"/>
    <cellStyle name="Nota 54 2" xfId="32553"/>
    <cellStyle name="Nota 54 2 2" xfId="32554"/>
    <cellStyle name="Nota 54 2 3" xfId="32555"/>
    <cellStyle name="Nota 54 2 4" xfId="32556"/>
    <cellStyle name="Nota 54 3" xfId="32557"/>
    <cellStyle name="Nota 54 3 2" xfId="32558"/>
    <cellStyle name="Nota 54 3 3" xfId="32559"/>
    <cellStyle name="Nota 54 3 4" xfId="32560"/>
    <cellStyle name="Nota 54 4" xfId="32561"/>
    <cellStyle name="Nota 54 5" xfId="32562"/>
    <cellStyle name="Nota 54 6" xfId="32563"/>
    <cellStyle name="Nota 55" xfId="32564"/>
    <cellStyle name="Nota 55 2" xfId="32565"/>
    <cellStyle name="Nota 55 2 2" xfId="32566"/>
    <cellStyle name="Nota 55 2 3" xfId="32567"/>
    <cellStyle name="Nota 55 2 4" xfId="32568"/>
    <cellStyle name="Nota 55 3" xfId="32569"/>
    <cellStyle name="Nota 55 3 2" xfId="32570"/>
    <cellStyle name="Nota 55 3 3" xfId="32571"/>
    <cellStyle name="Nota 55 3 4" xfId="32572"/>
    <cellStyle name="Nota 55 4" xfId="32573"/>
    <cellStyle name="Nota 55 5" xfId="32574"/>
    <cellStyle name="Nota 55 6" xfId="32575"/>
    <cellStyle name="Nota 56" xfId="32576"/>
    <cellStyle name="Nota 56 2" xfId="32577"/>
    <cellStyle name="Nota 56 2 2" xfId="32578"/>
    <cellStyle name="Nota 56 2 3" xfId="32579"/>
    <cellStyle name="Nota 56 2 4" xfId="32580"/>
    <cellStyle name="Nota 56 3" xfId="32581"/>
    <cellStyle name="Nota 56 3 2" xfId="32582"/>
    <cellStyle name="Nota 56 3 3" xfId="32583"/>
    <cellStyle name="Nota 56 3 4" xfId="32584"/>
    <cellStyle name="Nota 56 4" xfId="32585"/>
    <cellStyle name="Nota 56 5" xfId="32586"/>
    <cellStyle name="Nota 56 6" xfId="32587"/>
    <cellStyle name="Nota 57" xfId="32588"/>
    <cellStyle name="Nota 57 2" xfId="32589"/>
    <cellStyle name="Nota 57 2 2" xfId="32590"/>
    <cellStyle name="Nota 57 2 3" xfId="32591"/>
    <cellStyle name="Nota 57 2 4" xfId="32592"/>
    <cellStyle name="Nota 57 3" xfId="32593"/>
    <cellStyle name="Nota 57 3 2" xfId="32594"/>
    <cellStyle name="Nota 57 3 3" xfId="32595"/>
    <cellStyle name="Nota 57 3 4" xfId="32596"/>
    <cellStyle name="Nota 57 4" xfId="32597"/>
    <cellStyle name="Nota 57 5" xfId="32598"/>
    <cellStyle name="Nota 57 6" xfId="32599"/>
    <cellStyle name="Nota 58" xfId="32600"/>
    <cellStyle name="Nota 58 2" xfId="32601"/>
    <cellStyle name="Nota 58 2 2" xfId="32602"/>
    <cellStyle name="Nota 58 2 3" xfId="32603"/>
    <cellStyle name="Nota 58 2 4" xfId="32604"/>
    <cellStyle name="Nota 58 3" xfId="32605"/>
    <cellStyle name="Nota 58 3 2" xfId="32606"/>
    <cellStyle name="Nota 58 3 3" xfId="32607"/>
    <cellStyle name="Nota 58 3 4" xfId="32608"/>
    <cellStyle name="Nota 58 4" xfId="32609"/>
    <cellStyle name="Nota 58 5" xfId="32610"/>
    <cellStyle name="Nota 58 6" xfId="32611"/>
    <cellStyle name="Nota 59" xfId="32612"/>
    <cellStyle name="Nota 59 2" xfId="32613"/>
    <cellStyle name="Nota 59 2 2" xfId="32614"/>
    <cellStyle name="Nota 59 2 3" xfId="32615"/>
    <cellStyle name="Nota 59 2 4" xfId="32616"/>
    <cellStyle name="Nota 59 3" xfId="32617"/>
    <cellStyle name="Nota 59 3 2" xfId="32618"/>
    <cellStyle name="Nota 59 3 3" xfId="32619"/>
    <cellStyle name="Nota 59 3 4" xfId="32620"/>
    <cellStyle name="Nota 59 4" xfId="32621"/>
    <cellStyle name="Nota 59 5" xfId="32622"/>
    <cellStyle name="Nota 59 6" xfId="32623"/>
    <cellStyle name="Nota 6" xfId="32624"/>
    <cellStyle name="Nota 6 10" xfId="32625"/>
    <cellStyle name="Nota 6 2" xfId="32626"/>
    <cellStyle name="Nota 6 2 2" xfId="32627"/>
    <cellStyle name="Nota 6 2 2 2" xfId="32628"/>
    <cellStyle name="Nota 6 2 2 3" xfId="32629"/>
    <cellStyle name="Nota 6 2 2 4" xfId="32630"/>
    <cellStyle name="Nota 6 2 3" xfId="32631"/>
    <cellStyle name="Nota 6 2 3 2" xfId="32632"/>
    <cellStyle name="Nota 6 2 3 3" xfId="32633"/>
    <cellStyle name="Nota 6 2 3 4" xfId="32634"/>
    <cellStyle name="Nota 6 2 4" xfId="32635"/>
    <cellStyle name="Nota 6 2 5" xfId="32636"/>
    <cellStyle name="Nota 6 2 6" xfId="32637"/>
    <cellStyle name="Nota 6 3" xfId="32638"/>
    <cellStyle name="Nota 6 3 2" xfId="32639"/>
    <cellStyle name="Nota 6 3 3" xfId="32640"/>
    <cellStyle name="Nota 6 3 4" xfId="32641"/>
    <cellStyle name="Nota 6 4" xfId="32642"/>
    <cellStyle name="Nota 6 4 2" xfId="32643"/>
    <cellStyle name="Nota 6 4 3" xfId="32644"/>
    <cellStyle name="Nota 6 4 4" xfId="32645"/>
    <cellStyle name="Nota 6 5" xfId="32646"/>
    <cellStyle name="Nota 6 5 2" xfId="32647"/>
    <cellStyle name="Nota 6 5 3" xfId="32648"/>
    <cellStyle name="Nota 6 5 4" xfId="32649"/>
    <cellStyle name="Nota 6 6" xfId="32650"/>
    <cellStyle name="Nota 6 7" xfId="32651"/>
    <cellStyle name="Nota 6 8" xfId="32652"/>
    <cellStyle name="Nota 6 9" xfId="32653"/>
    <cellStyle name="Nota 60" xfId="32654"/>
    <cellStyle name="Nota 60 2" xfId="32655"/>
    <cellStyle name="Nota 60 2 2" xfId="32656"/>
    <cellStyle name="Nota 60 2 3" xfId="32657"/>
    <cellStyle name="Nota 60 2 4" xfId="32658"/>
    <cellStyle name="Nota 60 3" xfId="32659"/>
    <cellStyle name="Nota 60 3 2" xfId="32660"/>
    <cellStyle name="Nota 60 3 3" xfId="32661"/>
    <cellStyle name="Nota 60 3 4" xfId="32662"/>
    <cellStyle name="Nota 60 4" xfId="32663"/>
    <cellStyle name="Nota 60 5" xfId="32664"/>
    <cellStyle name="Nota 60 6" xfId="32665"/>
    <cellStyle name="Nota 61" xfId="32666"/>
    <cellStyle name="Nota 61 2" xfId="32667"/>
    <cellStyle name="Nota 61 2 2" xfId="32668"/>
    <cellStyle name="Nota 61 2 3" xfId="32669"/>
    <cellStyle name="Nota 61 2 4" xfId="32670"/>
    <cellStyle name="Nota 61 3" xfId="32671"/>
    <cellStyle name="Nota 61 3 2" xfId="32672"/>
    <cellStyle name="Nota 61 3 3" xfId="32673"/>
    <cellStyle name="Nota 61 3 4" xfId="32674"/>
    <cellStyle name="Nota 61 4" xfId="32675"/>
    <cellStyle name="Nota 61 5" xfId="32676"/>
    <cellStyle name="Nota 61 6" xfId="32677"/>
    <cellStyle name="Nota 62" xfId="32678"/>
    <cellStyle name="Nota 62 2" xfId="32679"/>
    <cellStyle name="Nota 62 2 2" xfId="32680"/>
    <cellStyle name="Nota 62 2 3" xfId="32681"/>
    <cellStyle name="Nota 62 2 4" xfId="32682"/>
    <cellStyle name="Nota 62 3" xfId="32683"/>
    <cellStyle name="Nota 62 3 2" xfId="32684"/>
    <cellStyle name="Nota 62 3 3" xfId="32685"/>
    <cellStyle name="Nota 62 3 4" xfId="32686"/>
    <cellStyle name="Nota 62 4" xfId="32687"/>
    <cellStyle name="Nota 62 5" xfId="32688"/>
    <cellStyle name="Nota 62 6" xfId="32689"/>
    <cellStyle name="Nota 63" xfId="32690"/>
    <cellStyle name="Nota 63 2" xfId="32691"/>
    <cellStyle name="Nota 63 2 2" xfId="32692"/>
    <cellStyle name="Nota 63 2 3" xfId="32693"/>
    <cellStyle name="Nota 63 2 4" xfId="32694"/>
    <cellStyle name="Nota 63 3" xfId="32695"/>
    <cellStyle name="Nota 63 3 2" xfId="32696"/>
    <cellStyle name="Nota 63 3 3" xfId="32697"/>
    <cellStyle name="Nota 63 3 4" xfId="32698"/>
    <cellStyle name="Nota 63 4" xfId="32699"/>
    <cellStyle name="Nota 63 5" xfId="32700"/>
    <cellStyle name="Nota 63 6" xfId="32701"/>
    <cellStyle name="Nota 64" xfId="32702"/>
    <cellStyle name="Nota 64 2" xfId="32703"/>
    <cellStyle name="Nota 64 2 2" xfId="32704"/>
    <cellStyle name="Nota 64 2 3" xfId="32705"/>
    <cellStyle name="Nota 64 2 4" xfId="32706"/>
    <cellStyle name="Nota 64 3" xfId="32707"/>
    <cellStyle name="Nota 64 3 2" xfId="32708"/>
    <cellStyle name="Nota 64 3 3" xfId="32709"/>
    <cellStyle name="Nota 64 3 4" xfId="32710"/>
    <cellStyle name="Nota 64 4" xfId="32711"/>
    <cellStyle name="Nota 64 5" xfId="32712"/>
    <cellStyle name="Nota 64 6" xfId="32713"/>
    <cellStyle name="Nota 65" xfId="32714"/>
    <cellStyle name="Nota 65 2" xfId="32715"/>
    <cellStyle name="Nota 65 2 2" xfId="32716"/>
    <cellStyle name="Nota 65 2 3" xfId="32717"/>
    <cellStyle name="Nota 65 2 4" xfId="32718"/>
    <cellStyle name="Nota 65 3" xfId="32719"/>
    <cellStyle name="Nota 65 3 2" xfId="32720"/>
    <cellStyle name="Nota 65 3 3" xfId="32721"/>
    <cellStyle name="Nota 65 3 4" xfId="32722"/>
    <cellStyle name="Nota 65 4" xfId="32723"/>
    <cellStyle name="Nota 65 5" xfId="32724"/>
    <cellStyle name="Nota 65 6" xfId="32725"/>
    <cellStyle name="Nota 66" xfId="32726"/>
    <cellStyle name="Nota 66 2" xfId="32727"/>
    <cellStyle name="Nota 66 2 2" xfId="32728"/>
    <cellStyle name="Nota 66 2 3" xfId="32729"/>
    <cellStyle name="Nota 66 2 4" xfId="32730"/>
    <cellStyle name="Nota 66 3" xfId="32731"/>
    <cellStyle name="Nota 66 3 2" xfId="32732"/>
    <cellStyle name="Nota 66 3 3" xfId="32733"/>
    <cellStyle name="Nota 66 3 4" xfId="32734"/>
    <cellStyle name="Nota 66 4" xfId="32735"/>
    <cellStyle name="Nota 66 5" xfId="32736"/>
    <cellStyle name="Nota 66 6" xfId="32737"/>
    <cellStyle name="Nota 67" xfId="32738"/>
    <cellStyle name="Nota 67 2" xfId="32739"/>
    <cellStyle name="Nota 67 2 2" xfId="32740"/>
    <cellStyle name="Nota 67 2 3" xfId="32741"/>
    <cellStyle name="Nota 67 2 4" xfId="32742"/>
    <cellStyle name="Nota 67 3" xfId="32743"/>
    <cellStyle name="Nota 67 3 2" xfId="32744"/>
    <cellStyle name="Nota 67 3 3" xfId="32745"/>
    <cellStyle name="Nota 67 3 4" xfId="32746"/>
    <cellStyle name="Nota 67 4" xfId="32747"/>
    <cellStyle name="Nota 67 5" xfId="32748"/>
    <cellStyle name="Nota 67 6" xfId="32749"/>
    <cellStyle name="Nota 68" xfId="32750"/>
    <cellStyle name="Nota 68 2" xfId="32751"/>
    <cellStyle name="Nota 68 2 2" xfId="32752"/>
    <cellStyle name="Nota 68 2 3" xfId="32753"/>
    <cellStyle name="Nota 68 2 4" xfId="32754"/>
    <cellStyle name="Nota 68 3" xfId="32755"/>
    <cellStyle name="Nota 68 3 2" xfId="32756"/>
    <cellStyle name="Nota 68 3 3" xfId="32757"/>
    <cellStyle name="Nota 68 3 4" xfId="32758"/>
    <cellStyle name="Nota 68 4" xfId="32759"/>
    <cellStyle name="Nota 68 5" xfId="32760"/>
    <cellStyle name="Nota 68 6" xfId="32761"/>
    <cellStyle name="Nota 69" xfId="32762"/>
    <cellStyle name="Nota 69 2" xfId="32763"/>
    <cellStyle name="Nota 69 2 2" xfId="32764"/>
    <cellStyle name="Nota 69 2 3" xfId="32765"/>
    <cellStyle name="Nota 69 2 4" xfId="32766"/>
    <cellStyle name="Nota 69 3" xfId="32767"/>
    <cellStyle name="Nota 69 3 2" xfId="32768"/>
    <cellStyle name="Nota 69 3 3" xfId="32769"/>
    <cellStyle name="Nota 69 3 4" xfId="32770"/>
    <cellStyle name="Nota 69 4" xfId="32771"/>
    <cellStyle name="Nota 69 5" xfId="32772"/>
    <cellStyle name="Nota 69 6" xfId="32773"/>
    <cellStyle name="Nota 7" xfId="32774"/>
    <cellStyle name="Nota 7 10" xfId="32775"/>
    <cellStyle name="Nota 7 2" xfId="32776"/>
    <cellStyle name="Nota 7 2 2" xfId="32777"/>
    <cellStyle name="Nota 7 2 2 2" xfId="32778"/>
    <cellStyle name="Nota 7 2 2 3" xfId="32779"/>
    <cellStyle name="Nota 7 2 2 4" xfId="32780"/>
    <cellStyle name="Nota 7 2 3" xfId="32781"/>
    <cellStyle name="Nota 7 2 3 2" xfId="32782"/>
    <cellStyle name="Nota 7 2 3 3" xfId="32783"/>
    <cellStyle name="Nota 7 2 3 4" xfId="32784"/>
    <cellStyle name="Nota 7 2 4" xfId="32785"/>
    <cellStyle name="Nota 7 2 5" xfId="32786"/>
    <cellStyle name="Nota 7 2 6" xfId="32787"/>
    <cellStyle name="Nota 7 3" xfId="32788"/>
    <cellStyle name="Nota 7 3 2" xfId="32789"/>
    <cellStyle name="Nota 7 3 3" xfId="32790"/>
    <cellStyle name="Nota 7 3 4" xfId="32791"/>
    <cellStyle name="Nota 7 4" xfId="32792"/>
    <cellStyle name="Nota 7 4 2" xfId="32793"/>
    <cellStyle name="Nota 7 4 3" xfId="32794"/>
    <cellStyle name="Nota 7 4 4" xfId="32795"/>
    <cellStyle name="Nota 7 5" xfId="32796"/>
    <cellStyle name="Nota 7 5 2" xfId="32797"/>
    <cellStyle name="Nota 7 5 3" xfId="32798"/>
    <cellStyle name="Nota 7 5 4" xfId="32799"/>
    <cellStyle name="Nota 7 6" xfId="32800"/>
    <cellStyle name="Nota 7 7" xfId="32801"/>
    <cellStyle name="Nota 7 8" xfId="32802"/>
    <cellStyle name="Nota 7 9" xfId="32803"/>
    <cellStyle name="Nota 70" xfId="32804"/>
    <cellStyle name="Nota 70 2" xfId="32805"/>
    <cellStyle name="Nota 70 2 2" xfId="32806"/>
    <cellStyle name="Nota 70 2 3" xfId="32807"/>
    <cellStyle name="Nota 70 2 4" xfId="32808"/>
    <cellStyle name="Nota 70 3" xfId="32809"/>
    <cellStyle name="Nota 70 3 2" xfId="32810"/>
    <cellStyle name="Nota 70 3 3" xfId="32811"/>
    <cellStyle name="Nota 70 3 4" xfId="32812"/>
    <cellStyle name="Nota 70 4" xfId="32813"/>
    <cellStyle name="Nota 70 5" xfId="32814"/>
    <cellStyle name="Nota 70 6" xfId="32815"/>
    <cellStyle name="Nota 71" xfId="32816"/>
    <cellStyle name="Nota 71 2" xfId="32817"/>
    <cellStyle name="Nota 71 2 2" xfId="32818"/>
    <cellStyle name="Nota 71 2 3" xfId="32819"/>
    <cellStyle name="Nota 71 2 4" xfId="32820"/>
    <cellStyle name="Nota 71 3" xfId="32821"/>
    <cellStyle name="Nota 71 3 2" xfId="32822"/>
    <cellStyle name="Nota 71 3 3" xfId="32823"/>
    <cellStyle name="Nota 71 3 4" xfId="32824"/>
    <cellStyle name="Nota 71 4" xfId="32825"/>
    <cellStyle name="Nota 71 5" xfId="32826"/>
    <cellStyle name="Nota 71 6" xfId="32827"/>
    <cellStyle name="Nota 72" xfId="32828"/>
    <cellStyle name="Nota 72 2" xfId="32829"/>
    <cellStyle name="Nota 72 2 2" xfId="32830"/>
    <cellStyle name="Nota 72 2 3" xfId="32831"/>
    <cellStyle name="Nota 72 2 4" xfId="32832"/>
    <cellStyle name="Nota 72 3" xfId="32833"/>
    <cellStyle name="Nota 72 3 2" xfId="32834"/>
    <cellStyle name="Nota 72 3 3" xfId="32835"/>
    <cellStyle name="Nota 72 3 4" xfId="32836"/>
    <cellStyle name="Nota 72 4" xfId="32837"/>
    <cellStyle name="Nota 72 5" xfId="32838"/>
    <cellStyle name="Nota 72 6" xfId="32839"/>
    <cellStyle name="Nota 73" xfId="32840"/>
    <cellStyle name="Nota 73 2" xfId="32841"/>
    <cellStyle name="Nota 73 2 2" xfId="32842"/>
    <cellStyle name="Nota 73 2 3" xfId="32843"/>
    <cellStyle name="Nota 73 2 4" xfId="32844"/>
    <cellStyle name="Nota 73 3" xfId="32845"/>
    <cellStyle name="Nota 73 3 2" xfId="32846"/>
    <cellStyle name="Nota 73 3 3" xfId="32847"/>
    <cellStyle name="Nota 73 3 4" xfId="32848"/>
    <cellStyle name="Nota 73 4" xfId="32849"/>
    <cellStyle name="Nota 73 5" xfId="32850"/>
    <cellStyle name="Nota 73 6" xfId="32851"/>
    <cellStyle name="Nota 74" xfId="32852"/>
    <cellStyle name="Nota 74 2" xfId="32853"/>
    <cellStyle name="Nota 74 2 2" xfId="32854"/>
    <cellStyle name="Nota 74 2 3" xfId="32855"/>
    <cellStyle name="Nota 74 2 4" xfId="32856"/>
    <cellStyle name="Nota 74 3" xfId="32857"/>
    <cellStyle name="Nota 74 3 2" xfId="32858"/>
    <cellStyle name="Nota 74 3 3" xfId="32859"/>
    <cellStyle name="Nota 74 3 4" xfId="32860"/>
    <cellStyle name="Nota 74 4" xfId="32861"/>
    <cellStyle name="Nota 74 5" xfId="32862"/>
    <cellStyle name="Nota 74 6" xfId="32863"/>
    <cellStyle name="Nota 75" xfId="32864"/>
    <cellStyle name="Nota 75 2" xfId="32865"/>
    <cellStyle name="Nota 75 2 2" xfId="32866"/>
    <cellStyle name="Nota 75 2 3" xfId="32867"/>
    <cellStyle name="Nota 75 2 4" xfId="32868"/>
    <cellStyle name="Nota 75 3" xfId="32869"/>
    <cellStyle name="Nota 75 3 2" xfId="32870"/>
    <cellStyle name="Nota 75 3 3" xfId="32871"/>
    <cellStyle name="Nota 75 3 4" xfId="32872"/>
    <cellStyle name="Nota 75 4" xfId="32873"/>
    <cellStyle name="Nota 75 5" xfId="32874"/>
    <cellStyle name="Nota 75 6" xfId="32875"/>
    <cellStyle name="Nota 76" xfId="32876"/>
    <cellStyle name="Nota 76 2" xfId="32877"/>
    <cellStyle name="Nota 76 2 2" xfId="32878"/>
    <cellStyle name="Nota 76 2 3" xfId="32879"/>
    <cellStyle name="Nota 76 2 4" xfId="32880"/>
    <cellStyle name="Nota 76 3" xfId="32881"/>
    <cellStyle name="Nota 76 3 2" xfId="32882"/>
    <cellStyle name="Nota 76 3 3" xfId="32883"/>
    <cellStyle name="Nota 76 3 4" xfId="32884"/>
    <cellStyle name="Nota 76 4" xfId="32885"/>
    <cellStyle name="Nota 76 5" xfId="32886"/>
    <cellStyle name="Nota 76 6" xfId="32887"/>
    <cellStyle name="Nota 77" xfId="32888"/>
    <cellStyle name="Nota 77 2" xfId="32889"/>
    <cellStyle name="Nota 77 2 2" xfId="32890"/>
    <cellStyle name="Nota 77 2 3" xfId="32891"/>
    <cellStyle name="Nota 77 2 4" xfId="32892"/>
    <cellStyle name="Nota 77 3" xfId="32893"/>
    <cellStyle name="Nota 77 3 2" xfId="32894"/>
    <cellStyle name="Nota 77 3 3" xfId="32895"/>
    <cellStyle name="Nota 77 3 4" xfId="32896"/>
    <cellStyle name="Nota 77 4" xfId="32897"/>
    <cellStyle name="Nota 77 5" xfId="32898"/>
    <cellStyle name="Nota 77 6" xfId="32899"/>
    <cellStyle name="Nota 78" xfId="32900"/>
    <cellStyle name="Nota 78 2" xfId="32901"/>
    <cellStyle name="Nota 78 2 2" xfId="32902"/>
    <cellStyle name="Nota 78 2 3" xfId="32903"/>
    <cellStyle name="Nota 78 2 4" xfId="32904"/>
    <cellStyle name="Nota 78 3" xfId="32905"/>
    <cellStyle name="Nota 78 3 2" xfId="32906"/>
    <cellStyle name="Nota 78 3 3" xfId="32907"/>
    <cellStyle name="Nota 78 3 4" xfId="32908"/>
    <cellStyle name="Nota 78 4" xfId="32909"/>
    <cellStyle name="Nota 78 5" xfId="32910"/>
    <cellStyle name="Nota 78 6" xfId="32911"/>
    <cellStyle name="Nota 79" xfId="32912"/>
    <cellStyle name="Nota 79 2" xfId="32913"/>
    <cellStyle name="Nota 79 2 2" xfId="32914"/>
    <cellStyle name="Nota 79 2 3" xfId="32915"/>
    <cellStyle name="Nota 79 2 4" xfId="32916"/>
    <cellStyle name="Nota 79 3" xfId="32917"/>
    <cellStyle name="Nota 79 3 2" xfId="32918"/>
    <cellStyle name="Nota 79 3 3" xfId="32919"/>
    <cellStyle name="Nota 79 3 4" xfId="32920"/>
    <cellStyle name="Nota 79 4" xfId="32921"/>
    <cellStyle name="Nota 79 5" xfId="32922"/>
    <cellStyle name="Nota 79 6" xfId="32923"/>
    <cellStyle name="Nota 8" xfId="32924"/>
    <cellStyle name="Nota 8 10" xfId="32925"/>
    <cellStyle name="Nota 8 2" xfId="32926"/>
    <cellStyle name="Nota 8 2 2" xfId="32927"/>
    <cellStyle name="Nota 8 2 2 2" xfId="32928"/>
    <cellStyle name="Nota 8 2 2 3" xfId="32929"/>
    <cellStyle name="Nota 8 2 2 4" xfId="32930"/>
    <cellStyle name="Nota 8 2 3" xfId="32931"/>
    <cellStyle name="Nota 8 2 3 2" xfId="32932"/>
    <cellStyle name="Nota 8 2 3 3" xfId="32933"/>
    <cellStyle name="Nota 8 2 3 4" xfId="32934"/>
    <cellStyle name="Nota 8 2 4" xfId="32935"/>
    <cellStyle name="Nota 8 2 5" xfId="32936"/>
    <cellStyle name="Nota 8 2 6" xfId="32937"/>
    <cellStyle name="Nota 8 3" xfId="32938"/>
    <cellStyle name="Nota 8 3 2" xfId="32939"/>
    <cellStyle name="Nota 8 3 3" xfId="32940"/>
    <cellStyle name="Nota 8 3 4" xfId="32941"/>
    <cellStyle name="Nota 8 4" xfId="32942"/>
    <cellStyle name="Nota 8 4 2" xfId="32943"/>
    <cellStyle name="Nota 8 4 3" xfId="32944"/>
    <cellStyle name="Nota 8 4 4" xfId="32945"/>
    <cellStyle name="Nota 8 5" xfId="32946"/>
    <cellStyle name="Nota 8 5 2" xfId="32947"/>
    <cellStyle name="Nota 8 5 3" xfId="32948"/>
    <cellStyle name="Nota 8 5 4" xfId="32949"/>
    <cellStyle name="Nota 8 6" xfId="32950"/>
    <cellStyle name="Nota 8 7" xfId="32951"/>
    <cellStyle name="Nota 8 8" xfId="32952"/>
    <cellStyle name="Nota 8 9" xfId="32953"/>
    <cellStyle name="Nota 80" xfId="32954"/>
    <cellStyle name="Nota 80 2" xfId="32955"/>
    <cellStyle name="Nota 80 2 2" xfId="32956"/>
    <cellStyle name="Nota 80 2 3" xfId="32957"/>
    <cellStyle name="Nota 80 2 4" xfId="32958"/>
    <cellStyle name="Nota 80 3" xfId="32959"/>
    <cellStyle name="Nota 80 3 2" xfId="32960"/>
    <cellStyle name="Nota 80 3 3" xfId="32961"/>
    <cellStyle name="Nota 80 3 4" xfId="32962"/>
    <cellStyle name="Nota 80 4" xfId="32963"/>
    <cellStyle name="Nota 80 5" xfId="32964"/>
    <cellStyle name="Nota 80 6" xfId="32965"/>
    <cellStyle name="Nota 81" xfId="32966"/>
    <cellStyle name="Nota 81 2" xfId="32967"/>
    <cellStyle name="Nota 81 2 2" xfId="32968"/>
    <cellStyle name="Nota 81 2 3" xfId="32969"/>
    <cellStyle name="Nota 81 2 4" xfId="32970"/>
    <cellStyle name="Nota 81 3" xfId="32971"/>
    <cellStyle name="Nota 81 3 2" xfId="32972"/>
    <cellStyle name="Nota 81 3 3" xfId="32973"/>
    <cellStyle name="Nota 81 3 4" xfId="32974"/>
    <cellStyle name="Nota 81 4" xfId="32975"/>
    <cellStyle name="Nota 81 5" xfId="32976"/>
    <cellStyle name="Nota 81 6" xfId="32977"/>
    <cellStyle name="Nota 82" xfId="32978"/>
    <cellStyle name="Nota 82 2" xfId="32979"/>
    <cellStyle name="Nota 82 2 2" xfId="32980"/>
    <cellStyle name="Nota 82 2 3" xfId="32981"/>
    <cellStyle name="Nota 82 2 4" xfId="32982"/>
    <cellStyle name="Nota 82 3" xfId="32983"/>
    <cellStyle name="Nota 82 3 2" xfId="32984"/>
    <cellStyle name="Nota 82 3 3" xfId="32985"/>
    <cellStyle name="Nota 82 3 4" xfId="32986"/>
    <cellStyle name="Nota 82 4" xfId="32987"/>
    <cellStyle name="Nota 82 5" xfId="32988"/>
    <cellStyle name="Nota 82 6" xfId="32989"/>
    <cellStyle name="Nota 83" xfId="32990"/>
    <cellStyle name="Nota 83 2" xfId="32991"/>
    <cellStyle name="Nota 83 2 2" xfId="32992"/>
    <cellStyle name="Nota 83 2 3" xfId="32993"/>
    <cellStyle name="Nota 83 2 4" xfId="32994"/>
    <cellStyle name="Nota 83 3" xfId="32995"/>
    <cellStyle name="Nota 83 3 2" xfId="32996"/>
    <cellStyle name="Nota 83 3 3" xfId="32997"/>
    <cellStyle name="Nota 83 3 4" xfId="32998"/>
    <cellStyle name="Nota 83 4" xfId="32999"/>
    <cellStyle name="Nota 83 5" xfId="33000"/>
    <cellStyle name="Nota 83 6" xfId="33001"/>
    <cellStyle name="Nota 84" xfId="33002"/>
    <cellStyle name="Nota 84 2" xfId="33003"/>
    <cellStyle name="Nota 84 2 2" xfId="33004"/>
    <cellStyle name="Nota 84 2 3" xfId="33005"/>
    <cellStyle name="Nota 84 2 4" xfId="33006"/>
    <cellStyle name="Nota 84 3" xfId="33007"/>
    <cellStyle name="Nota 84 3 2" xfId="33008"/>
    <cellStyle name="Nota 84 3 3" xfId="33009"/>
    <cellStyle name="Nota 84 3 4" xfId="33010"/>
    <cellStyle name="Nota 84 4" xfId="33011"/>
    <cellStyle name="Nota 84 5" xfId="33012"/>
    <cellStyle name="Nota 84 6" xfId="33013"/>
    <cellStyle name="Nota 85" xfId="33014"/>
    <cellStyle name="Nota 85 2" xfId="33015"/>
    <cellStyle name="Nota 85 2 2" xfId="33016"/>
    <cellStyle name="Nota 85 2 3" xfId="33017"/>
    <cellStyle name="Nota 85 2 4" xfId="33018"/>
    <cellStyle name="Nota 85 3" xfId="33019"/>
    <cellStyle name="Nota 85 3 2" xfId="33020"/>
    <cellStyle name="Nota 85 3 3" xfId="33021"/>
    <cellStyle name="Nota 85 3 4" xfId="33022"/>
    <cellStyle name="Nota 85 4" xfId="33023"/>
    <cellStyle name="Nota 85 5" xfId="33024"/>
    <cellStyle name="Nota 85 6" xfId="33025"/>
    <cellStyle name="Nota 86" xfId="33026"/>
    <cellStyle name="Nota 86 2" xfId="33027"/>
    <cellStyle name="Nota 86 2 2" xfId="33028"/>
    <cellStyle name="Nota 86 2 3" xfId="33029"/>
    <cellStyle name="Nota 86 2 4" xfId="33030"/>
    <cellStyle name="Nota 86 3" xfId="33031"/>
    <cellStyle name="Nota 86 3 2" xfId="33032"/>
    <cellStyle name="Nota 86 3 3" xfId="33033"/>
    <cellStyle name="Nota 86 3 4" xfId="33034"/>
    <cellStyle name="Nota 86 4" xfId="33035"/>
    <cellStyle name="Nota 86 5" xfId="33036"/>
    <cellStyle name="Nota 86 6" xfId="33037"/>
    <cellStyle name="Nota 87" xfId="33038"/>
    <cellStyle name="Nota 87 2" xfId="33039"/>
    <cellStyle name="Nota 87 2 2" xfId="33040"/>
    <cellStyle name="Nota 87 2 3" xfId="33041"/>
    <cellStyle name="Nota 87 2 4" xfId="33042"/>
    <cellStyle name="Nota 87 3" xfId="33043"/>
    <cellStyle name="Nota 87 3 2" xfId="33044"/>
    <cellStyle name="Nota 87 3 3" xfId="33045"/>
    <cellStyle name="Nota 87 3 4" xfId="33046"/>
    <cellStyle name="Nota 87 4" xfId="33047"/>
    <cellStyle name="Nota 87 5" xfId="33048"/>
    <cellStyle name="Nota 87 6" xfId="33049"/>
    <cellStyle name="Nota 88" xfId="33050"/>
    <cellStyle name="Nota 88 2" xfId="33051"/>
    <cellStyle name="Nota 88 2 2" xfId="33052"/>
    <cellStyle name="Nota 88 2 3" xfId="33053"/>
    <cellStyle name="Nota 88 2 4" xfId="33054"/>
    <cellStyle name="Nota 88 3" xfId="33055"/>
    <cellStyle name="Nota 88 3 2" xfId="33056"/>
    <cellStyle name="Nota 88 3 3" xfId="33057"/>
    <cellStyle name="Nota 88 3 4" xfId="33058"/>
    <cellStyle name="Nota 88 4" xfId="33059"/>
    <cellStyle name="Nota 88 5" xfId="33060"/>
    <cellStyle name="Nota 88 6" xfId="33061"/>
    <cellStyle name="Nota 89" xfId="33062"/>
    <cellStyle name="Nota 89 2" xfId="33063"/>
    <cellStyle name="Nota 89 2 2" xfId="33064"/>
    <cellStyle name="Nota 89 2 3" xfId="33065"/>
    <cellStyle name="Nota 89 2 4" xfId="33066"/>
    <cellStyle name="Nota 89 3" xfId="33067"/>
    <cellStyle name="Nota 89 3 2" xfId="33068"/>
    <cellStyle name="Nota 89 3 3" xfId="33069"/>
    <cellStyle name="Nota 89 3 4" xfId="33070"/>
    <cellStyle name="Nota 89 4" xfId="33071"/>
    <cellStyle name="Nota 89 5" xfId="33072"/>
    <cellStyle name="Nota 89 6" xfId="33073"/>
    <cellStyle name="Nota 9" xfId="33074"/>
    <cellStyle name="Nota 9 10" xfId="33075"/>
    <cellStyle name="Nota 9 2" xfId="33076"/>
    <cellStyle name="Nota 9 2 2" xfId="33077"/>
    <cellStyle name="Nota 9 2 2 2" xfId="33078"/>
    <cellStyle name="Nota 9 2 2 3" xfId="33079"/>
    <cellStyle name="Nota 9 2 2 4" xfId="33080"/>
    <cellStyle name="Nota 9 2 3" xfId="33081"/>
    <cellStyle name="Nota 9 2 3 2" xfId="33082"/>
    <cellStyle name="Nota 9 2 3 3" xfId="33083"/>
    <cellStyle name="Nota 9 2 3 4" xfId="33084"/>
    <cellStyle name="Nota 9 2 4" xfId="33085"/>
    <cellStyle name="Nota 9 2 5" xfId="33086"/>
    <cellStyle name="Nota 9 2 6" xfId="33087"/>
    <cellStyle name="Nota 9 3" xfId="33088"/>
    <cellStyle name="Nota 9 3 2" xfId="33089"/>
    <cellStyle name="Nota 9 3 3" xfId="33090"/>
    <cellStyle name="Nota 9 3 4" xfId="33091"/>
    <cellStyle name="Nota 9 4" xfId="33092"/>
    <cellStyle name="Nota 9 4 2" xfId="33093"/>
    <cellStyle name="Nota 9 4 3" xfId="33094"/>
    <cellStyle name="Nota 9 4 4" xfId="33095"/>
    <cellStyle name="Nota 9 5" xfId="33096"/>
    <cellStyle name="Nota 9 5 2" xfId="33097"/>
    <cellStyle name="Nota 9 5 3" xfId="33098"/>
    <cellStyle name="Nota 9 5 4" xfId="33099"/>
    <cellStyle name="Nota 9 6" xfId="33100"/>
    <cellStyle name="Nota 9 7" xfId="33101"/>
    <cellStyle name="Nota 9 8" xfId="33102"/>
    <cellStyle name="Nota 9 9" xfId="33103"/>
    <cellStyle name="Nota 90" xfId="33104"/>
    <cellStyle name="Nota 90 2" xfId="33105"/>
    <cellStyle name="Nota 90 2 2" xfId="33106"/>
    <cellStyle name="Nota 90 2 3" xfId="33107"/>
    <cellStyle name="Nota 90 2 4" xfId="33108"/>
    <cellStyle name="Nota 90 3" xfId="33109"/>
    <cellStyle name="Nota 90 3 2" xfId="33110"/>
    <cellStyle name="Nota 90 3 3" xfId="33111"/>
    <cellStyle name="Nota 90 3 4" xfId="33112"/>
    <cellStyle name="Nota 90 4" xfId="33113"/>
    <cellStyle name="Nota 90 5" xfId="33114"/>
    <cellStyle name="Nota 90 6" xfId="33115"/>
    <cellStyle name="Nota 91" xfId="33116"/>
    <cellStyle name="Nota 91 2" xfId="33117"/>
    <cellStyle name="Nota 91 2 2" xfId="33118"/>
    <cellStyle name="Nota 91 2 3" xfId="33119"/>
    <cellStyle name="Nota 91 2 4" xfId="33120"/>
    <cellStyle name="Nota 91 3" xfId="33121"/>
    <cellStyle name="Nota 91 3 2" xfId="33122"/>
    <cellStyle name="Nota 91 3 3" xfId="33123"/>
    <cellStyle name="Nota 91 3 4" xfId="33124"/>
    <cellStyle name="Nota 91 4" xfId="33125"/>
    <cellStyle name="Nota 91 5" xfId="33126"/>
    <cellStyle name="Nota 91 6" xfId="33127"/>
    <cellStyle name="Nota 92" xfId="33128"/>
    <cellStyle name="Nota 92 2" xfId="33129"/>
    <cellStyle name="Nota 92 2 2" xfId="33130"/>
    <cellStyle name="Nota 92 2 3" xfId="33131"/>
    <cellStyle name="Nota 92 2 4" xfId="33132"/>
    <cellStyle name="Nota 92 3" xfId="33133"/>
    <cellStyle name="Nota 92 3 2" xfId="33134"/>
    <cellStyle name="Nota 92 3 3" xfId="33135"/>
    <cellStyle name="Nota 92 3 4" xfId="33136"/>
    <cellStyle name="Nota 92 4" xfId="33137"/>
    <cellStyle name="Nota 92 5" xfId="33138"/>
    <cellStyle name="Nota 92 6" xfId="33139"/>
    <cellStyle name="Nota 93" xfId="33140"/>
    <cellStyle name="Nota 93 2" xfId="33141"/>
    <cellStyle name="Nota 93 2 2" xfId="33142"/>
    <cellStyle name="Nota 93 2 3" xfId="33143"/>
    <cellStyle name="Nota 93 2 4" xfId="33144"/>
    <cellStyle name="Nota 93 3" xfId="33145"/>
    <cellStyle name="Nota 93 3 2" xfId="33146"/>
    <cellStyle name="Nota 93 3 3" xfId="33147"/>
    <cellStyle name="Nota 93 3 4" xfId="33148"/>
    <cellStyle name="Nota 93 4" xfId="33149"/>
    <cellStyle name="Nota 93 5" xfId="33150"/>
    <cellStyle name="Nota 93 6" xfId="33151"/>
    <cellStyle name="Nota 94" xfId="33152"/>
    <cellStyle name="Nota 94 2" xfId="33153"/>
    <cellStyle name="Nota 94 2 2" xfId="33154"/>
    <cellStyle name="Nota 94 2 3" xfId="33155"/>
    <cellStyle name="Nota 94 2 4" xfId="33156"/>
    <cellStyle name="Nota 94 3" xfId="33157"/>
    <cellStyle name="Nota 94 3 2" xfId="33158"/>
    <cellStyle name="Nota 94 3 3" xfId="33159"/>
    <cellStyle name="Nota 94 3 4" xfId="33160"/>
    <cellStyle name="Nota 94 4" xfId="33161"/>
    <cellStyle name="Nota 94 5" xfId="33162"/>
    <cellStyle name="Nota 94 6" xfId="33163"/>
    <cellStyle name="Nota 95" xfId="33164"/>
    <cellStyle name="Nota 95 2" xfId="33165"/>
    <cellStyle name="Nota 95 2 2" xfId="33166"/>
    <cellStyle name="Nota 95 2 3" xfId="33167"/>
    <cellStyle name="Nota 95 2 4" xfId="33168"/>
    <cellStyle name="Nota 95 3" xfId="33169"/>
    <cellStyle name="Nota 95 3 2" xfId="33170"/>
    <cellStyle name="Nota 95 3 3" xfId="33171"/>
    <cellStyle name="Nota 95 3 4" xfId="33172"/>
    <cellStyle name="Nota 95 4" xfId="33173"/>
    <cellStyle name="Nota 95 5" xfId="33174"/>
    <cellStyle name="Nota 95 6" xfId="33175"/>
    <cellStyle name="Nota 96" xfId="33176"/>
    <cellStyle name="Nota 96 2" xfId="33177"/>
    <cellStyle name="Nota 96 2 2" xfId="33178"/>
    <cellStyle name="Nota 96 2 3" xfId="33179"/>
    <cellStyle name="Nota 96 2 4" xfId="33180"/>
    <cellStyle name="Nota 96 3" xfId="33181"/>
    <cellStyle name="Nota 96 3 2" xfId="33182"/>
    <cellStyle name="Nota 96 3 3" xfId="33183"/>
    <cellStyle name="Nota 96 3 4" xfId="33184"/>
    <cellStyle name="Nota 96 4" xfId="33185"/>
    <cellStyle name="Nota 96 5" xfId="33186"/>
    <cellStyle name="Nota 96 6" xfId="33187"/>
    <cellStyle name="Nota 97" xfId="33188"/>
    <cellStyle name="Nota 97 2" xfId="33189"/>
    <cellStyle name="Nota 97 2 2" xfId="33190"/>
    <cellStyle name="Nota 97 2 3" xfId="33191"/>
    <cellStyle name="Nota 97 2 4" xfId="33192"/>
    <cellStyle name="Nota 97 3" xfId="33193"/>
    <cellStyle name="Nota 97 3 2" xfId="33194"/>
    <cellStyle name="Nota 97 3 3" xfId="33195"/>
    <cellStyle name="Nota 97 3 4" xfId="33196"/>
    <cellStyle name="Nota 97 4" xfId="33197"/>
    <cellStyle name="Nota 97 5" xfId="33198"/>
    <cellStyle name="Nota 97 6" xfId="33199"/>
    <cellStyle name="Nota 98" xfId="33200"/>
    <cellStyle name="Nota 98 2" xfId="33201"/>
    <cellStyle name="Nota 98 2 2" xfId="33202"/>
    <cellStyle name="Nota 98 2 3" xfId="33203"/>
    <cellStyle name="Nota 98 2 4" xfId="33204"/>
    <cellStyle name="Nota 98 3" xfId="33205"/>
    <cellStyle name="Nota 98 3 2" xfId="33206"/>
    <cellStyle name="Nota 98 3 3" xfId="33207"/>
    <cellStyle name="Nota 98 3 4" xfId="33208"/>
    <cellStyle name="Nota 98 4" xfId="33209"/>
    <cellStyle name="Nota 98 5" xfId="33210"/>
    <cellStyle name="Nota 98 6" xfId="33211"/>
    <cellStyle name="Nota 99" xfId="33212"/>
    <cellStyle name="Nota 99 2" xfId="33213"/>
    <cellStyle name="Nota 99 2 2" xfId="33214"/>
    <cellStyle name="Nota 99 2 3" xfId="33215"/>
    <cellStyle name="Nota 99 2 4" xfId="33216"/>
    <cellStyle name="Nota 99 3" xfId="33217"/>
    <cellStyle name="Nota 99 3 2" xfId="33218"/>
    <cellStyle name="Nota 99 3 3" xfId="33219"/>
    <cellStyle name="Nota 99 3 4" xfId="33220"/>
    <cellStyle name="Nota 99 4" xfId="33221"/>
    <cellStyle name="Nota 99 5" xfId="33222"/>
    <cellStyle name="Nota 99 6" xfId="33223"/>
    <cellStyle name="Note" xfId="33224"/>
    <cellStyle name="Note 10" xfId="33225"/>
    <cellStyle name="Note 11" xfId="33226"/>
    <cellStyle name="Note 2" xfId="33227"/>
    <cellStyle name="Note 2 2" xfId="33228"/>
    <cellStyle name="Note 2 3" xfId="33229"/>
    <cellStyle name="Note 3" xfId="33230"/>
    <cellStyle name="Note 4" xfId="33231"/>
    <cellStyle name="Note 5" xfId="33232"/>
    <cellStyle name="Note 6" xfId="33233"/>
    <cellStyle name="Note 7" xfId="33234"/>
    <cellStyle name="Note 8" xfId="33235"/>
    <cellStyle name="Note 9" xfId="33236"/>
    <cellStyle name="Output" xfId="33237"/>
    <cellStyle name="Output 2" xfId="33238"/>
    <cellStyle name="Output 2 2" xfId="33239"/>
    <cellStyle name="Output 2 3" xfId="33240"/>
    <cellStyle name="Output 3" xfId="33241"/>
    <cellStyle name="Output 4" xfId="33242"/>
    <cellStyle name="Output 5" xfId="33243"/>
    <cellStyle name="Output 6" xfId="33244"/>
    <cellStyle name="Output 7" xfId="33245"/>
    <cellStyle name="Output_TCE - ANEXO III - Preencher" xfId="33246"/>
    <cellStyle name="Porcentagem 2" xfId="33247"/>
    <cellStyle name="Separador de milhares 2" xfId="33248"/>
    <cellStyle name="Texto Explicativo 2" xfId="33249"/>
    <cellStyle name="Title" xfId="33250"/>
    <cellStyle name="Title 2" xfId="33251"/>
    <cellStyle name="Title 2 2" xfId="33252"/>
    <cellStyle name="Title 2 3" xfId="33253"/>
    <cellStyle name="Title 3" xfId="33254"/>
    <cellStyle name="Title 4" xfId="33255"/>
    <cellStyle name="Title 5" xfId="33256"/>
    <cellStyle name="Title 6" xfId="33257"/>
    <cellStyle name="Title 7" xfId="33258"/>
    <cellStyle name="Title_TCE - ANEXO III - Preencher" xfId="33259"/>
    <cellStyle name="Vírgula" xfId="1" builtinId="3"/>
    <cellStyle name="Vírgula 2" xfId="33260"/>
    <cellStyle name="Warning Text" xfId="33261"/>
    <cellStyle name="Warning Text 2" xfId="33262"/>
    <cellStyle name="Warning Text 2 2" xfId="33263"/>
    <cellStyle name="Warning Text 2 3" xfId="33264"/>
    <cellStyle name="Warning Text 3" xfId="33265"/>
    <cellStyle name="Warning Text 4" xfId="33266"/>
    <cellStyle name="Warning Text 5" xfId="33267"/>
    <cellStyle name="Warning Text 6" xfId="33268"/>
    <cellStyle name="Warning Text 7" xfId="33269"/>
    <cellStyle name="Warning Text_TCE - ANEXO III - Preencher" xfId="33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5%20-%20MAIO/novo/13.2%20PCF%20EXCEL%20MAIO%20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SÃO LOURENÇO DA MATA</v>
          </cell>
          <cell r="E12" t="str">
            <v>ABEL CORREIA GUEDES DA SILVA</v>
          </cell>
          <cell r="F12" t="str">
            <v>2 - Outros Profissionais da Saúde</v>
          </cell>
          <cell r="G12" t="str">
            <v>3226-05</v>
          </cell>
          <cell r="H12">
            <v>44317</v>
          </cell>
          <cell r="J12">
            <v>108.53360000000001</v>
          </cell>
          <cell r="L12">
            <v>167.73</v>
          </cell>
          <cell r="M12">
            <v>22</v>
          </cell>
          <cell r="O12">
            <v>3.11</v>
          </cell>
          <cell r="R12">
            <v>240</v>
          </cell>
          <cell r="S12">
            <v>57.6</v>
          </cell>
          <cell r="U12">
            <v>0</v>
          </cell>
        </row>
        <row r="13">
          <cell r="C13" t="str">
            <v>UPA SÃO LOURENÇO DA MATA</v>
          </cell>
          <cell r="E13" t="str">
            <v>ADOLFO CESAR MESQUITA DE SOUZA</v>
          </cell>
          <cell r="F13" t="str">
            <v>1 - Médico</v>
          </cell>
          <cell r="G13" t="str">
            <v>2251-25</v>
          </cell>
          <cell r="H13">
            <v>44317</v>
          </cell>
          <cell r="J13">
            <v>394.93279999999999</v>
          </cell>
          <cell r="L13">
            <v>167.33</v>
          </cell>
          <cell r="M13">
            <v>7.92</v>
          </cell>
          <cell r="O13">
            <v>3.11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 SÃO LOURENÇO DA MATA</v>
          </cell>
          <cell r="E14" t="str">
            <v>ADRIANA CARDOSO CORREIA DE CARVALHO</v>
          </cell>
          <cell r="F14" t="str">
            <v>3 - Administrativo</v>
          </cell>
          <cell r="G14" t="str">
            <v>4110-10</v>
          </cell>
          <cell r="H14">
            <v>44317</v>
          </cell>
          <cell r="J14">
            <v>117.7856</v>
          </cell>
          <cell r="L14">
            <v>0</v>
          </cell>
          <cell r="M14">
            <v>0</v>
          </cell>
          <cell r="O14">
            <v>3.11</v>
          </cell>
          <cell r="R14">
            <v>116.29</v>
          </cell>
          <cell r="S14">
            <v>66</v>
          </cell>
          <cell r="U14">
            <v>0</v>
          </cell>
        </row>
        <row r="15">
          <cell r="C15" t="str">
            <v>UPA SÃO LOURENÇO DA MATA</v>
          </cell>
          <cell r="E15" t="str">
            <v>ADRIANA FERREIRA DE MELO LUNA</v>
          </cell>
          <cell r="F15" t="str">
            <v>3 - Administrativo</v>
          </cell>
          <cell r="G15" t="str">
            <v>4131-15</v>
          </cell>
          <cell r="H15">
            <v>44317</v>
          </cell>
          <cell r="J15">
            <v>119.07599999999999</v>
          </cell>
          <cell r="L15">
            <v>167.33</v>
          </cell>
          <cell r="M15">
            <v>27.64</v>
          </cell>
          <cell r="O15">
            <v>3.11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 SÃO LOURENÇO DA MATA</v>
          </cell>
          <cell r="E16" t="str">
            <v>ADRIANE KALYNA DE FREITAS MENDONCA BARBOSA</v>
          </cell>
          <cell r="F16" t="str">
            <v>1 - Médico</v>
          </cell>
          <cell r="G16" t="str">
            <v>2251-25</v>
          </cell>
          <cell r="H16">
            <v>44317</v>
          </cell>
          <cell r="J16">
            <v>778.26239999999996</v>
          </cell>
          <cell r="L16">
            <v>167.33</v>
          </cell>
          <cell r="M16">
            <v>28.51</v>
          </cell>
          <cell r="O16">
            <v>3.11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 SÃO LOURENÇO DA MATA</v>
          </cell>
          <cell r="E17" t="str">
            <v>ADRIANO FERREIRA DO NASCIMENTO</v>
          </cell>
          <cell r="F17" t="str">
            <v>3 - Administrativo</v>
          </cell>
          <cell r="G17" t="str">
            <v>5174-10</v>
          </cell>
          <cell r="H17">
            <v>44317</v>
          </cell>
          <cell r="J17">
            <v>200.25279999999998</v>
          </cell>
          <cell r="L17">
            <v>0</v>
          </cell>
          <cell r="M17">
            <v>0</v>
          </cell>
          <cell r="O17">
            <v>3.11</v>
          </cell>
          <cell r="R17">
            <v>18.79</v>
          </cell>
          <cell r="S17">
            <v>0</v>
          </cell>
          <cell r="U17">
            <v>0</v>
          </cell>
        </row>
        <row r="18">
          <cell r="C18" t="str">
            <v>UPA SÃO LOURENÇO DA MATA</v>
          </cell>
          <cell r="E18" t="str">
            <v>ADRYELLY KETOLLYN DOS SANTOS GONCALVES</v>
          </cell>
          <cell r="F18" t="str">
            <v>3 - Administrativo</v>
          </cell>
          <cell r="G18" t="str">
            <v>4110-10</v>
          </cell>
          <cell r="H18">
            <v>44317</v>
          </cell>
          <cell r="J18">
            <v>10.998200000000001</v>
          </cell>
          <cell r="L18">
            <v>0</v>
          </cell>
          <cell r="M18">
            <v>0</v>
          </cell>
          <cell r="O18">
            <v>3.11</v>
          </cell>
          <cell r="R18">
            <v>123.73</v>
          </cell>
          <cell r="S18">
            <v>33</v>
          </cell>
          <cell r="U18">
            <v>0</v>
          </cell>
        </row>
        <row r="19">
          <cell r="C19" t="str">
            <v>UPA SÃO LOURENÇO DA MATA</v>
          </cell>
          <cell r="E19" t="str">
            <v>ALBA ELENA SOUSA PEREIRA</v>
          </cell>
          <cell r="F19" t="str">
            <v>1 - Médico</v>
          </cell>
          <cell r="G19" t="str">
            <v>2251-25</v>
          </cell>
          <cell r="H19">
            <v>44317</v>
          </cell>
          <cell r="J19">
            <v>779.26239999999996</v>
          </cell>
          <cell r="L19">
            <v>167.33</v>
          </cell>
          <cell r="M19">
            <v>28.51</v>
          </cell>
          <cell r="O19">
            <v>3.11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 SÃO LOURENÇO DA MATA</v>
          </cell>
          <cell r="E20" t="str">
            <v>ALBENICE FERREIRA DE FARIAS TEIXEIRA</v>
          </cell>
          <cell r="F20" t="str">
            <v>2 - Outros Profissionais da Saúde</v>
          </cell>
          <cell r="G20" t="str">
            <v>3222-05</v>
          </cell>
          <cell r="H20">
            <v>44317</v>
          </cell>
          <cell r="J20">
            <v>124.1816</v>
          </cell>
          <cell r="L20">
            <v>167.33</v>
          </cell>
          <cell r="M20">
            <v>22</v>
          </cell>
          <cell r="O20">
            <v>3.11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 SÃO LOURENÇO DA MATA</v>
          </cell>
          <cell r="E21" t="str">
            <v>ALBERES AMORIM DOS SANTOS</v>
          </cell>
          <cell r="F21" t="str">
            <v>2 - Outros Profissionais da Saúde</v>
          </cell>
          <cell r="G21" t="str">
            <v>3222-05</v>
          </cell>
          <cell r="H21">
            <v>44317</v>
          </cell>
          <cell r="J21">
            <v>112.9464</v>
          </cell>
          <cell r="L21">
            <v>167.33</v>
          </cell>
          <cell r="M21">
            <v>22</v>
          </cell>
          <cell r="O21">
            <v>3.11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 SÃO LOURENÇO DA MATA</v>
          </cell>
          <cell r="E22" t="str">
            <v>ALBERTO FELIX DE MELO CAVALCANTI</v>
          </cell>
          <cell r="F22" t="str">
            <v>1 - Médico</v>
          </cell>
          <cell r="G22" t="str">
            <v>2251-25</v>
          </cell>
          <cell r="H22">
            <v>44317</v>
          </cell>
          <cell r="J22">
            <v>289.07600000000002</v>
          </cell>
          <cell r="L22">
            <v>167.33</v>
          </cell>
          <cell r="M22">
            <v>25.34</v>
          </cell>
          <cell r="O22">
            <v>3.11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 SÃO LOURENÇO DA MATA</v>
          </cell>
          <cell r="E23" t="str">
            <v>ALEF COSMO PEREIRA DA SILVA</v>
          </cell>
          <cell r="F23" t="str">
            <v>3 - Administrativo</v>
          </cell>
          <cell r="G23" t="str">
            <v>3172-10</v>
          </cell>
          <cell r="H23">
            <v>44317</v>
          </cell>
          <cell r="J23">
            <v>152.61199999999999</v>
          </cell>
          <cell r="L23">
            <v>167.33</v>
          </cell>
          <cell r="M23">
            <v>34.79</v>
          </cell>
          <cell r="O23">
            <v>3.11</v>
          </cell>
          <cell r="R23">
            <v>123.79</v>
          </cell>
          <cell r="S23">
            <v>104.36</v>
          </cell>
          <cell r="U23">
            <v>0</v>
          </cell>
        </row>
        <row r="24">
          <cell r="C24" t="str">
            <v>UPA SÃO LOURENÇO DA MATA</v>
          </cell>
          <cell r="E24" t="str">
            <v>ALEXANDRE LIRA ROMAO</v>
          </cell>
          <cell r="F24" t="str">
            <v>2 - Outros Profissionais da Saúde</v>
          </cell>
          <cell r="G24" t="str">
            <v>3241-15</v>
          </cell>
          <cell r="H24">
            <v>44317</v>
          </cell>
          <cell r="J24">
            <v>309.95119999999997</v>
          </cell>
          <cell r="L24">
            <v>167.33</v>
          </cell>
          <cell r="M24">
            <v>10.85</v>
          </cell>
          <cell r="O24">
            <v>3.11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 SÃO LOURENÇO DA MATA</v>
          </cell>
          <cell r="E25" t="str">
            <v>AMANNDA STEPPLE DE AQUINO</v>
          </cell>
          <cell r="F25" t="str">
            <v>2 - Outros Profissionais da Saúde</v>
          </cell>
          <cell r="G25" t="str">
            <v>2235-05</v>
          </cell>
          <cell r="H25">
            <v>44317</v>
          </cell>
          <cell r="J25">
            <v>260.608</v>
          </cell>
          <cell r="L25">
            <v>167.33</v>
          </cell>
          <cell r="M25">
            <v>3.08</v>
          </cell>
          <cell r="O25">
            <v>3.11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 SÃO LOURENÇO DA MATA</v>
          </cell>
          <cell r="E26" t="str">
            <v>ANA BEATRIZ DE SANTANA MELO</v>
          </cell>
          <cell r="F26" t="str">
            <v>3 - Administrativo</v>
          </cell>
          <cell r="G26" t="str">
            <v>4110-10</v>
          </cell>
          <cell r="H26">
            <v>44317</v>
          </cell>
          <cell r="J26">
            <v>10.9978</v>
          </cell>
          <cell r="L26">
            <v>0</v>
          </cell>
          <cell r="M26">
            <v>0</v>
          </cell>
          <cell r="O26">
            <v>3.11</v>
          </cell>
          <cell r="R26">
            <v>123.73</v>
          </cell>
          <cell r="S26">
            <v>27.5</v>
          </cell>
          <cell r="U26">
            <v>0</v>
          </cell>
        </row>
        <row r="27">
          <cell r="C27" t="str">
            <v>UPA SÃO LOURENÇO DA MATA</v>
          </cell>
          <cell r="E27" t="str">
            <v>ANA CATARINA DE CARVALHO MANGHI DINIZ</v>
          </cell>
          <cell r="F27" t="str">
            <v>2 - Outros Profissionais da Saúde</v>
          </cell>
          <cell r="G27" t="str">
            <v>2235-05</v>
          </cell>
          <cell r="H27">
            <v>44317</v>
          </cell>
          <cell r="J27">
            <v>0</v>
          </cell>
          <cell r="L27">
            <v>0</v>
          </cell>
          <cell r="M27">
            <v>0</v>
          </cell>
          <cell r="O27">
            <v>3.11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 SÃO LOURENÇO DA MATA</v>
          </cell>
          <cell r="E28" t="str">
            <v>ANA CECILIA CARVALHO TORRES</v>
          </cell>
          <cell r="F28" t="str">
            <v>1 - Médico</v>
          </cell>
          <cell r="G28" t="str">
            <v>2251-25</v>
          </cell>
          <cell r="H28">
            <v>44317</v>
          </cell>
          <cell r="J28">
            <v>1079.4216000000001</v>
          </cell>
          <cell r="L28">
            <v>0</v>
          </cell>
          <cell r="M28">
            <v>0</v>
          </cell>
          <cell r="O28">
            <v>3.11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 SÃO LOURENÇO DA MATA</v>
          </cell>
          <cell r="E29" t="str">
            <v>ANA CRISTINA DOS SANTOS</v>
          </cell>
          <cell r="F29" t="str">
            <v>3 - Administrativo</v>
          </cell>
          <cell r="G29" t="str">
            <v>4110-10</v>
          </cell>
          <cell r="H29">
            <v>44317</v>
          </cell>
          <cell r="J29">
            <v>213.05439999999999</v>
          </cell>
          <cell r="L29">
            <v>0</v>
          </cell>
          <cell r="M29">
            <v>0</v>
          </cell>
          <cell r="O29">
            <v>3.11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 SÃO LOURENÇO DA MATA</v>
          </cell>
          <cell r="E30" t="str">
            <v>ANA ELISABETE MUNIZ DE FRANCA SILVA</v>
          </cell>
          <cell r="F30" t="str">
            <v>2 - Outros Profissionais da Saúde</v>
          </cell>
          <cell r="G30" t="str">
            <v>3222-05</v>
          </cell>
          <cell r="H30">
            <v>44317</v>
          </cell>
          <cell r="J30">
            <v>120.98</v>
          </cell>
          <cell r="L30">
            <v>167.33</v>
          </cell>
          <cell r="M30">
            <v>22</v>
          </cell>
          <cell r="O30">
            <v>3.11</v>
          </cell>
          <cell r="R30">
            <v>116.29</v>
          </cell>
          <cell r="S30">
            <v>55.2</v>
          </cell>
          <cell r="U30">
            <v>0</v>
          </cell>
        </row>
        <row r="31">
          <cell r="C31" t="str">
            <v>UPA SÃO LOURENÇO DA MATA</v>
          </cell>
          <cell r="E31" t="str">
            <v>ANA KARINE ALBERTINO DOS SANTOS LUNA</v>
          </cell>
          <cell r="F31" t="str">
            <v>3 - Administrativo</v>
          </cell>
          <cell r="G31" t="str">
            <v>4110-10</v>
          </cell>
          <cell r="H31">
            <v>44317</v>
          </cell>
          <cell r="J31">
            <v>151.256</v>
          </cell>
          <cell r="L31">
            <v>167.33</v>
          </cell>
          <cell r="M31">
            <v>33.26</v>
          </cell>
          <cell r="O31">
            <v>3.11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 SÃO LOURENÇO DA MATA</v>
          </cell>
          <cell r="E32" t="str">
            <v>ANA REBECA CARVALHO PASSOS</v>
          </cell>
          <cell r="F32" t="str">
            <v>3 - Administrativo</v>
          </cell>
          <cell r="G32" t="str">
            <v>4131-15</v>
          </cell>
          <cell r="H32">
            <v>44317</v>
          </cell>
          <cell r="J32">
            <v>116.8944</v>
          </cell>
          <cell r="L32">
            <v>167.33</v>
          </cell>
          <cell r="M32">
            <v>27.64</v>
          </cell>
          <cell r="O32">
            <v>3.11</v>
          </cell>
          <cell r="R32">
            <v>243.79</v>
          </cell>
          <cell r="S32">
            <v>82.92</v>
          </cell>
          <cell r="U32">
            <v>0</v>
          </cell>
        </row>
        <row r="33">
          <cell r="C33" t="str">
            <v>UPA SÃO LOURENÇO DA MATA</v>
          </cell>
          <cell r="E33" t="str">
            <v>ANALICE SANTOS DA SILVA</v>
          </cell>
          <cell r="F33" t="str">
            <v>2 - Outros Profissionais da Saúde</v>
          </cell>
          <cell r="G33" t="str">
            <v>3222-05</v>
          </cell>
          <cell r="H33">
            <v>44317</v>
          </cell>
          <cell r="J33">
            <v>109.7824</v>
          </cell>
          <cell r="L33">
            <v>167.33</v>
          </cell>
          <cell r="M33">
            <v>22</v>
          </cell>
          <cell r="O33">
            <v>3.11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 SÃO LOURENÇO DA MATA</v>
          </cell>
          <cell r="E34" t="str">
            <v>ANDERSON DE LIMA SANT ANNA</v>
          </cell>
          <cell r="F34" t="str">
            <v>3 - Administrativo</v>
          </cell>
          <cell r="G34" t="str">
            <v>5174-10</v>
          </cell>
          <cell r="H34">
            <v>44317</v>
          </cell>
          <cell r="J34">
            <v>105.6</v>
          </cell>
          <cell r="L34">
            <v>167.33</v>
          </cell>
          <cell r="M34">
            <v>22</v>
          </cell>
          <cell r="O34">
            <v>3.11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 SÃO LOURENÇO DA MATA</v>
          </cell>
          <cell r="E35" t="str">
            <v>ANDRE DAMIAO DA SILVA</v>
          </cell>
          <cell r="F35" t="str">
            <v>2 - Outros Profissionais da Saúde</v>
          </cell>
          <cell r="G35" t="str">
            <v>7664-20</v>
          </cell>
          <cell r="H35">
            <v>44317</v>
          </cell>
          <cell r="J35">
            <v>129.7192</v>
          </cell>
          <cell r="L35">
            <v>167.33</v>
          </cell>
          <cell r="M35">
            <v>10.85</v>
          </cell>
          <cell r="O35">
            <v>3.11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 SÃO LOURENÇO DA MATA</v>
          </cell>
          <cell r="E36" t="str">
            <v>ANDRE VITOR ISIDIO BARRETO</v>
          </cell>
          <cell r="F36" t="str">
            <v>3 - Administrativo</v>
          </cell>
          <cell r="G36" t="str">
            <v>5142-25</v>
          </cell>
          <cell r="H36">
            <v>44317</v>
          </cell>
          <cell r="J36">
            <v>141.81360000000001</v>
          </cell>
          <cell r="L36">
            <v>167.33</v>
          </cell>
          <cell r="M36">
            <v>22</v>
          </cell>
          <cell r="O36">
            <v>3.11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 SÃO LOURENÇO DA MATA</v>
          </cell>
          <cell r="E37" t="str">
            <v>ANDREA RAMOS CAMPOS GALVAO</v>
          </cell>
          <cell r="F37" t="str">
            <v>2 - Outros Profissionais da Saúde</v>
          </cell>
          <cell r="G37" t="str">
            <v>2516-05</v>
          </cell>
          <cell r="H37">
            <v>44317</v>
          </cell>
          <cell r="J37">
            <v>240.39279999999999</v>
          </cell>
          <cell r="L37">
            <v>167.33</v>
          </cell>
          <cell r="M37">
            <v>37.39</v>
          </cell>
          <cell r="O37">
            <v>3.11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 SÃO LOURENÇO DA MATA</v>
          </cell>
          <cell r="E38" t="str">
            <v>ANDREA RODRIGUES DE SOUZA CHAMIE</v>
          </cell>
          <cell r="F38" t="str">
            <v>2 - Outros Profissionais da Saúde</v>
          </cell>
          <cell r="G38" t="str">
            <v>2235-05</v>
          </cell>
          <cell r="H38">
            <v>44317</v>
          </cell>
          <cell r="J38">
            <v>303.1952</v>
          </cell>
          <cell r="L38">
            <v>167.33</v>
          </cell>
          <cell r="M38">
            <v>3.08</v>
          </cell>
          <cell r="O38">
            <v>3.11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 SÃO LOURENÇO DA MATA</v>
          </cell>
          <cell r="E39" t="str">
            <v>ANDRELINA DO NASCIMENTO</v>
          </cell>
          <cell r="F39" t="str">
            <v>2 - Outros Profissionais da Saúde</v>
          </cell>
          <cell r="G39" t="str">
            <v>3222-05</v>
          </cell>
          <cell r="H39">
            <v>44317</v>
          </cell>
          <cell r="J39">
            <v>104.98</v>
          </cell>
          <cell r="L39">
            <v>0</v>
          </cell>
          <cell r="M39">
            <v>0</v>
          </cell>
          <cell r="O39">
            <v>3.11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 SÃO LOURENÇO DA MATA</v>
          </cell>
          <cell r="E40" t="str">
            <v>ANDREZA LIMA FERNANDES PEREIRA GOMES</v>
          </cell>
          <cell r="F40" t="str">
            <v>1 - Médico</v>
          </cell>
          <cell r="G40" t="str">
            <v>2251-25</v>
          </cell>
          <cell r="H40">
            <v>44317</v>
          </cell>
          <cell r="J40">
            <v>648.25840000000005</v>
          </cell>
          <cell r="L40">
            <v>167.33</v>
          </cell>
          <cell r="M40">
            <v>12.67</v>
          </cell>
          <cell r="O40">
            <v>3.11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 SÃO LOURENÇO DA MATA</v>
          </cell>
          <cell r="E41" t="str">
            <v>ANTONIO BARBOSA DE SOUZA JUNIOR</v>
          </cell>
          <cell r="F41" t="str">
            <v>3 - Administrativo</v>
          </cell>
          <cell r="G41" t="str">
            <v>5142-25</v>
          </cell>
          <cell r="H41">
            <v>44317</v>
          </cell>
          <cell r="J41">
            <v>126.1336</v>
          </cell>
          <cell r="L41">
            <v>167.33</v>
          </cell>
          <cell r="M41">
            <v>22</v>
          </cell>
          <cell r="O41">
            <v>3.11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 SÃO LOURENÇO DA MATA</v>
          </cell>
          <cell r="E42" t="str">
            <v>ANTONIO CARLOS BARBOSA SILVA</v>
          </cell>
          <cell r="F42" t="str">
            <v>3 - Administrativo</v>
          </cell>
          <cell r="G42" t="str">
            <v>5174-10</v>
          </cell>
          <cell r="H42">
            <v>44317</v>
          </cell>
          <cell r="J42">
            <v>122.0856</v>
          </cell>
          <cell r="L42">
            <v>167.33</v>
          </cell>
          <cell r="M42">
            <v>22</v>
          </cell>
          <cell r="O42">
            <v>3.11</v>
          </cell>
          <cell r="R42">
            <v>123.79</v>
          </cell>
          <cell r="S42">
            <v>66</v>
          </cell>
          <cell r="U42">
            <v>0</v>
          </cell>
        </row>
        <row r="43">
          <cell r="C43" t="str">
            <v>UPA SÃO LOURENÇO DA MATA</v>
          </cell>
          <cell r="E43" t="str">
            <v>ANTONIO QUIRINO DA COSTA SOBRINHO</v>
          </cell>
          <cell r="F43" t="str">
            <v>2 - Outros Profissionais da Saúde</v>
          </cell>
          <cell r="G43" t="str">
            <v>3241-15</v>
          </cell>
          <cell r="H43">
            <v>44317</v>
          </cell>
          <cell r="J43">
            <v>356.26319999999998</v>
          </cell>
          <cell r="L43">
            <v>167.33</v>
          </cell>
          <cell r="M43">
            <v>10.85</v>
          </cell>
          <cell r="O43">
            <v>3.11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 SÃO LOURENÇO DA MATA</v>
          </cell>
          <cell r="E44" t="str">
            <v>AZARIAS SALGADO DE VASCONCELOS NETO</v>
          </cell>
          <cell r="F44" t="str">
            <v>1 - Médico</v>
          </cell>
          <cell r="G44" t="str">
            <v>2252-70</v>
          </cell>
          <cell r="H44">
            <v>44317</v>
          </cell>
          <cell r="J44">
            <v>375.46480000000003</v>
          </cell>
          <cell r="L44">
            <v>167.33</v>
          </cell>
          <cell r="M44">
            <v>6.34</v>
          </cell>
          <cell r="O44">
            <v>3.11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UPA SÃO LOURENÇO DA MATA</v>
          </cell>
          <cell r="E45" t="str">
            <v>BRUNA RAFAELA SILVA DE ALMEIDA</v>
          </cell>
          <cell r="F45" t="str">
            <v>2 - Outros Profissionais da Saúde</v>
          </cell>
          <cell r="G45" t="str">
            <v>2234-05</v>
          </cell>
          <cell r="H45">
            <v>44317</v>
          </cell>
          <cell r="J45">
            <v>131.78639999999999</v>
          </cell>
          <cell r="L45">
            <v>0</v>
          </cell>
          <cell r="M45">
            <v>0</v>
          </cell>
          <cell r="O45">
            <v>3.11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 SÃO LOURENÇO DA MATA</v>
          </cell>
          <cell r="E46" t="str">
            <v>BRUNO CESAR PEREIRA GOMES</v>
          </cell>
          <cell r="F46" t="str">
            <v>2 - Outros Profissionais da Saúde</v>
          </cell>
          <cell r="G46" t="str">
            <v>2235-05</v>
          </cell>
          <cell r="H46">
            <v>44317</v>
          </cell>
          <cell r="J46">
            <v>306.41680000000002</v>
          </cell>
          <cell r="L46">
            <v>167.33</v>
          </cell>
          <cell r="M46">
            <v>3.08</v>
          </cell>
          <cell r="O46">
            <v>3.11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 SÃO LOURENÇO DA MATA</v>
          </cell>
          <cell r="E47" t="str">
            <v>BRUNO HENRIQUE PAULINO VIERA DA SILVA</v>
          </cell>
          <cell r="F47" t="str">
            <v>2 - Outros Profissionais da Saúde</v>
          </cell>
          <cell r="G47" t="str">
            <v>5211-30</v>
          </cell>
          <cell r="H47">
            <v>44317</v>
          </cell>
          <cell r="J47">
            <v>101.5736</v>
          </cell>
          <cell r="L47">
            <v>167.33</v>
          </cell>
          <cell r="M47">
            <v>22</v>
          </cell>
          <cell r="O47">
            <v>3.11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 SÃO LOURENÇO DA MATA</v>
          </cell>
          <cell r="E48" t="str">
            <v>BRUNO PEREIRA BARROS</v>
          </cell>
          <cell r="F48" t="str">
            <v>1 - Médico</v>
          </cell>
          <cell r="G48" t="str">
            <v>2251-25</v>
          </cell>
          <cell r="H48">
            <v>44317</v>
          </cell>
          <cell r="J48">
            <v>597.46320000000003</v>
          </cell>
          <cell r="L48">
            <v>167.33</v>
          </cell>
          <cell r="M48">
            <v>6.34</v>
          </cell>
          <cell r="O48">
            <v>3.11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 SÃO LOURENÇO DA MATA</v>
          </cell>
          <cell r="E49" t="str">
            <v>CARLA CRISTINA INACIO SILVA</v>
          </cell>
          <cell r="F49" t="str">
            <v>1 - Médico</v>
          </cell>
          <cell r="G49" t="str">
            <v>2251-25</v>
          </cell>
          <cell r="H49">
            <v>44317</v>
          </cell>
          <cell r="J49">
            <v>606.87199999999996</v>
          </cell>
          <cell r="L49">
            <v>167.33</v>
          </cell>
          <cell r="M49">
            <v>25.34</v>
          </cell>
          <cell r="O49">
            <v>3.11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 SÃO LOURENÇO DA MATA</v>
          </cell>
          <cell r="E50" t="str">
            <v>CAROLINA MACHADO TRAJANO DA SILVA</v>
          </cell>
          <cell r="F50" t="str">
            <v>2 - Outros Profissionais da Saúde</v>
          </cell>
          <cell r="G50" t="str">
            <v>2236-05</v>
          </cell>
          <cell r="H50">
            <v>44317</v>
          </cell>
          <cell r="J50">
            <v>106.7912</v>
          </cell>
          <cell r="L50">
            <v>0</v>
          </cell>
          <cell r="M50">
            <v>0</v>
          </cell>
          <cell r="O50">
            <v>3.11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 SÃO LOURENÇO DA MATA</v>
          </cell>
          <cell r="E51" t="str">
            <v>CELCINA MAGDA FIALHO DE ALMEIDA SILVA</v>
          </cell>
          <cell r="F51" t="str">
            <v>2 - Outros Profissionais da Saúde</v>
          </cell>
          <cell r="G51" t="str">
            <v>3241-15</v>
          </cell>
          <cell r="H51">
            <v>44317</v>
          </cell>
          <cell r="J51">
            <v>250.8192</v>
          </cell>
          <cell r="L51">
            <v>167.33</v>
          </cell>
          <cell r="M51">
            <v>10.85</v>
          </cell>
          <cell r="O51">
            <v>3.11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 SÃO LOURENÇO DA MATA</v>
          </cell>
          <cell r="E52" t="str">
            <v>CELSO IRAN AUGUSTO DE FREITAS</v>
          </cell>
          <cell r="F52" t="str">
            <v>3 - Administrativo</v>
          </cell>
          <cell r="G52" t="str">
            <v>5142-25</v>
          </cell>
          <cell r="H52">
            <v>44317</v>
          </cell>
          <cell r="J52">
            <v>123.2</v>
          </cell>
          <cell r="L52">
            <v>167.33</v>
          </cell>
          <cell r="M52">
            <v>22</v>
          </cell>
          <cell r="O52">
            <v>3.11</v>
          </cell>
          <cell r="R52">
            <v>243.79</v>
          </cell>
          <cell r="S52">
            <v>66</v>
          </cell>
          <cell r="U52">
            <v>0</v>
          </cell>
        </row>
        <row r="53">
          <cell r="C53" t="str">
            <v>UPA SÃO LOURENÇO DA MATA</v>
          </cell>
          <cell r="E53" t="str">
            <v>CICERA JOSEFA DOS SANTOS</v>
          </cell>
          <cell r="F53" t="str">
            <v>2 - Outros Profissionais da Saúde</v>
          </cell>
          <cell r="G53" t="str">
            <v>3222-05</v>
          </cell>
          <cell r="H53">
            <v>44317</v>
          </cell>
          <cell r="J53">
            <v>127.4152</v>
          </cell>
          <cell r="L53">
            <v>167.33</v>
          </cell>
          <cell r="M53">
            <v>22</v>
          </cell>
          <cell r="O53">
            <v>3.11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 SÃO LOURENÇO DA MATA</v>
          </cell>
          <cell r="E54" t="str">
            <v>CRISTILEIDE SEVERINA DA SILVA</v>
          </cell>
          <cell r="F54" t="str">
            <v>2 - Outros Profissionais da Saúde</v>
          </cell>
          <cell r="G54" t="str">
            <v>5152-05</v>
          </cell>
          <cell r="H54">
            <v>44317</v>
          </cell>
          <cell r="J54">
            <v>124.9688</v>
          </cell>
          <cell r="L54">
            <v>167.33</v>
          </cell>
          <cell r="M54">
            <v>22</v>
          </cell>
          <cell r="O54">
            <v>3.11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 SÃO LOURENÇO DA MATA</v>
          </cell>
          <cell r="E55" t="str">
            <v>DANIELI LINS DA SILVA</v>
          </cell>
          <cell r="F55" t="str">
            <v>2 - Outros Profissionais da Saúde</v>
          </cell>
          <cell r="G55" t="str">
            <v>3222-05</v>
          </cell>
          <cell r="H55">
            <v>44317</v>
          </cell>
          <cell r="J55">
            <v>112.084</v>
          </cell>
          <cell r="L55">
            <v>0</v>
          </cell>
          <cell r="M55">
            <v>0</v>
          </cell>
          <cell r="O55">
            <v>3.11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 SÃO LOURENÇO DA MATA</v>
          </cell>
          <cell r="E56" t="str">
            <v>DAVI FRANCISCO DOS SANTOS</v>
          </cell>
          <cell r="F56" t="str">
            <v>2 - Outros Profissionais da Saúde</v>
          </cell>
          <cell r="G56" t="str">
            <v>5211-30</v>
          </cell>
          <cell r="H56">
            <v>44317</v>
          </cell>
          <cell r="J56">
            <v>90.924800000000005</v>
          </cell>
          <cell r="L56">
            <v>167.33</v>
          </cell>
          <cell r="M56">
            <v>22</v>
          </cell>
          <cell r="O56">
            <v>3.11</v>
          </cell>
          <cell r="R56">
            <v>116.29</v>
          </cell>
          <cell r="S56">
            <v>57.2</v>
          </cell>
          <cell r="U56">
            <v>0</v>
          </cell>
        </row>
        <row r="57">
          <cell r="C57" t="str">
            <v>UPA SÃO LOURENÇO DA MATA</v>
          </cell>
          <cell r="E57" t="str">
            <v>DAVID DIEGO BARBOSA DA SILVA</v>
          </cell>
          <cell r="F57" t="str">
            <v>3 - Administrativo</v>
          </cell>
          <cell r="G57" t="str">
            <v>3172-10</v>
          </cell>
          <cell r="H57">
            <v>44317</v>
          </cell>
          <cell r="J57">
            <v>141.19200000000001</v>
          </cell>
          <cell r="L57">
            <v>167.33</v>
          </cell>
          <cell r="M57">
            <v>34.79</v>
          </cell>
          <cell r="O57">
            <v>3.11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 SÃO LOURENÇO DA MATA</v>
          </cell>
          <cell r="E58" t="str">
            <v>DEBSON JOSE DA SILVA</v>
          </cell>
          <cell r="F58" t="str">
            <v>3 - Administrativo</v>
          </cell>
          <cell r="G58" t="str">
            <v>4110-10</v>
          </cell>
          <cell r="H58">
            <v>44317</v>
          </cell>
          <cell r="J58">
            <v>106</v>
          </cell>
          <cell r="L58">
            <v>167.33</v>
          </cell>
          <cell r="M58">
            <v>22</v>
          </cell>
          <cell r="O58">
            <v>3.11</v>
          </cell>
          <cell r="R58">
            <v>123.79</v>
          </cell>
          <cell r="S58">
            <v>66</v>
          </cell>
          <cell r="U58">
            <v>0</v>
          </cell>
        </row>
        <row r="59">
          <cell r="C59" t="str">
            <v>UPA SÃO LOURENÇO DA MATA</v>
          </cell>
          <cell r="E59" t="str">
            <v>DEYSE HELLEN DA SILVA FREITAS</v>
          </cell>
          <cell r="F59" t="str">
            <v>3 - Administrativo</v>
          </cell>
          <cell r="G59" t="str">
            <v>4110-10</v>
          </cell>
          <cell r="H59">
            <v>44317</v>
          </cell>
          <cell r="J59">
            <v>136.58000000000001</v>
          </cell>
          <cell r="L59">
            <v>0</v>
          </cell>
          <cell r="M59">
            <v>0</v>
          </cell>
          <cell r="O59">
            <v>3.11</v>
          </cell>
          <cell r="R59">
            <v>0</v>
          </cell>
          <cell r="S59">
            <v>66</v>
          </cell>
          <cell r="U59">
            <v>0</v>
          </cell>
        </row>
        <row r="60">
          <cell r="C60" t="str">
            <v>UPA SÃO LOURENÇO DA MATA</v>
          </cell>
          <cell r="E60" t="str">
            <v>DEYVSON MARCONI DA SILVA</v>
          </cell>
          <cell r="F60" t="str">
            <v>2 - Outros Profissionais da Saúde</v>
          </cell>
          <cell r="G60" t="str">
            <v>5151-10</v>
          </cell>
          <cell r="H60">
            <v>44317</v>
          </cell>
          <cell r="J60">
            <v>215.44319999999999</v>
          </cell>
          <cell r="L60">
            <v>0</v>
          </cell>
          <cell r="M60">
            <v>0</v>
          </cell>
          <cell r="O60">
            <v>3.11</v>
          </cell>
          <cell r="R60">
            <v>11.29</v>
          </cell>
          <cell r="S60">
            <v>0</v>
          </cell>
          <cell r="U60">
            <v>0</v>
          </cell>
        </row>
        <row r="61">
          <cell r="C61" t="str">
            <v>UPA SÃO LOURENÇO DA MATA</v>
          </cell>
          <cell r="E61" t="str">
            <v>DIEGO ANTONIO DA SILVA</v>
          </cell>
          <cell r="F61" t="str">
            <v>1 - Médico</v>
          </cell>
          <cell r="G61" t="str">
            <v>2251-25</v>
          </cell>
          <cell r="H61">
            <v>44317</v>
          </cell>
          <cell r="J61">
            <v>809.43439999999998</v>
          </cell>
          <cell r="L61">
            <v>167.33</v>
          </cell>
          <cell r="M61">
            <v>28.51</v>
          </cell>
          <cell r="O61">
            <v>3.11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 SÃO LOURENÇO DA MATA</v>
          </cell>
          <cell r="E62" t="str">
            <v>EDER PEREIRA DE LIMA</v>
          </cell>
          <cell r="F62" t="str">
            <v>2 - Outros Profissionais da Saúde</v>
          </cell>
          <cell r="G62" t="str">
            <v>3222-05</v>
          </cell>
          <cell r="H62">
            <v>44317</v>
          </cell>
          <cell r="J62">
            <v>124.39360000000001</v>
          </cell>
          <cell r="L62">
            <v>167.33</v>
          </cell>
          <cell r="M62">
            <v>22</v>
          </cell>
          <cell r="O62">
            <v>3.11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UPA SÃO LOURENÇO DA MATA</v>
          </cell>
          <cell r="E63" t="str">
            <v>EDILSON BERNARDO DA SILVA</v>
          </cell>
          <cell r="F63" t="str">
            <v>2 - Outros Profissionais da Saúde</v>
          </cell>
          <cell r="G63" t="str">
            <v>2235-05</v>
          </cell>
          <cell r="H63">
            <v>44317</v>
          </cell>
          <cell r="J63">
            <v>222.22239999999999</v>
          </cell>
          <cell r="L63">
            <v>167.33</v>
          </cell>
          <cell r="M63">
            <v>2.62</v>
          </cell>
          <cell r="O63">
            <v>3.11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 SÃO LOURENÇO DA MATA</v>
          </cell>
          <cell r="E64" t="str">
            <v>EDINWILSA SILVA DE MELO</v>
          </cell>
          <cell r="F64" t="str">
            <v>2 - Outros Profissionais da Saúde</v>
          </cell>
          <cell r="G64" t="str">
            <v>3222-05</v>
          </cell>
          <cell r="H64">
            <v>44317</v>
          </cell>
          <cell r="J64">
            <v>130.79759999999999</v>
          </cell>
          <cell r="L64">
            <v>167.33</v>
          </cell>
          <cell r="M64">
            <v>22</v>
          </cell>
          <cell r="O64">
            <v>3.11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UPA SÃO LOURENÇO DA MATA</v>
          </cell>
          <cell r="E65" t="str">
            <v>EDMILSON DE OLIVEIRA FERNANDES</v>
          </cell>
          <cell r="F65" t="str">
            <v>3 - Administrativo</v>
          </cell>
          <cell r="G65" t="str">
            <v>5174-10</v>
          </cell>
          <cell r="H65">
            <v>44317</v>
          </cell>
          <cell r="J65">
            <v>108.53360000000001</v>
          </cell>
          <cell r="L65">
            <v>167.33</v>
          </cell>
          <cell r="M65">
            <v>22</v>
          </cell>
          <cell r="O65">
            <v>3.11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 SÃO LOURENÇO DA MATA</v>
          </cell>
          <cell r="E66" t="str">
            <v>EDNA MARIA DE MELO</v>
          </cell>
          <cell r="F66" t="str">
            <v>2 - Outros Profissionais da Saúde</v>
          </cell>
          <cell r="G66" t="str">
            <v>5211-30</v>
          </cell>
          <cell r="H66">
            <v>44317</v>
          </cell>
          <cell r="J66">
            <v>89.091999999999999</v>
          </cell>
          <cell r="L66">
            <v>167.33</v>
          </cell>
          <cell r="M66">
            <v>22</v>
          </cell>
          <cell r="O66">
            <v>3.11</v>
          </cell>
          <cell r="R66">
            <v>123.79</v>
          </cell>
          <cell r="S66">
            <v>33</v>
          </cell>
          <cell r="U66">
            <v>33.06</v>
          </cell>
          <cell r="X66" t="str">
            <v>AUXILIO CRECHE</v>
          </cell>
        </row>
        <row r="67">
          <cell r="C67" t="str">
            <v>UPA SÃO LOURENÇO DA MATA</v>
          </cell>
          <cell r="E67" t="str">
            <v>EDSON BATISTA BARBOSA</v>
          </cell>
          <cell r="F67" t="str">
            <v>3 - Administrativo</v>
          </cell>
          <cell r="G67" t="str">
            <v>5174-10</v>
          </cell>
          <cell r="H67">
            <v>44317</v>
          </cell>
          <cell r="J67">
            <v>127.8224</v>
          </cell>
          <cell r="L67">
            <v>167.33</v>
          </cell>
          <cell r="M67">
            <v>22</v>
          </cell>
          <cell r="O67">
            <v>3.11</v>
          </cell>
          <cell r="R67">
            <v>116.5</v>
          </cell>
          <cell r="S67">
            <v>66</v>
          </cell>
          <cell r="U67">
            <v>0</v>
          </cell>
        </row>
        <row r="68">
          <cell r="C68" t="str">
            <v>UPA SÃO LOURENÇO DA MATA</v>
          </cell>
          <cell r="E68" t="str">
            <v>EDSON JOSE DA SILVA</v>
          </cell>
          <cell r="F68" t="str">
            <v>2 - Outros Profissionais da Saúde</v>
          </cell>
          <cell r="G68" t="str">
            <v>7664-20</v>
          </cell>
          <cell r="H68">
            <v>44317</v>
          </cell>
          <cell r="J68">
            <v>132</v>
          </cell>
          <cell r="L68">
            <v>167.33</v>
          </cell>
          <cell r="M68">
            <v>10.85</v>
          </cell>
          <cell r="O68">
            <v>3.11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UPA SÃO LOURENÇO DA MATA</v>
          </cell>
          <cell r="E69" t="str">
            <v>EDSON PEREIRA DA SILVA</v>
          </cell>
          <cell r="F69" t="str">
            <v>2 - Outros Profissionais da Saúde</v>
          </cell>
          <cell r="G69" t="str">
            <v>2236-05</v>
          </cell>
          <cell r="H69">
            <v>44317</v>
          </cell>
          <cell r="J69">
            <v>106.7912</v>
          </cell>
          <cell r="L69">
            <v>0</v>
          </cell>
          <cell r="M69">
            <v>0</v>
          </cell>
          <cell r="O69">
            <v>3.11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UPA SÃO LOURENÇO DA MATA</v>
          </cell>
          <cell r="E70" t="str">
            <v>EDUARDO CABRAL DA SILVA</v>
          </cell>
          <cell r="F70" t="str">
            <v>3 - Administrativo</v>
          </cell>
          <cell r="G70" t="str">
            <v>5142-25</v>
          </cell>
          <cell r="H70">
            <v>44317</v>
          </cell>
          <cell r="J70">
            <v>174.8904</v>
          </cell>
          <cell r="L70">
            <v>167.33</v>
          </cell>
          <cell r="M70">
            <v>22</v>
          </cell>
          <cell r="O70">
            <v>3.11</v>
          </cell>
          <cell r="R70">
            <v>136.54</v>
          </cell>
          <cell r="S70">
            <v>66</v>
          </cell>
          <cell r="U70">
            <v>0</v>
          </cell>
        </row>
        <row r="71">
          <cell r="C71" t="str">
            <v>UPA SÃO LOURENÇO DA MATA</v>
          </cell>
          <cell r="E71" t="str">
            <v>ELAINE CRISTINA ALBERTINA DE LIMA</v>
          </cell>
          <cell r="F71" t="str">
            <v>3 - Administrativo</v>
          </cell>
          <cell r="G71" t="str">
            <v>4110-10</v>
          </cell>
          <cell r="H71">
            <v>44317</v>
          </cell>
          <cell r="J71">
            <v>129.12960000000001</v>
          </cell>
          <cell r="L71">
            <v>0</v>
          </cell>
          <cell r="M71">
            <v>0</v>
          </cell>
          <cell r="O71">
            <v>3.11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 SÃO LOURENÇO DA MATA</v>
          </cell>
          <cell r="E72" t="str">
            <v>ELANY FERNANDA ALMEIDA DE LIMA</v>
          </cell>
          <cell r="F72" t="str">
            <v>3 - Administrativo</v>
          </cell>
          <cell r="G72" t="str">
            <v>4110-10</v>
          </cell>
          <cell r="H72">
            <v>44317</v>
          </cell>
          <cell r="J72">
            <v>90.933599999999998</v>
          </cell>
          <cell r="L72">
            <v>0</v>
          </cell>
          <cell r="M72">
            <v>0</v>
          </cell>
          <cell r="O72">
            <v>3.11</v>
          </cell>
          <cell r="R72">
            <v>240.04</v>
          </cell>
          <cell r="S72">
            <v>66</v>
          </cell>
          <cell r="U72">
            <v>0</v>
          </cell>
        </row>
        <row r="73">
          <cell r="C73" t="str">
            <v>UPA SÃO LOURENÇO DA MATA</v>
          </cell>
          <cell r="E73" t="str">
            <v>ELI GONCALVES DE SANTANA</v>
          </cell>
          <cell r="F73" t="str">
            <v>2 - Outros Profissionais da Saúde</v>
          </cell>
          <cell r="G73" t="str">
            <v>3241-15</v>
          </cell>
          <cell r="H73">
            <v>44317</v>
          </cell>
          <cell r="J73">
            <v>529.82159999999999</v>
          </cell>
          <cell r="L73">
            <v>0</v>
          </cell>
          <cell r="M73">
            <v>0</v>
          </cell>
          <cell r="O73">
            <v>3.11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UPA SÃO LOURENÇO DA MATA</v>
          </cell>
          <cell r="E74" t="str">
            <v>ELISANDRA HELENA DA SILVA</v>
          </cell>
          <cell r="F74" t="str">
            <v>2 - Outros Profissionais da Saúde</v>
          </cell>
          <cell r="G74" t="str">
            <v>2237-05</v>
          </cell>
          <cell r="H74">
            <v>44317</v>
          </cell>
          <cell r="J74">
            <v>113.1288</v>
          </cell>
          <cell r="L74">
            <v>167.33</v>
          </cell>
          <cell r="M74">
            <v>22</v>
          </cell>
          <cell r="O74">
            <v>3.11</v>
          </cell>
          <cell r="R74">
            <v>243.79</v>
          </cell>
          <cell r="S74">
            <v>66</v>
          </cell>
          <cell r="U74">
            <v>0</v>
          </cell>
        </row>
        <row r="75">
          <cell r="C75" t="str">
            <v>UPA SÃO LOURENÇO DA MATA</v>
          </cell>
          <cell r="E75" t="str">
            <v>ELIZA CELESTINO DOS SANTOS BARROS</v>
          </cell>
          <cell r="F75" t="str">
            <v>2 - Outros Profissionais da Saúde</v>
          </cell>
          <cell r="G75" t="str">
            <v>2235-05</v>
          </cell>
          <cell r="H75">
            <v>44317</v>
          </cell>
          <cell r="J75">
            <v>198.05760000000001</v>
          </cell>
          <cell r="L75">
            <v>167.33</v>
          </cell>
          <cell r="M75">
            <v>2.39</v>
          </cell>
          <cell r="O75">
            <v>3.11</v>
          </cell>
          <cell r="R75">
            <v>216.19</v>
          </cell>
          <cell r="S75">
            <v>95.79</v>
          </cell>
          <cell r="U75">
            <v>0</v>
          </cell>
        </row>
        <row r="76">
          <cell r="C76" t="str">
            <v>UPA SÃO LOURENÇO DA MATA</v>
          </cell>
          <cell r="E76" t="str">
            <v>ELIZABETE DE SOUZA DIAS</v>
          </cell>
          <cell r="F76" t="str">
            <v>2 - Outros Profissionais da Saúde</v>
          </cell>
          <cell r="G76" t="str">
            <v>2516-05</v>
          </cell>
          <cell r="H76">
            <v>44317</v>
          </cell>
          <cell r="J76">
            <v>226.04079999999999</v>
          </cell>
          <cell r="L76">
            <v>167.33</v>
          </cell>
          <cell r="M76">
            <v>37.39</v>
          </cell>
          <cell r="O76">
            <v>3.11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 SÃO LOURENÇO DA MATA</v>
          </cell>
          <cell r="E77" t="str">
            <v>EMANUEL ANTONIO DE OLIVEIRA</v>
          </cell>
          <cell r="F77" t="str">
            <v>3 - Administrativo</v>
          </cell>
          <cell r="G77" t="str">
            <v>5174-10</v>
          </cell>
          <cell r="H77">
            <v>44317</v>
          </cell>
          <cell r="J77">
            <v>117.02160000000001</v>
          </cell>
          <cell r="L77">
            <v>167.33</v>
          </cell>
          <cell r="M77">
            <v>22</v>
          </cell>
          <cell r="O77">
            <v>3.11</v>
          </cell>
          <cell r="R77">
            <v>228.79</v>
          </cell>
          <cell r="S77">
            <v>66</v>
          </cell>
          <cell r="U77">
            <v>0</v>
          </cell>
        </row>
        <row r="78">
          <cell r="C78" t="str">
            <v>UPA SÃO LOURENÇO DA MATA</v>
          </cell>
          <cell r="E78" t="str">
            <v>EMANUELLA FERNANDES VIEIRA</v>
          </cell>
          <cell r="F78" t="str">
            <v>2 - Outros Profissionais da Saúde</v>
          </cell>
          <cell r="G78" t="str">
            <v>3222-05</v>
          </cell>
          <cell r="H78">
            <v>44317</v>
          </cell>
          <cell r="J78">
            <v>111.16</v>
          </cell>
          <cell r="L78">
            <v>167.33</v>
          </cell>
          <cell r="M78">
            <v>22</v>
          </cell>
          <cell r="O78">
            <v>3.11</v>
          </cell>
          <cell r="R78">
            <v>195</v>
          </cell>
          <cell r="S78">
            <v>54</v>
          </cell>
          <cell r="U78">
            <v>0</v>
          </cell>
        </row>
        <row r="79">
          <cell r="C79" t="str">
            <v>UPA SÃO LOURENÇO DA MATA</v>
          </cell>
          <cell r="E79" t="str">
            <v>EMANUELLE DE CANDIDA SOARES PEREIRA</v>
          </cell>
          <cell r="F79" t="str">
            <v>1 - Médico</v>
          </cell>
          <cell r="G79" t="str">
            <v>2251-25</v>
          </cell>
          <cell r="H79">
            <v>44317</v>
          </cell>
          <cell r="J79">
            <v>378.39920000000001</v>
          </cell>
          <cell r="L79">
            <v>167.33</v>
          </cell>
          <cell r="M79">
            <v>7.92</v>
          </cell>
          <cell r="O79">
            <v>3.11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UPA SÃO LOURENÇO DA MATA</v>
          </cell>
          <cell r="E80" t="str">
            <v>ERICA JANAINA DE ARAUJO</v>
          </cell>
          <cell r="F80" t="str">
            <v>2 - Outros Profissionais da Saúde</v>
          </cell>
          <cell r="G80" t="str">
            <v>2235-05</v>
          </cell>
          <cell r="H80">
            <v>44317</v>
          </cell>
          <cell r="J80">
            <v>326.84640000000002</v>
          </cell>
          <cell r="L80">
            <v>167.33</v>
          </cell>
          <cell r="M80">
            <v>3.08</v>
          </cell>
          <cell r="O80">
            <v>3.11</v>
          </cell>
          <cell r="R80">
            <v>0</v>
          </cell>
          <cell r="S80">
            <v>0</v>
          </cell>
          <cell r="U80">
            <v>103.28</v>
          </cell>
          <cell r="X80" t="str">
            <v>AUXILIO CRECHE</v>
          </cell>
        </row>
        <row r="81">
          <cell r="C81" t="str">
            <v>UPA SÃO LOURENÇO DA MATA</v>
          </cell>
          <cell r="E81" t="str">
            <v>ERISSON SILVA DO NASCIMENTO</v>
          </cell>
          <cell r="F81" t="str">
            <v>2 - Outros Profissionais da Saúde</v>
          </cell>
          <cell r="G81" t="str">
            <v>5151-10</v>
          </cell>
          <cell r="H81">
            <v>44317</v>
          </cell>
          <cell r="J81">
            <v>126.86799999999999</v>
          </cell>
          <cell r="L81">
            <v>167.33</v>
          </cell>
          <cell r="M81">
            <v>22</v>
          </cell>
          <cell r="O81">
            <v>3.11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UPA SÃO LOURENÇO DA MATA</v>
          </cell>
          <cell r="E82" t="str">
            <v>EUNICE BEATRIZ DA SILVA FREITAS</v>
          </cell>
          <cell r="F82" t="str">
            <v>2 - Outros Profissionais da Saúde</v>
          </cell>
          <cell r="G82" t="str">
            <v>2235-05</v>
          </cell>
          <cell r="H82">
            <v>44317</v>
          </cell>
          <cell r="J82">
            <v>260.59039999999999</v>
          </cell>
          <cell r="L82">
            <v>167.33</v>
          </cell>
          <cell r="M82">
            <v>2.86</v>
          </cell>
          <cell r="O82">
            <v>3.11</v>
          </cell>
          <cell r="R82">
            <v>273</v>
          </cell>
          <cell r="S82">
            <v>93.6</v>
          </cell>
          <cell r="U82">
            <v>0</v>
          </cell>
        </row>
        <row r="83">
          <cell r="C83" t="str">
            <v>UPA SÃO LOURENÇO DA MATA</v>
          </cell>
          <cell r="E83" t="str">
            <v>FABIANA CRISTINA ALVES DE OLIVEIRA</v>
          </cell>
          <cell r="F83" t="str">
            <v>3 - Administrativo</v>
          </cell>
          <cell r="G83" t="str">
            <v>4110-10</v>
          </cell>
          <cell r="H83">
            <v>44317</v>
          </cell>
          <cell r="J83">
            <v>168.23920000000001</v>
          </cell>
          <cell r="L83">
            <v>0</v>
          </cell>
          <cell r="M83">
            <v>0</v>
          </cell>
          <cell r="O83">
            <v>3.11</v>
          </cell>
          <cell r="R83">
            <v>253.79</v>
          </cell>
          <cell r="S83">
            <v>66</v>
          </cell>
          <cell r="U83">
            <v>0</v>
          </cell>
        </row>
        <row r="84">
          <cell r="C84" t="str">
            <v>UPA SÃO LOURENÇO DA MATA</v>
          </cell>
          <cell r="E84" t="str">
            <v>FABIANA MARIA DE SOUZA</v>
          </cell>
          <cell r="F84" t="str">
            <v>2 - Outros Profissionais da Saúde</v>
          </cell>
          <cell r="G84" t="str">
            <v>3222-05</v>
          </cell>
          <cell r="H84">
            <v>44317</v>
          </cell>
          <cell r="J84">
            <v>132.15440000000001</v>
          </cell>
          <cell r="L84">
            <v>167.33</v>
          </cell>
          <cell r="M84">
            <v>22</v>
          </cell>
          <cell r="O84">
            <v>3.11</v>
          </cell>
          <cell r="R84">
            <v>123.79</v>
          </cell>
          <cell r="S84">
            <v>48.4</v>
          </cell>
          <cell r="U84">
            <v>0</v>
          </cell>
        </row>
        <row r="85">
          <cell r="C85" t="str">
            <v>UPA SÃO LOURENÇO DA MATA</v>
          </cell>
          <cell r="E85" t="str">
            <v>FELIPE WELISON PEREIRA SALES</v>
          </cell>
          <cell r="F85" t="str">
            <v>2 - Outros Profissionais da Saúde</v>
          </cell>
          <cell r="G85" t="str">
            <v>3222-05</v>
          </cell>
          <cell r="H85">
            <v>44317</v>
          </cell>
          <cell r="J85">
            <v>160.0384</v>
          </cell>
          <cell r="L85">
            <v>0</v>
          </cell>
          <cell r="M85">
            <v>0</v>
          </cell>
          <cell r="O85">
            <v>3.11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UPA SÃO LOURENÇO DA MATA</v>
          </cell>
          <cell r="E86" t="str">
            <v>FLAVIA GABRIELA MACEDO DA SILVA</v>
          </cell>
          <cell r="F86" t="str">
            <v>2 - Outros Profissionais da Saúde</v>
          </cell>
          <cell r="G86" t="str">
            <v>5211-30</v>
          </cell>
          <cell r="H86">
            <v>44317</v>
          </cell>
          <cell r="J86">
            <v>102.2056</v>
          </cell>
          <cell r="L86">
            <v>167.33</v>
          </cell>
          <cell r="M86">
            <v>22</v>
          </cell>
          <cell r="O86">
            <v>3.11</v>
          </cell>
          <cell r="R86">
            <v>145.38999999999999</v>
          </cell>
          <cell r="S86">
            <v>66</v>
          </cell>
          <cell r="U86">
            <v>0</v>
          </cell>
        </row>
        <row r="87">
          <cell r="C87" t="str">
            <v>UPA SÃO LOURENÇO DA MATA</v>
          </cell>
          <cell r="E87" t="str">
            <v>GABRIELLA DE SOUZA LEAO ALMEIDA CRUZ</v>
          </cell>
          <cell r="F87" t="str">
            <v>1 - Médico</v>
          </cell>
          <cell r="G87" t="str">
            <v>2251-25</v>
          </cell>
          <cell r="H87">
            <v>44317</v>
          </cell>
          <cell r="J87">
            <v>379.404</v>
          </cell>
          <cell r="L87">
            <v>167.33</v>
          </cell>
          <cell r="M87">
            <v>6.34</v>
          </cell>
          <cell r="O87">
            <v>3.11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UPA SÃO LOURENÇO DA MATA</v>
          </cell>
          <cell r="E88" t="str">
            <v>GEANE RAMOS DO CARMO</v>
          </cell>
          <cell r="F88" t="str">
            <v>2 - Outros Profissionais da Saúde</v>
          </cell>
          <cell r="G88" t="str">
            <v>3226-05</v>
          </cell>
          <cell r="H88">
            <v>44317</v>
          </cell>
          <cell r="J88">
            <v>105.408</v>
          </cell>
          <cell r="L88">
            <v>167.33</v>
          </cell>
          <cell r="M88">
            <v>22</v>
          </cell>
          <cell r="O88">
            <v>3.11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UPA SÃO LOURENÇO DA MATA</v>
          </cell>
          <cell r="E89" t="str">
            <v>GEORGE BRAGA MUNIZ</v>
          </cell>
          <cell r="F89" t="str">
            <v>1 - Médico</v>
          </cell>
          <cell r="G89" t="str">
            <v>2252-70</v>
          </cell>
          <cell r="H89">
            <v>44317</v>
          </cell>
          <cell r="J89">
            <v>405.18880000000001</v>
          </cell>
          <cell r="L89">
            <v>167.33</v>
          </cell>
          <cell r="M89">
            <v>7.92</v>
          </cell>
          <cell r="O89">
            <v>3.11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UPA SÃO LOURENÇO DA MATA</v>
          </cell>
          <cell r="E90" t="str">
            <v>GLAUCIA KELLY MOURA DA SILVA</v>
          </cell>
          <cell r="F90" t="str">
            <v>2 - Outros Profissionais da Saúde</v>
          </cell>
          <cell r="G90" t="str">
            <v>5152-05</v>
          </cell>
          <cell r="H90">
            <v>44317</v>
          </cell>
          <cell r="J90">
            <v>110.3152</v>
          </cell>
          <cell r="L90">
            <v>167.33</v>
          </cell>
          <cell r="M90">
            <v>22</v>
          </cell>
          <cell r="O90">
            <v>3.11</v>
          </cell>
          <cell r="R90">
            <v>123.79</v>
          </cell>
          <cell r="S90">
            <v>66</v>
          </cell>
          <cell r="U90">
            <v>0</v>
          </cell>
        </row>
        <row r="91">
          <cell r="C91" t="str">
            <v>UPA SÃO LOURENÇO DA MATA</v>
          </cell>
          <cell r="E91" t="str">
            <v>GLEYCE KELLY DA SILVA VIANA</v>
          </cell>
          <cell r="F91" t="str">
            <v>3 - Administrativo</v>
          </cell>
          <cell r="G91" t="str">
            <v>4110-10</v>
          </cell>
          <cell r="H91">
            <v>44317</v>
          </cell>
          <cell r="J91">
            <v>109.96639999999999</v>
          </cell>
          <cell r="L91">
            <v>167.33</v>
          </cell>
          <cell r="M91">
            <v>22</v>
          </cell>
          <cell r="O91">
            <v>3.11</v>
          </cell>
          <cell r="R91">
            <v>123.79</v>
          </cell>
          <cell r="S91">
            <v>66</v>
          </cell>
          <cell r="U91">
            <v>0</v>
          </cell>
        </row>
        <row r="92">
          <cell r="C92" t="str">
            <v>UPA SÃO LOURENÇO DA MATA</v>
          </cell>
          <cell r="E92" t="str">
            <v>GRACIELLEY MARIA DO MONTE</v>
          </cell>
          <cell r="F92" t="str">
            <v>2 - Outros Profissionais da Saúde</v>
          </cell>
          <cell r="G92" t="str">
            <v>2235-05</v>
          </cell>
          <cell r="H92">
            <v>44317</v>
          </cell>
          <cell r="J92">
            <v>295.19279999999998</v>
          </cell>
          <cell r="L92">
            <v>167.33</v>
          </cell>
          <cell r="M92">
            <v>3.08</v>
          </cell>
          <cell r="O92">
            <v>3.11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UPA SÃO LOURENÇO DA MATA</v>
          </cell>
          <cell r="E93" t="str">
            <v>GUSTAVO HENRIQUE FERREIRA DA SILVA</v>
          </cell>
          <cell r="F93" t="str">
            <v>2 - Outros Profissionais da Saúde</v>
          </cell>
          <cell r="G93" t="str">
            <v>5211-30</v>
          </cell>
          <cell r="H93">
            <v>44317</v>
          </cell>
          <cell r="J93">
            <v>103.124</v>
          </cell>
          <cell r="L93">
            <v>167.33</v>
          </cell>
          <cell r="M93">
            <v>22</v>
          </cell>
          <cell r="O93">
            <v>3.11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UPA SÃO LOURENÇO DA MATA</v>
          </cell>
          <cell r="E94" t="str">
            <v>HELENO CABRAL DA SILVA</v>
          </cell>
          <cell r="F94" t="str">
            <v>3 - Administrativo</v>
          </cell>
          <cell r="G94" t="str">
            <v>7155-05</v>
          </cell>
          <cell r="H94">
            <v>44317</v>
          </cell>
          <cell r="J94">
            <v>148.97280000000001</v>
          </cell>
          <cell r="L94">
            <v>167.33</v>
          </cell>
          <cell r="M94">
            <v>26.28</v>
          </cell>
          <cell r="O94">
            <v>3.11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UPA SÃO LOURENÇO DA MATA</v>
          </cell>
          <cell r="E95" t="str">
            <v>HELYSANIA SHADYLLA SANTOS DE FARIAS</v>
          </cell>
          <cell r="F95" t="str">
            <v>1 - Médico</v>
          </cell>
          <cell r="G95" t="str">
            <v>2251-24</v>
          </cell>
          <cell r="H95">
            <v>44317</v>
          </cell>
          <cell r="J95">
            <v>316.65039999999999</v>
          </cell>
          <cell r="L95">
            <v>167.33</v>
          </cell>
          <cell r="M95">
            <v>6.34</v>
          </cell>
          <cell r="O95">
            <v>3.11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UPA SÃO LOURENÇO DA MATA</v>
          </cell>
          <cell r="E96" t="str">
            <v>HONORIO DE QUEIROZ SANTOS</v>
          </cell>
          <cell r="F96" t="str">
            <v>3 - Administrativo</v>
          </cell>
          <cell r="G96" t="str">
            <v>5174-10</v>
          </cell>
          <cell r="H96">
            <v>44317</v>
          </cell>
          <cell r="J96">
            <v>105.592</v>
          </cell>
          <cell r="L96">
            <v>167.33</v>
          </cell>
          <cell r="M96">
            <v>22</v>
          </cell>
          <cell r="O96">
            <v>3.11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UPA SÃO LOURENÇO DA MATA</v>
          </cell>
          <cell r="E97" t="str">
            <v>HUGO LEIMIG JUNIOR</v>
          </cell>
          <cell r="F97" t="str">
            <v>1 - Médico</v>
          </cell>
          <cell r="G97" t="str">
            <v>2251-25</v>
          </cell>
          <cell r="H97">
            <v>44317</v>
          </cell>
          <cell r="J97">
            <v>839.4144</v>
          </cell>
          <cell r="L97">
            <v>167.33</v>
          </cell>
          <cell r="M97">
            <v>28.51</v>
          </cell>
          <cell r="O97">
            <v>3.11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UPA SÃO LOURENÇO DA MATA</v>
          </cell>
          <cell r="E98" t="str">
            <v>ILKA VIRGINIA DA SILVA SOUZA</v>
          </cell>
          <cell r="F98" t="str">
            <v>2 - Outros Profissionais da Saúde</v>
          </cell>
          <cell r="G98" t="str">
            <v>3222-05</v>
          </cell>
          <cell r="H98">
            <v>44317</v>
          </cell>
          <cell r="J98">
            <v>121.0176</v>
          </cell>
          <cell r="L98">
            <v>0</v>
          </cell>
          <cell r="M98">
            <v>0</v>
          </cell>
          <cell r="O98">
            <v>3.11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UPA SÃO LOURENÇO DA MATA</v>
          </cell>
          <cell r="E99" t="str">
            <v>ISABEL CRISTINA NASCIMENTO DA SILVA</v>
          </cell>
          <cell r="F99" t="str">
            <v>3 - Administrativo</v>
          </cell>
          <cell r="G99" t="str">
            <v>4110-10</v>
          </cell>
          <cell r="H99">
            <v>44317</v>
          </cell>
          <cell r="J99">
            <v>110</v>
          </cell>
          <cell r="L99">
            <v>167.33</v>
          </cell>
          <cell r="M99">
            <v>22</v>
          </cell>
          <cell r="O99">
            <v>3.11</v>
          </cell>
          <cell r="R99">
            <v>123.79</v>
          </cell>
          <cell r="S99">
            <v>66</v>
          </cell>
          <cell r="U99">
            <v>0</v>
          </cell>
        </row>
        <row r="100">
          <cell r="C100" t="str">
            <v>UPA SÃO LOURENÇO DA MATA</v>
          </cell>
          <cell r="E100" t="str">
            <v>ISABEL TEREZA ALBERTIM DO REGO</v>
          </cell>
          <cell r="F100" t="str">
            <v>2 - Outros Profissionais da Saúde</v>
          </cell>
          <cell r="G100" t="str">
            <v>2516-05</v>
          </cell>
          <cell r="H100">
            <v>44317</v>
          </cell>
          <cell r="J100">
            <v>219.51920000000001</v>
          </cell>
          <cell r="L100">
            <v>167.33</v>
          </cell>
          <cell r="M100">
            <v>37.39</v>
          </cell>
          <cell r="O100">
            <v>3.11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UPA SÃO LOURENÇO DA MATA</v>
          </cell>
          <cell r="E101" t="str">
            <v>ISABELLA CARVALHO DE MENDONCA FLORENTINO</v>
          </cell>
          <cell r="F101" t="str">
            <v>3 - Administrativo</v>
          </cell>
          <cell r="G101" t="str">
            <v>4110-10</v>
          </cell>
          <cell r="H101">
            <v>44317</v>
          </cell>
          <cell r="J101">
            <v>11</v>
          </cell>
          <cell r="L101">
            <v>0</v>
          </cell>
          <cell r="M101">
            <v>0</v>
          </cell>
          <cell r="O101">
            <v>3.11</v>
          </cell>
          <cell r="R101">
            <v>123.73</v>
          </cell>
          <cell r="S101">
            <v>33</v>
          </cell>
          <cell r="U101">
            <v>0</v>
          </cell>
        </row>
        <row r="102">
          <cell r="C102" t="str">
            <v>UPA SÃO LOURENÇO DA MATA</v>
          </cell>
          <cell r="E102" t="str">
            <v>ISABELLE GIRAO VIOLET GUERREIRO</v>
          </cell>
          <cell r="F102" t="str">
            <v>1 - Médico</v>
          </cell>
          <cell r="G102" t="str">
            <v>2251-25</v>
          </cell>
          <cell r="H102">
            <v>44317</v>
          </cell>
          <cell r="J102">
            <v>398.5872</v>
          </cell>
          <cell r="L102">
            <v>167.33</v>
          </cell>
          <cell r="M102">
            <v>6.34</v>
          </cell>
          <cell r="O102">
            <v>3.11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UPA SÃO LOURENÇO DA MATA</v>
          </cell>
          <cell r="E103" t="str">
            <v>ITALA PAULA FEITOSA PRAZERES DOS SANTOS</v>
          </cell>
          <cell r="F103" t="str">
            <v>1 - Médico</v>
          </cell>
          <cell r="G103" t="str">
            <v>2251-25</v>
          </cell>
          <cell r="H103">
            <v>44317</v>
          </cell>
          <cell r="J103">
            <v>801.37840000000006</v>
          </cell>
          <cell r="L103">
            <v>0</v>
          </cell>
          <cell r="M103">
            <v>0</v>
          </cell>
          <cell r="O103">
            <v>3.11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UPA SÃO LOURENÇO DA MATA</v>
          </cell>
          <cell r="E104" t="str">
            <v>IVANILDO FRANCISCO DE SOUZA</v>
          </cell>
          <cell r="F104" t="str">
            <v>2 - Outros Profissionais da Saúde</v>
          </cell>
          <cell r="G104" t="str">
            <v>3222-05</v>
          </cell>
          <cell r="H104">
            <v>44317</v>
          </cell>
          <cell r="J104">
            <v>110.01519999999999</v>
          </cell>
          <cell r="L104">
            <v>167.33</v>
          </cell>
          <cell r="M104">
            <v>22</v>
          </cell>
          <cell r="O104">
            <v>3.11</v>
          </cell>
          <cell r="R104">
            <v>195</v>
          </cell>
          <cell r="S104">
            <v>57.6</v>
          </cell>
          <cell r="U104">
            <v>0</v>
          </cell>
        </row>
        <row r="105">
          <cell r="C105" t="str">
            <v>UPA SÃO LOURENÇO DA MATA</v>
          </cell>
          <cell r="E105" t="str">
            <v>IVONE MONTEIRO DE SOUZA LIMA</v>
          </cell>
          <cell r="F105" t="str">
            <v>3 - Administrativo</v>
          </cell>
          <cell r="G105" t="str">
            <v>7155-05</v>
          </cell>
          <cell r="H105">
            <v>44317</v>
          </cell>
          <cell r="J105">
            <v>276.72879999999998</v>
          </cell>
          <cell r="L105">
            <v>0</v>
          </cell>
          <cell r="M105">
            <v>0</v>
          </cell>
          <cell r="O105">
            <v>3.11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UPA SÃO LOURENÇO DA MATA</v>
          </cell>
          <cell r="E106" t="str">
            <v>JADILANNE QUEILA PIMENTEL LEITE DE OLIVEIRA</v>
          </cell>
          <cell r="F106" t="str">
            <v>1 - Médico</v>
          </cell>
          <cell r="G106" t="str">
            <v>2251-25</v>
          </cell>
          <cell r="H106">
            <v>44317</v>
          </cell>
          <cell r="J106">
            <v>720.81600000000003</v>
          </cell>
          <cell r="L106">
            <v>167.33</v>
          </cell>
          <cell r="M106">
            <v>28.51</v>
          </cell>
          <cell r="O106">
            <v>3.11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 SÃO LOURENÇO DA MATA</v>
          </cell>
          <cell r="E107" t="str">
            <v>JAKIELE BEM GOMES</v>
          </cell>
          <cell r="F107" t="str">
            <v>1 - Médico</v>
          </cell>
          <cell r="G107" t="str">
            <v>2251-25</v>
          </cell>
          <cell r="H107">
            <v>44317</v>
          </cell>
          <cell r="J107">
            <v>455.55759999999998</v>
          </cell>
          <cell r="L107">
            <v>167.33</v>
          </cell>
          <cell r="M107">
            <v>7.92</v>
          </cell>
          <cell r="O107">
            <v>3.11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UPA SÃO LOURENÇO DA MATA</v>
          </cell>
          <cell r="E108" t="str">
            <v>JANAINA MARIA DA SILVA</v>
          </cell>
          <cell r="F108" t="str">
            <v>2 - Outros Profissionais da Saúde</v>
          </cell>
          <cell r="G108" t="str">
            <v>3222-05</v>
          </cell>
          <cell r="H108">
            <v>44317</v>
          </cell>
          <cell r="J108">
            <v>112.7864</v>
          </cell>
          <cell r="L108">
            <v>167.33</v>
          </cell>
          <cell r="M108">
            <v>22</v>
          </cell>
          <cell r="O108">
            <v>3.11</v>
          </cell>
          <cell r="R108">
            <v>116.29</v>
          </cell>
          <cell r="S108">
            <v>57.2</v>
          </cell>
          <cell r="U108">
            <v>0</v>
          </cell>
        </row>
        <row r="109">
          <cell r="C109" t="str">
            <v>UPA SÃO LOURENÇO DA MATA</v>
          </cell>
          <cell r="E109" t="str">
            <v>JENNIFER BRENDA GOMES FRANCISCO</v>
          </cell>
          <cell r="F109" t="str">
            <v>2 - Outros Profissionais da Saúde</v>
          </cell>
          <cell r="G109" t="str">
            <v>3222-05</v>
          </cell>
          <cell r="H109">
            <v>44317</v>
          </cell>
          <cell r="J109">
            <v>146.87200000000001</v>
          </cell>
          <cell r="L109">
            <v>167.33</v>
          </cell>
          <cell r="M109">
            <v>22</v>
          </cell>
          <cell r="O109">
            <v>3.11</v>
          </cell>
          <cell r="R109">
            <v>161.29</v>
          </cell>
          <cell r="S109">
            <v>66</v>
          </cell>
          <cell r="U109">
            <v>0</v>
          </cell>
        </row>
        <row r="110">
          <cell r="C110" t="str">
            <v>UPA SÃO LOURENÇO DA MATA</v>
          </cell>
          <cell r="E110" t="str">
            <v>JESSICA DE SOUZA LEAO SILVA</v>
          </cell>
          <cell r="F110" t="str">
            <v>1 - Médico</v>
          </cell>
          <cell r="G110" t="str">
            <v>2251-25</v>
          </cell>
          <cell r="H110">
            <v>44317</v>
          </cell>
          <cell r="J110">
            <v>384.11439999999999</v>
          </cell>
          <cell r="L110">
            <v>167.33</v>
          </cell>
          <cell r="M110">
            <v>7.92</v>
          </cell>
          <cell r="O110">
            <v>3.11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UPA SÃO LOURENÇO DA MATA</v>
          </cell>
          <cell r="E111" t="str">
            <v>JISSELY RHAISSA DE SOUZA ACCIOLI</v>
          </cell>
          <cell r="F111" t="str">
            <v>2 - Outros Profissionais da Saúde</v>
          </cell>
          <cell r="G111" t="str">
            <v>2236-05</v>
          </cell>
          <cell r="H111">
            <v>44317</v>
          </cell>
          <cell r="J111">
            <v>163.79599999999999</v>
          </cell>
          <cell r="K111">
            <v>108.23</v>
          </cell>
          <cell r="L111">
            <v>167.33</v>
          </cell>
          <cell r="M111">
            <v>3.1</v>
          </cell>
          <cell r="O111">
            <v>3.11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UPA SÃO LOURENÇO DA MATA</v>
          </cell>
          <cell r="E112" t="str">
            <v>JOANA PAULA DO NASCIMENTO</v>
          </cell>
          <cell r="F112" t="str">
            <v>3 - Administrativo</v>
          </cell>
          <cell r="G112" t="str">
            <v>5134-30</v>
          </cell>
          <cell r="H112">
            <v>44317</v>
          </cell>
          <cell r="J112">
            <v>93.832800000000006</v>
          </cell>
          <cell r="L112">
            <v>167.33</v>
          </cell>
          <cell r="M112">
            <v>22</v>
          </cell>
          <cell r="O112">
            <v>3.11</v>
          </cell>
          <cell r="R112">
            <v>123.79</v>
          </cell>
          <cell r="S112">
            <v>50.6</v>
          </cell>
          <cell r="U112">
            <v>0</v>
          </cell>
        </row>
        <row r="113">
          <cell r="C113" t="str">
            <v>UPA SÃO LOURENÇO DA MATA</v>
          </cell>
          <cell r="E113" t="str">
            <v>JOAO CARLOS DE LUCENA FILHO</v>
          </cell>
          <cell r="F113" t="str">
            <v>2 - Outros Profissionais da Saúde</v>
          </cell>
          <cell r="G113" t="str">
            <v>5151-10</v>
          </cell>
          <cell r="H113">
            <v>44317</v>
          </cell>
          <cell r="J113">
            <v>110</v>
          </cell>
          <cell r="L113">
            <v>167.33</v>
          </cell>
          <cell r="M113">
            <v>22</v>
          </cell>
          <cell r="O113">
            <v>3.11</v>
          </cell>
          <cell r="R113">
            <v>120</v>
          </cell>
          <cell r="S113">
            <v>54</v>
          </cell>
          <cell r="U113">
            <v>0</v>
          </cell>
        </row>
        <row r="114">
          <cell r="C114" t="str">
            <v>UPA SÃO LOURENÇO DA MATA</v>
          </cell>
          <cell r="E114" t="str">
            <v>JOAO PAULO GONCALVES BESSA</v>
          </cell>
          <cell r="F114" t="str">
            <v>3 - Administrativo</v>
          </cell>
          <cell r="G114" t="str">
            <v>5142-25</v>
          </cell>
          <cell r="H114">
            <v>44317</v>
          </cell>
          <cell r="J114">
            <v>210.988</v>
          </cell>
          <cell r="K114">
            <v>1030.3</v>
          </cell>
          <cell r="L114">
            <v>0</v>
          </cell>
          <cell r="M114">
            <v>0</v>
          </cell>
          <cell r="O114">
            <v>3.11</v>
          </cell>
          <cell r="R114">
            <v>243.79</v>
          </cell>
          <cell r="S114">
            <v>11</v>
          </cell>
          <cell r="U114">
            <v>0</v>
          </cell>
        </row>
        <row r="115">
          <cell r="C115" t="str">
            <v>UPA SÃO LOURENÇO DA MATA</v>
          </cell>
          <cell r="E115" t="str">
            <v>JOAO RICARDO CANDIDO DOS SANTOS</v>
          </cell>
          <cell r="F115" t="str">
            <v>3 - Administrativo</v>
          </cell>
          <cell r="G115" t="str">
            <v>4110-10</v>
          </cell>
          <cell r="H115">
            <v>44317</v>
          </cell>
          <cell r="J115">
            <v>171.9648</v>
          </cell>
          <cell r="L115">
            <v>0</v>
          </cell>
          <cell r="M115">
            <v>0</v>
          </cell>
          <cell r="O115">
            <v>3.11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UPA SÃO LOURENÇO DA MATA</v>
          </cell>
          <cell r="E116" t="str">
            <v>JOCINEIDE LINS DE ALBUQUERQUE</v>
          </cell>
          <cell r="F116" t="str">
            <v>2 - Outros Profissionais da Saúde</v>
          </cell>
          <cell r="G116" t="str">
            <v>2235-05</v>
          </cell>
          <cell r="H116">
            <v>44317</v>
          </cell>
          <cell r="J116">
            <v>200.9504</v>
          </cell>
          <cell r="L116">
            <v>167.33</v>
          </cell>
          <cell r="M116">
            <v>2.39</v>
          </cell>
          <cell r="O116">
            <v>3.11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UPA SÃO LOURENÇO DA MATA</v>
          </cell>
          <cell r="E117" t="str">
            <v>JOSE CEZAR FERREIRA NETO</v>
          </cell>
          <cell r="F117" t="str">
            <v>2 - Outros Profissionais da Saúde</v>
          </cell>
          <cell r="G117" t="str">
            <v>2236-05</v>
          </cell>
          <cell r="H117">
            <v>44317</v>
          </cell>
          <cell r="J117">
            <v>248.93360000000001</v>
          </cell>
          <cell r="L117">
            <v>167.33</v>
          </cell>
          <cell r="M117">
            <v>3.1</v>
          </cell>
          <cell r="O117">
            <v>3.11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UPA SÃO LOURENÇO DA MATA</v>
          </cell>
          <cell r="E118" t="str">
            <v>JOSE MARCELO PAES FERREIRA</v>
          </cell>
          <cell r="F118" t="str">
            <v>3 - Administrativo</v>
          </cell>
          <cell r="G118" t="str">
            <v>7823-20</v>
          </cell>
          <cell r="H118">
            <v>44317</v>
          </cell>
          <cell r="J118">
            <v>342.11440000000005</v>
          </cell>
          <cell r="L118">
            <v>0</v>
          </cell>
          <cell r="M118">
            <v>0</v>
          </cell>
          <cell r="O118">
            <v>3.11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UPA SÃO LOURENÇO DA MATA</v>
          </cell>
          <cell r="E119" t="str">
            <v>JOSE ROBERTO DA SILVA SANTIAGO</v>
          </cell>
          <cell r="F119" t="str">
            <v>2 - Outros Profissionais da Saúde</v>
          </cell>
          <cell r="G119" t="str">
            <v>3241-15</v>
          </cell>
          <cell r="H119">
            <v>44317</v>
          </cell>
          <cell r="J119">
            <v>266.60559999999998</v>
          </cell>
          <cell r="L119">
            <v>167.33</v>
          </cell>
          <cell r="M119">
            <v>10.85</v>
          </cell>
          <cell r="O119">
            <v>3.11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UPA SÃO LOURENÇO DA MATA</v>
          </cell>
          <cell r="E120" t="str">
            <v>JOSEANE MARIA MENDES</v>
          </cell>
          <cell r="F120" t="str">
            <v>3 - Administrativo</v>
          </cell>
          <cell r="G120" t="str">
            <v>5134-30</v>
          </cell>
          <cell r="H120">
            <v>44317</v>
          </cell>
          <cell r="J120">
            <v>96.8</v>
          </cell>
          <cell r="L120">
            <v>0</v>
          </cell>
          <cell r="M120">
            <v>0</v>
          </cell>
          <cell r="O120">
            <v>3.11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UPA SÃO LOURENÇO DA MATA</v>
          </cell>
          <cell r="E121" t="str">
            <v>JULIANA OLIVEIRA DOS SANTOS</v>
          </cell>
          <cell r="F121" t="str">
            <v>2 - Outros Profissionais da Saúde</v>
          </cell>
          <cell r="G121" t="str">
            <v>3222-05</v>
          </cell>
          <cell r="H121">
            <v>44317</v>
          </cell>
          <cell r="J121">
            <v>121.57599999999999</v>
          </cell>
          <cell r="L121">
            <v>167.33</v>
          </cell>
          <cell r="M121">
            <v>22</v>
          </cell>
          <cell r="O121">
            <v>3.11</v>
          </cell>
          <cell r="R121">
            <v>0</v>
          </cell>
          <cell r="S121">
            <v>0</v>
          </cell>
          <cell r="U121">
            <v>66.11</v>
          </cell>
          <cell r="X121" t="str">
            <v>AUXILIO CRECHE</v>
          </cell>
        </row>
        <row r="122">
          <cell r="C122" t="str">
            <v>UPA SÃO LOURENÇO DA MATA</v>
          </cell>
          <cell r="E122" t="str">
            <v>JULIANE LUCENA TORREAO</v>
          </cell>
          <cell r="F122" t="str">
            <v>2 - Outros Profissionais da Saúde</v>
          </cell>
          <cell r="G122" t="str">
            <v>2236-05</v>
          </cell>
          <cell r="H122">
            <v>44317</v>
          </cell>
          <cell r="J122">
            <v>247.92080000000001</v>
          </cell>
          <cell r="L122">
            <v>167.33</v>
          </cell>
          <cell r="M122">
            <v>3.1</v>
          </cell>
          <cell r="O122">
            <v>3.11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UPA SÃO LOURENÇO DA MATA</v>
          </cell>
          <cell r="E123" t="str">
            <v>JURACY BATISTA DE OLIVEIRA</v>
          </cell>
          <cell r="F123" t="str">
            <v>2 - Outros Profissionais da Saúde</v>
          </cell>
          <cell r="G123" t="str">
            <v>5152-05</v>
          </cell>
          <cell r="H123">
            <v>44317</v>
          </cell>
          <cell r="J123">
            <v>123.2336</v>
          </cell>
          <cell r="L123">
            <v>167.33</v>
          </cell>
          <cell r="M123">
            <v>22</v>
          </cell>
          <cell r="O123">
            <v>3.11</v>
          </cell>
          <cell r="R123">
            <v>123.79</v>
          </cell>
          <cell r="S123">
            <v>66</v>
          </cell>
          <cell r="U123">
            <v>0</v>
          </cell>
        </row>
        <row r="124">
          <cell r="C124" t="str">
            <v>UPA SÃO LOURENÇO DA MATA</v>
          </cell>
          <cell r="E124" t="str">
            <v>KAROLINE MARQUES CABRAL</v>
          </cell>
          <cell r="F124" t="str">
            <v>1 - Médico</v>
          </cell>
          <cell r="G124" t="str">
            <v>2251-25</v>
          </cell>
          <cell r="H124">
            <v>44317</v>
          </cell>
          <cell r="J124">
            <v>1041.576</v>
          </cell>
          <cell r="L124">
            <v>167.33</v>
          </cell>
          <cell r="M124">
            <v>12.67</v>
          </cell>
          <cell r="O124">
            <v>3.11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UPA SÃO LOURENÇO DA MATA</v>
          </cell>
          <cell r="E125" t="str">
            <v>KELYANNE MODESTO DA CUNHA</v>
          </cell>
          <cell r="F125" t="str">
            <v>2 - Outros Profissionais da Saúde</v>
          </cell>
          <cell r="G125" t="str">
            <v>2234-05</v>
          </cell>
          <cell r="H125">
            <v>44317</v>
          </cell>
          <cell r="J125">
            <v>269.73200000000003</v>
          </cell>
          <cell r="L125">
            <v>167.33</v>
          </cell>
          <cell r="M125">
            <v>13.49</v>
          </cell>
          <cell r="O125">
            <v>3.11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UPA SÃO LOURENÇO DA MATA</v>
          </cell>
          <cell r="E126" t="str">
            <v>KEYVID DOS SANTOS PEREIRA</v>
          </cell>
          <cell r="F126" t="str">
            <v>1 - Médico</v>
          </cell>
          <cell r="G126" t="str">
            <v>2251-25</v>
          </cell>
          <cell r="H126">
            <v>44317</v>
          </cell>
          <cell r="J126">
            <v>137.74</v>
          </cell>
          <cell r="L126">
            <v>0</v>
          </cell>
          <cell r="M126">
            <v>0</v>
          </cell>
          <cell r="O126">
            <v>3.11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UPA SÃO LOURENÇO DA MATA</v>
          </cell>
          <cell r="E127" t="str">
            <v>LADEILDO JOSE BARRETO</v>
          </cell>
          <cell r="F127" t="str">
            <v>3 - Administrativo</v>
          </cell>
          <cell r="G127" t="str">
            <v>5174-10</v>
          </cell>
          <cell r="H127">
            <v>44317</v>
          </cell>
          <cell r="J127">
            <v>114.372</v>
          </cell>
          <cell r="L127">
            <v>167.33</v>
          </cell>
          <cell r="M127">
            <v>22</v>
          </cell>
          <cell r="O127">
            <v>3.13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UPA SÃO LOURENÇO DA MATA</v>
          </cell>
          <cell r="E128" t="str">
            <v>LAIS EMANUELLE BERNARDO VIEIRA</v>
          </cell>
          <cell r="F128" t="str">
            <v>2 - Outros Profissionais da Saúde</v>
          </cell>
          <cell r="G128" t="str">
            <v>2234-05</v>
          </cell>
          <cell r="H128">
            <v>44317</v>
          </cell>
          <cell r="J128">
            <v>372.87599999999998</v>
          </cell>
          <cell r="L128">
            <v>167.33</v>
          </cell>
          <cell r="M128">
            <v>13.49</v>
          </cell>
          <cell r="O128">
            <v>3.2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UPA SÃO LOURENÇO DA MATA</v>
          </cell>
          <cell r="E129" t="str">
            <v>LANNUZE GOMES ANDRADE DOS SANTOS</v>
          </cell>
          <cell r="F129" t="str">
            <v>3 - Administrativo</v>
          </cell>
          <cell r="G129" t="str">
            <v>1231-05</v>
          </cell>
          <cell r="H129">
            <v>44317</v>
          </cell>
          <cell r="J129">
            <v>1366.06</v>
          </cell>
          <cell r="L129">
            <v>167.33</v>
          </cell>
          <cell r="M129">
            <v>30</v>
          </cell>
          <cell r="O129">
            <v>3.26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UPA SÃO LOURENÇO DA MATA</v>
          </cell>
          <cell r="E130" t="str">
            <v>LARISSA RODRIGUES DA SILVA</v>
          </cell>
          <cell r="F130" t="str">
            <v>2 - Outros Profissionais da Saúde</v>
          </cell>
          <cell r="G130" t="str">
            <v>3222-05</v>
          </cell>
          <cell r="H130">
            <v>44317</v>
          </cell>
          <cell r="J130">
            <v>101.8096</v>
          </cell>
          <cell r="L130">
            <v>167.33</v>
          </cell>
          <cell r="M130">
            <v>22</v>
          </cell>
          <cell r="O130">
            <v>3.5</v>
          </cell>
          <cell r="R130">
            <v>123.79</v>
          </cell>
          <cell r="S130">
            <v>66</v>
          </cell>
          <cell r="U130">
            <v>0</v>
          </cell>
        </row>
        <row r="131">
          <cell r="C131" t="str">
            <v>UPA SÃO LOURENÇO DA MATA</v>
          </cell>
          <cell r="E131" t="str">
            <v>LAYSE DIMAS DE FREITAS SEAL</v>
          </cell>
          <cell r="F131" t="str">
            <v>1 - Médico</v>
          </cell>
          <cell r="G131" t="str">
            <v>2251-25</v>
          </cell>
          <cell r="H131">
            <v>44317</v>
          </cell>
          <cell r="J131">
            <v>354.30880000000002</v>
          </cell>
          <cell r="L131">
            <v>167.33</v>
          </cell>
          <cell r="M131">
            <v>6.34</v>
          </cell>
          <cell r="O131">
            <v>3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UPA SÃO LOURENÇO DA MATA</v>
          </cell>
          <cell r="E132" t="str">
            <v>LEANDRO CARLOS ALBINO XAVIER</v>
          </cell>
          <cell r="F132" t="str">
            <v>2 - Outros Profissionais da Saúde</v>
          </cell>
          <cell r="G132" t="str">
            <v>5211-30</v>
          </cell>
          <cell r="H132">
            <v>44317</v>
          </cell>
          <cell r="J132">
            <v>92.492000000000004</v>
          </cell>
          <cell r="L132">
            <v>167.33</v>
          </cell>
          <cell r="M132">
            <v>22</v>
          </cell>
          <cell r="O132">
            <v>3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UPA SÃO LOURENÇO DA MATA</v>
          </cell>
          <cell r="E133" t="str">
            <v>LEOCILANE GOMES DE LIMA</v>
          </cell>
          <cell r="F133" t="str">
            <v>3 - Administrativo</v>
          </cell>
          <cell r="G133" t="str">
            <v>4110-10</v>
          </cell>
          <cell r="H133">
            <v>44317</v>
          </cell>
          <cell r="J133">
            <v>117.4272</v>
          </cell>
          <cell r="L133">
            <v>0</v>
          </cell>
          <cell r="M133">
            <v>0</v>
          </cell>
          <cell r="O133">
            <v>3</v>
          </cell>
          <cell r="R133">
            <v>318.79000000000002</v>
          </cell>
          <cell r="S133">
            <v>59.4</v>
          </cell>
          <cell r="U133">
            <v>0</v>
          </cell>
        </row>
        <row r="134">
          <cell r="C134" t="str">
            <v>UPA SÃO LOURENÇO DA MATA</v>
          </cell>
          <cell r="E134" t="str">
            <v>LEONARDO DIAS D AMORIM</v>
          </cell>
          <cell r="F134" t="str">
            <v>1 - Médico</v>
          </cell>
          <cell r="G134" t="str">
            <v>2251-24</v>
          </cell>
          <cell r="H134">
            <v>44317</v>
          </cell>
          <cell r="J134">
            <v>361.38</v>
          </cell>
          <cell r="L134">
            <v>167.33</v>
          </cell>
          <cell r="M134">
            <v>6.34</v>
          </cell>
          <cell r="O134">
            <v>3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 SÃO LOURENÇO DA MATA</v>
          </cell>
          <cell r="E135" t="str">
            <v>LIDIANE ROSALY DE LIRA LIMA</v>
          </cell>
          <cell r="F135" t="str">
            <v>1 - Médico</v>
          </cell>
          <cell r="G135" t="str">
            <v>2251-25</v>
          </cell>
          <cell r="H135">
            <v>44317</v>
          </cell>
          <cell r="J135">
            <v>3.1160000000000001</v>
          </cell>
          <cell r="L135">
            <v>0</v>
          </cell>
          <cell r="M135">
            <v>0</v>
          </cell>
          <cell r="O135">
            <v>3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UPA SÃO LOURENÇO DA MATA</v>
          </cell>
          <cell r="E136" t="str">
            <v>LUANA DOS SANTOS VIEIRA</v>
          </cell>
          <cell r="F136" t="str">
            <v>2 - Outros Profissionais da Saúde</v>
          </cell>
          <cell r="G136" t="str">
            <v>2235-05</v>
          </cell>
          <cell r="H136">
            <v>44317</v>
          </cell>
          <cell r="J136">
            <v>546.21600000000001</v>
          </cell>
          <cell r="L136">
            <v>0</v>
          </cell>
          <cell r="M136">
            <v>0</v>
          </cell>
          <cell r="O136">
            <v>3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UPA SÃO LOURENÇO DA MATA</v>
          </cell>
          <cell r="E137" t="str">
            <v>LUCICLEIDE LUIZ DE SOUZA VASCONCELOS</v>
          </cell>
          <cell r="F137" t="str">
            <v>2 - Outros Profissionais da Saúde</v>
          </cell>
          <cell r="G137" t="str">
            <v>3222-05</v>
          </cell>
          <cell r="H137">
            <v>44317</v>
          </cell>
          <cell r="J137">
            <v>235.13279999999997</v>
          </cell>
          <cell r="L137">
            <v>0</v>
          </cell>
          <cell r="M137">
            <v>0</v>
          </cell>
          <cell r="O137">
            <v>3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UPA SÃO LOURENÇO DA MATA</v>
          </cell>
          <cell r="E138" t="str">
            <v>LUCIENE FERREIRA DE SOUZA</v>
          </cell>
          <cell r="F138" t="str">
            <v>2 - Outros Profissionais da Saúde</v>
          </cell>
          <cell r="G138" t="str">
            <v>2237-10</v>
          </cell>
          <cell r="H138">
            <v>44317</v>
          </cell>
          <cell r="J138">
            <v>294.30880000000002</v>
          </cell>
          <cell r="L138">
            <v>167.33</v>
          </cell>
          <cell r="M138">
            <v>0</v>
          </cell>
          <cell r="O138">
            <v>3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UPA SÃO LOURENÇO DA MATA</v>
          </cell>
          <cell r="E139" t="str">
            <v>LUCILENE OLIVEIRA DA SILVA</v>
          </cell>
          <cell r="F139" t="str">
            <v>2 - Outros Profissionais da Saúde</v>
          </cell>
          <cell r="G139" t="str">
            <v>3222-05</v>
          </cell>
          <cell r="H139">
            <v>44317</v>
          </cell>
          <cell r="J139">
            <v>114.4</v>
          </cell>
          <cell r="L139">
            <v>167.33</v>
          </cell>
          <cell r="M139">
            <v>22</v>
          </cell>
          <cell r="O139">
            <v>3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UPA SÃO LOURENÇO DA MATA</v>
          </cell>
          <cell r="E140" t="str">
            <v>LUCIVANIA MARIA DA SILVA</v>
          </cell>
          <cell r="F140" t="str">
            <v>2 - Outros Profissionais da Saúde</v>
          </cell>
          <cell r="G140" t="str">
            <v>3222-05</v>
          </cell>
          <cell r="H140">
            <v>44317</v>
          </cell>
          <cell r="J140">
            <v>115.91200000000001</v>
          </cell>
          <cell r="L140">
            <v>167.33</v>
          </cell>
          <cell r="M140">
            <v>22</v>
          </cell>
          <cell r="O140">
            <v>3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UPA SÃO LOURENÇO DA MATA</v>
          </cell>
          <cell r="E141" t="str">
            <v>LUIZ CARLOS DE MELO</v>
          </cell>
          <cell r="F141" t="str">
            <v>3 - Administrativo</v>
          </cell>
          <cell r="G141" t="str">
            <v>7823-20</v>
          </cell>
          <cell r="H141">
            <v>44317</v>
          </cell>
          <cell r="J141">
            <v>160.3896</v>
          </cell>
          <cell r="L141">
            <v>167.33</v>
          </cell>
          <cell r="M141">
            <v>28.48</v>
          </cell>
          <cell r="O141">
            <v>3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UPA SÃO LOURENÇO DA MATA</v>
          </cell>
          <cell r="E142" t="str">
            <v>LUIZ FERNANDO DE ALMEIDA VIDON</v>
          </cell>
          <cell r="F142" t="str">
            <v>3 - Administrativo</v>
          </cell>
          <cell r="G142" t="str">
            <v>1421-05</v>
          </cell>
          <cell r="H142">
            <v>44317</v>
          </cell>
          <cell r="J142">
            <v>830.71199999999999</v>
          </cell>
          <cell r="L142">
            <v>167.33</v>
          </cell>
          <cell r="M142">
            <v>30</v>
          </cell>
          <cell r="O142">
            <v>3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UPA SÃO LOURENÇO DA MATA</v>
          </cell>
          <cell r="E143" t="str">
            <v>LUIZ MARCELO CORREIA JUNIOR</v>
          </cell>
          <cell r="F143" t="str">
            <v>3 - Administrativo</v>
          </cell>
          <cell r="G143" t="str">
            <v>1312-05</v>
          </cell>
          <cell r="H143">
            <v>44317</v>
          </cell>
          <cell r="J143">
            <v>1097.5264</v>
          </cell>
          <cell r="L143">
            <v>167.33</v>
          </cell>
          <cell r="M143">
            <v>207.68</v>
          </cell>
          <cell r="O143">
            <v>3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 SÃO LOURENÇO DA MATA</v>
          </cell>
          <cell r="E144" t="str">
            <v>LUIZ TEIXEIRA DE OLIVEIRA NETO</v>
          </cell>
          <cell r="F144" t="str">
            <v>1 - Médico</v>
          </cell>
          <cell r="G144" t="str">
            <v>2252-70</v>
          </cell>
          <cell r="H144">
            <v>44317</v>
          </cell>
          <cell r="J144">
            <v>384.48399999999998</v>
          </cell>
          <cell r="L144">
            <v>167.33</v>
          </cell>
          <cell r="M144">
            <v>6.34</v>
          </cell>
          <cell r="O144">
            <v>3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UPA SÃO LOURENÇO DA MATA</v>
          </cell>
          <cell r="E145" t="str">
            <v>MANOELA FERNANDES FERREIRA</v>
          </cell>
          <cell r="F145" t="str">
            <v>1 - Médico</v>
          </cell>
          <cell r="G145" t="str">
            <v>2251-25</v>
          </cell>
          <cell r="H145">
            <v>44317</v>
          </cell>
          <cell r="J145">
            <v>404.27440000000001</v>
          </cell>
          <cell r="L145">
            <v>167.33</v>
          </cell>
          <cell r="M145">
            <v>7.92</v>
          </cell>
          <cell r="O145">
            <v>3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 SÃO LOURENÇO DA MATA</v>
          </cell>
          <cell r="E146" t="str">
            <v>MANOELLA CAVALCANTI DE BARROS</v>
          </cell>
          <cell r="F146" t="str">
            <v>3 - Administrativo</v>
          </cell>
          <cell r="G146" t="str">
            <v>1422-05</v>
          </cell>
          <cell r="H146">
            <v>44317</v>
          </cell>
          <cell r="J146">
            <v>244.01679999999999</v>
          </cell>
          <cell r="L146">
            <v>167.33</v>
          </cell>
          <cell r="M146">
            <v>53.72</v>
          </cell>
          <cell r="O146">
            <v>3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UPA SÃO LOURENÇO DA MATA</v>
          </cell>
          <cell r="E147" t="str">
            <v>MARCELA PAULA DO NASCIMENTO DA SILVA</v>
          </cell>
          <cell r="F147" t="str">
            <v>2 - Outros Profissionais da Saúde</v>
          </cell>
          <cell r="G147" t="str">
            <v>3222-05</v>
          </cell>
          <cell r="H147">
            <v>44317</v>
          </cell>
          <cell r="J147">
            <v>119.7808</v>
          </cell>
          <cell r="L147">
            <v>167.33</v>
          </cell>
          <cell r="M147">
            <v>22</v>
          </cell>
          <cell r="O147">
            <v>3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UPA SÃO LOURENÇO DA MATA</v>
          </cell>
          <cell r="E148" t="str">
            <v>MARCELLA DA MOTA PEREIRA</v>
          </cell>
          <cell r="F148" t="str">
            <v>2 - Outros Profissionais da Saúde</v>
          </cell>
          <cell r="G148" t="str">
            <v>2235-05</v>
          </cell>
          <cell r="H148">
            <v>44317</v>
          </cell>
          <cell r="J148">
            <v>302.7072</v>
          </cell>
          <cell r="L148">
            <v>167.33</v>
          </cell>
          <cell r="M148">
            <v>3.08</v>
          </cell>
          <cell r="O148">
            <v>3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UPA SÃO LOURENÇO DA MATA</v>
          </cell>
          <cell r="E149" t="str">
            <v>MARCELO SEVERINO RAMOS</v>
          </cell>
          <cell r="F149" t="str">
            <v>3 - Administrativo</v>
          </cell>
          <cell r="G149" t="str">
            <v>5174-10</v>
          </cell>
          <cell r="H149">
            <v>44317</v>
          </cell>
          <cell r="J149">
            <v>126.14879999999999</v>
          </cell>
          <cell r="L149">
            <v>167.33</v>
          </cell>
          <cell r="M149">
            <v>22</v>
          </cell>
          <cell r="O149">
            <v>3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 SÃO LOURENÇO DA MATA</v>
          </cell>
          <cell r="E150" t="str">
            <v>MARCONI DO NASCIMENTO</v>
          </cell>
          <cell r="F150" t="str">
            <v>2 - Outros Profissionais da Saúde</v>
          </cell>
          <cell r="G150" t="str">
            <v>7664-20</v>
          </cell>
          <cell r="H150">
            <v>44317</v>
          </cell>
          <cell r="J150">
            <v>131.9632</v>
          </cell>
          <cell r="L150">
            <v>0</v>
          </cell>
          <cell r="M150">
            <v>0</v>
          </cell>
          <cell r="O150">
            <v>3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UPA SÃO LOURENÇO DA MATA</v>
          </cell>
          <cell r="E151" t="str">
            <v>MARCONI MARCIONILO DE SANTANA</v>
          </cell>
          <cell r="F151" t="str">
            <v>2 - Outros Profissionais da Saúde</v>
          </cell>
          <cell r="G151" t="str">
            <v>3241-15</v>
          </cell>
          <cell r="H151">
            <v>44317</v>
          </cell>
          <cell r="J151">
            <v>282.95519999999999</v>
          </cell>
          <cell r="L151">
            <v>167.33</v>
          </cell>
          <cell r="M151">
            <v>10.85</v>
          </cell>
          <cell r="O151">
            <v>3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UPA SÃO LOURENÇO DA MATA</v>
          </cell>
          <cell r="E152" t="str">
            <v>MARCOS ANTONIO DA SILVA</v>
          </cell>
          <cell r="F152" t="str">
            <v>1 - Médico</v>
          </cell>
          <cell r="G152" t="str">
            <v>2251-25</v>
          </cell>
          <cell r="H152">
            <v>44317</v>
          </cell>
          <cell r="J152">
            <v>21.894400000000001</v>
          </cell>
          <cell r="L152">
            <v>0</v>
          </cell>
          <cell r="M152">
            <v>0</v>
          </cell>
          <cell r="O152">
            <v>3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UPA SÃO LOURENÇO DA MATA</v>
          </cell>
          <cell r="E153" t="str">
            <v>MARIA APARECIDA RODRIGUES LAURIANO DE LIRA</v>
          </cell>
          <cell r="F153" t="str">
            <v>1 - Médico</v>
          </cell>
          <cell r="G153" t="str">
            <v>2252-70</v>
          </cell>
          <cell r="H153">
            <v>44317</v>
          </cell>
          <cell r="J153">
            <v>777.59199999999998</v>
          </cell>
          <cell r="L153">
            <v>167.33</v>
          </cell>
          <cell r="M153">
            <v>28.51</v>
          </cell>
          <cell r="O153">
            <v>3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UPA SÃO LOURENÇO DA MATA</v>
          </cell>
          <cell r="E154" t="str">
            <v>MARIA BETANIA DE AMORIM</v>
          </cell>
          <cell r="F154" t="str">
            <v>2 - Outros Profissionais da Saúde</v>
          </cell>
          <cell r="G154" t="str">
            <v>3222-05</v>
          </cell>
          <cell r="H154">
            <v>44317</v>
          </cell>
          <cell r="J154">
            <v>110</v>
          </cell>
          <cell r="L154">
            <v>167.33</v>
          </cell>
          <cell r="M154">
            <v>22</v>
          </cell>
          <cell r="O154">
            <v>3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 SÃO LOURENÇO DA MATA</v>
          </cell>
          <cell r="E155" t="str">
            <v>MARIA COELI MENEZES LEITE</v>
          </cell>
          <cell r="F155" t="str">
            <v>1 - Médico</v>
          </cell>
          <cell r="G155" t="str">
            <v>2252-70</v>
          </cell>
          <cell r="H155">
            <v>44317</v>
          </cell>
          <cell r="J155">
            <v>368.01760000000002</v>
          </cell>
          <cell r="L155">
            <v>167.33</v>
          </cell>
          <cell r="M155">
            <v>6.34</v>
          </cell>
          <cell r="O155">
            <v>3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UPA SÃO LOURENÇO DA MATA</v>
          </cell>
          <cell r="E156" t="str">
            <v>MARIA DE FATIMA SILVA DE ANDRADE</v>
          </cell>
          <cell r="F156" t="str">
            <v>2 - Outros Profissionais da Saúde</v>
          </cell>
          <cell r="G156" t="str">
            <v>2235-05</v>
          </cell>
          <cell r="H156">
            <v>44317</v>
          </cell>
          <cell r="J156">
            <v>204.71199999999999</v>
          </cell>
          <cell r="L156">
            <v>167.33</v>
          </cell>
          <cell r="M156">
            <v>2.39</v>
          </cell>
          <cell r="O156">
            <v>3</v>
          </cell>
          <cell r="R156">
            <v>0</v>
          </cell>
          <cell r="S156">
            <v>0</v>
          </cell>
          <cell r="U156">
            <v>103.28</v>
          </cell>
          <cell r="X156" t="str">
            <v>AUXILIO CRECHE</v>
          </cell>
        </row>
        <row r="157">
          <cell r="C157" t="str">
            <v>UPA SÃO LOURENÇO DA MATA</v>
          </cell>
          <cell r="E157" t="str">
            <v>MARIA EDUARDA LIMA ROCHA</v>
          </cell>
          <cell r="F157" t="str">
            <v>3 - Administrativo</v>
          </cell>
          <cell r="G157" t="str">
            <v>4110-10</v>
          </cell>
          <cell r="H157">
            <v>44317</v>
          </cell>
          <cell r="J157">
            <v>97.896000000000001</v>
          </cell>
          <cell r="L157">
            <v>167.33</v>
          </cell>
          <cell r="M157">
            <v>23.74</v>
          </cell>
          <cell r="O157">
            <v>3</v>
          </cell>
          <cell r="R157">
            <v>318.79000000000002</v>
          </cell>
          <cell r="S157">
            <v>71.23</v>
          </cell>
          <cell r="U157">
            <v>0</v>
          </cell>
        </row>
        <row r="158">
          <cell r="C158" t="str">
            <v>UPA SÃO LOURENÇO DA MATA</v>
          </cell>
          <cell r="E158" t="str">
            <v>MARIA GEISE BARBOSA DE ANDRADE</v>
          </cell>
          <cell r="F158" t="str">
            <v>1 - Médico</v>
          </cell>
          <cell r="G158" t="str">
            <v>2251-25</v>
          </cell>
          <cell r="H158">
            <v>44317</v>
          </cell>
          <cell r="J158">
            <v>210.6464</v>
          </cell>
          <cell r="L158">
            <v>167.33</v>
          </cell>
          <cell r="M158">
            <v>6.34</v>
          </cell>
          <cell r="O158">
            <v>3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UPA SÃO LOURENÇO DA MATA</v>
          </cell>
          <cell r="E159" t="str">
            <v>MARIA JULIANA COSTA DA SILVA ALBERT</v>
          </cell>
          <cell r="F159" t="str">
            <v>2 - Outros Profissionais da Saúde</v>
          </cell>
          <cell r="G159" t="str">
            <v>2235-05</v>
          </cell>
          <cell r="H159">
            <v>44317</v>
          </cell>
          <cell r="J159">
            <v>0</v>
          </cell>
          <cell r="L159">
            <v>0</v>
          </cell>
          <cell r="M159">
            <v>0</v>
          </cell>
          <cell r="O159">
            <v>3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UPA SÃO LOURENÇO DA MATA</v>
          </cell>
          <cell r="E160" t="str">
            <v>MARIA MADALENA SOUZA PEREIRA</v>
          </cell>
          <cell r="F160" t="str">
            <v>2 - Outros Profissionais da Saúde</v>
          </cell>
          <cell r="G160" t="str">
            <v>3222-05</v>
          </cell>
          <cell r="H160">
            <v>44317</v>
          </cell>
          <cell r="J160">
            <v>118.86</v>
          </cell>
          <cell r="L160">
            <v>167.33</v>
          </cell>
          <cell r="M160">
            <v>22</v>
          </cell>
          <cell r="O160">
            <v>3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UPA SÃO LOURENÇO DA MATA</v>
          </cell>
          <cell r="E161" t="str">
            <v>MARIANA CRISTINA FERREIRA DE JESUS</v>
          </cell>
          <cell r="F161" t="str">
            <v>2 - Outros Profissionais da Saúde</v>
          </cell>
          <cell r="G161" t="str">
            <v>3222-05</v>
          </cell>
          <cell r="H161">
            <v>44317</v>
          </cell>
          <cell r="J161">
            <v>102.6704</v>
          </cell>
          <cell r="L161">
            <v>167.33</v>
          </cell>
          <cell r="M161">
            <v>22</v>
          </cell>
          <cell r="O161">
            <v>3</v>
          </cell>
          <cell r="R161">
            <v>123.79</v>
          </cell>
          <cell r="S161">
            <v>54.95</v>
          </cell>
          <cell r="U161">
            <v>0</v>
          </cell>
        </row>
        <row r="162">
          <cell r="C162" t="str">
            <v>UPA SÃO LOURENÇO DA MATA</v>
          </cell>
          <cell r="E162" t="str">
            <v>MARIANA DE TASSIA ALBUQUERQUE LOPES</v>
          </cell>
          <cell r="F162" t="str">
            <v>2 - Outros Profissionais da Saúde</v>
          </cell>
          <cell r="G162" t="str">
            <v>2235-05</v>
          </cell>
          <cell r="H162">
            <v>44317</v>
          </cell>
          <cell r="J162">
            <v>271.8904</v>
          </cell>
          <cell r="L162">
            <v>167.33</v>
          </cell>
          <cell r="M162">
            <v>3.08</v>
          </cell>
          <cell r="O162">
            <v>3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UPA SÃO LOURENÇO DA MATA</v>
          </cell>
          <cell r="E163" t="str">
            <v>MARINALVA MARIA DA SILVA</v>
          </cell>
          <cell r="F163" t="str">
            <v>2 - Outros Profissionais da Saúde</v>
          </cell>
          <cell r="G163" t="str">
            <v>3222-05</v>
          </cell>
          <cell r="H163">
            <v>44317</v>
          </cell>
          <cell r="J163">
            <v>135.55520000000001</v>
          </cell>
          <cell r="L163">
            <v>167.33</v>
          </cell>
          <cell r="M163">
            <v>22</v>
          </cell>
          <cell r="O163">
            <v>3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UPA SÃO LOURENÇO DA MATA</v>
          </cell>
          <cell r="E164" t="str">
            <v>MARLI VIEIRA PRAZO</v>
          </cell>
          <cell r="F164" t="str">
            <v>2 - Outros Profissionais da Saúde</v>
          </cell>
          <cell r="G164" t="str">
            <v>3222-05</v>
          </cell>
          <cell r="H164">
            <v>44317</v>
          </cell>
          <cell r="J164">
            <v>127.8168</v>
          </cell>
          <cell r="L164">
            <v>167.33</v>
          </cell>
          <cell r="M164">
            <v>22</v>
          </cell>
          <cell r="O164">
            <v>3</v>
          </cell>
          <cell r="R164">
            <v>116.29</v>
          </cell>
          <cell r="S164">
            <v>66</v>
          </cell>
          <cell r="U164">
            <v>0</v>
          </cell>
        </row>
        <row r="165">
          <cell r="C165" t="str">
            <v>UPA SÃO LOURENÇO DA MATA</v>
          </cell>
          <cell r="E165" t="str">
            <v>MATEUS ANTONIO HOLANDA DE LIMA BARROS</v>
          </cell>
          <cell r="F165" t="str">
            <v>1 - Médico</v>
          </cell>
          <cell r="G165" t="str">
            <v>2251-25</v>
          </cell>
          <cell r="H165">
            <v>44317</v>
          </cell>
          <cell r="J165">
            <v>415.20479999999998</v>
          </cell>
          <cell r="L165">
            <v>167.33</v>
          </cell>
          <cell r="M165">
            <v>7.92</v>
          </cell>
          <cell r="O165">
            <v>3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UPA SÃO LOURENÇO DA MATA</v>
          </cell>
          <cell r="E166" t="str">
            <v>MATEUS GOMES CAJUI</v>
          </cell>
          <cell r="F166" t="str">
            <v>1 - Médico</v>
          </cell>
          <cell r="G166" t="str">
            <v>2251-25</v>
          </cell>
          <cell r="H166">
            <v>44317</v>
          </cell>
          <cell r="J166">
            <v>386.99520000000001</v>
          </cell>
          <cell r="L166">
            <v>167.33</v>
          </cell>
          <cell r="M166">
            <v>6.34</v>
          </cell>
          <cell r="O166">
            <v>3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 SÃO LOURENÇO DA MATA</v>
          </cell>
          <cell r="E167" t="str">
            <v>MAXWELL ALEX DE LIMA MOURA</v>
          </cell>
          <cell r="F167" t="str">
            <v>1 - Médico</v>
          </cell>
          <cell r="G167" t="str">
            <v>2251-25</v>
          </cell>
          <cell r="H167">
            <v>44317</v>
          </cell>
          <cell r="J167">
            <v>599.05359999999996</v>
          </cell>
          <cell r="L167">
            <v>167.33</v>
          </cell>
          <cell r="M167">
            <v>6.34</v>
          </cell>
          <cell r="O167">
            <v>3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 SÃO LOURENÇO DA MATA</v>
          </cell>
          <cell r="E168" t="str">
            <v>MAYARA FERREIRA NOBRE DE MEDEIROS</v>
          </cell>
          <cell r="F168" t="str">
            <v>2 - Outros Profissionais da Saúde</v>
          </cell>
          <cell r="G168" t="str">
            <v>2235-05</v>
          </cell>
          <cell r="H168">
            <v>44317</v>
          </cell>
          <cell r="J168">
            <v>216.63919999999999</v>
          </cell>
          <cell r="L168">
            <v>167.33</v>
          </cell>
          <cell r="M168">
            <v>2.62</v>
          </cell>
          <cell r="O168">
            <v>3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 SÃO LOURENÇO DA MATA</v>
          </cell>
          <cell r="E169" t="str">
            <v>MICAELLA GONCALO DA SILVA ALEXANDRE</v>
          </cell>
          <cell r="F169" t="str">
            <v>2 - Outros Profissionais da Saúde</v>
          </cell>
          <cell r="G169" t="str">
            <v>3222-05</v>
          </cell>
          <cell r="H169">
            <v>44317</v>
          </cell>
          <cell r="J169">
            <v>123.9328</v>
          </cell>
          <cell r="L169">
            <v>167.33</v>
          </cell>
          <cell r="M169">
            <v>22</v>
          </cell>
          <cell r="O169">
            <v>3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 SÃO LOURENÇO DA MATA</v>
          </cell>
          <cell r="E170" t="str">
            <v>MICHELLE PEREIRA ALVES</v>
          </cell>
          <cell r="F170" t="str">
            <v>2 - Outros Profissionais da Saúde</v>
          </cell>
          <cell r="G170" t="str">
            <v>2235-05</v>
          </cell>
          <cell r="H170">
            <v>44317</v>
          </cell>
          <cell r="J170">
            <v>220.17599999999999</v>
          </cell>
          <cell r="L170">
            <v>167.33</v>
          </cell>
          <cell r="M170">
            <v>2.39</v>
          </cell>
          <cell r="O170">
            <v>3</v>
          </cell>
          <cell r="R170">
            <v>192</v>
          </cell>
          <cell r="S170">
            <v>36</v>
          </cell>
          <cell r="U170">
            <v>0</v>
          </cell>
        </row>
        <row r="171">
          <cell r="C171" t="str">
            <v>UPA SÃO LOURENÇO DA MATA</v>
          </cell>
          <cell r="E171" t="str">
            <v>MILLKA BARBOSA DA SILVA</v>
          </cell>
          <cell r="F171" t="str">
            <v>2 - Outros Profissionais da Saúde</v>
          </cell>
          <cell r="G171" t="str">
            <v>5152-05</v>
          </cell>
          <cell r="H171">
            <v>44317</v>
          </cell>
          <cell r="J171">
            <v>105.392</v>
          </cell>
          <cell r="L171">
            <v>167.33</v>
          </cell>
          <cell r="M171">
            <v>22</v>
          </cell>
          <cell r="O171">
            <v>3</v>
          </cell>
          <cell r="R171">
            <v>123.79</v>
          </cell>
          <cell r="S171">
            <v>66</v>
          </cell>
          <cell r="U171">
            <v>57</v>
          </cell>
          <cell r="X171" t="str">
            <v>AUXILIO CRECHE</v>
          </cell>
        </row>
        <row r="172">
          <cell r="C172" t="str">
            <v>UPA SÃO LOURENÇO DA MATA</v>
          </cell>
          <cell r="E172" t="str">
            <v>MIRIAM MARIA DOS SANTOS</v>
          </cell>
          <cell r="F172" t="str">
            <v>2 - Outros Profissionais da Saúde</v>
          </cell>
          <cell r="G172" t="str">
            <v>2236-05</v>
          </cell>
          <cell r="H172">
            <v>44317</v>
          </cell>
          <cell r="J172">
            <v>249.8536</v>
          </cell>
          <cell r="L172">
            <v>167.33</v>
          </cell>
          <cell r="M172">
            <v>3.1</v>
          </cell>
          <cell r="O172">
            <v>3</v>
          </cell>
          <cell r="R172">
            <v>0</v>
          </cell>
          <cell r="S172">
            <v>0</v>
          </cell>
          <cell r="U172">
            <v>98.21</v>
          </cell>
          <cell r="X172" t="str">
            <v>AUXILIO CRECHE</v>
          </cell>
        </row>
        <row r="173">
          <cell r="C173" t="str">
            <v>UPA SÃO LOURENÇO DA MATA</v>
          </cell>
          <cell r="E173" t="str">
            <v>MONICA CORREIA DA SILVA</v>
          </cell>
          <cell r="F173" t="str">
            <v>2 - Outros Profissionais da Saúde</v>
          </cell>
          <cell r="G173" t="str">
            <v>3222-05</v>
          </cell>
          <cell r="H173">
            <v>44317</v>
          </cell>
          <cell r="J173">
            <v>126.7616</v>
          </cell>
          <cell r="L173">
            <v>167.33</v>
          </cell>
          <cell r="M173">
            <v>22</v>
          </cell>
          <cell r="O173">
            <v>3</v>
          </cell>
          <cell r="R173">
            <v>116.29</v>
          </cell>
          <cell r="S173">
            <v>66</v>
          </cell>
          <cell r="U173">
            <v>0</v>
          </cell>
        </row>
        <row r="174">
          <cell r="C174" t="str">
            <v>UPA SÃO LOURENÇO DA MATA</v>
          </cell>
          <cell r="E174" t="str">
            <v>MURILO BARBOSA DE SOUZA</v>
          </cell>
          <cell r="F174" t="str">
            <v>3 - Administrativo</v>
          </cell>
          <cell r="G174" t="str">
            <v>5174-10</v>
          </cell>
          <cell r="H174">
            <v>44317</v>
          </cell>
          <cell r="J174">
            <v>105.6096</v>
          </cell>
          <cell r="L174">
            <v>167.33</v>
          </cell>
          <cell r="M174">
            <v>22</v>
          </cell>
          <cell r="O174">
            <v>3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 SÃO LOURENÇO DA MATA</v>
          </cell>
          <cell r="E175" t="str">
            <v>NADIA ELIETE ALVES</v>
          </cell>
          <cell r="F175" t="str">
            <v>2 - Outros Profissionais da Saúde</v>
          </cell>
          <cell r="G175" t="str">
            <v>3222-05</v>
          </cell>
          <cell r="H175">
            <v>44317</v>
          </cell>
          <cell r="J175">
            <v>105.584</v>
          </cell>
          <cell r="L175">
            <v>167.33</v>
          </cell>
          <cell r="M175">
            <v>22</v>
          </cell>
          <cell r="O175">
            <v>3</v>
          </cell>
          <cell r="R175">
            <v>123.79</v>
          </cell>
          <cell r="S175">
            <v>63.8</v>
          </cell>
          <cell r="U175">
            <v>0</v>
          </cell>
        </row>
        <row r="176">
          <cell r="C176" t="str">
            <v>UPA SÃO LOURENÇO DA MATA</v>
          </cell>
          <cell r="E176" t="str">
            <v>NATALIA CABRAL DO MONTE CORREIA</v>
          </cell>
          <cell r="F176" t="str">
            <v>3 - Administrativo</v>
          </cell>
          <cell r="G176" t="str">
            <v>4110-10</v>
          </cell>
          <cell r="H176">
            <v>44317</v>
          </cell>
          <cell r="J176">
            <v>157.40880000000001</v>
          </cell>
          <cell r="L176">
            <v>0</v>
          </cell>
          <cell r="M176">
            <v>0</v>
          </cell>
          <cell r="O176">
            <v>3</v>
          </cell>
          <cell r="R176">
            <v>161.29</v>
          </cell>
          <cell r="S176">
            <v>114.25</v>
          </cell>
          <cell r="U176">
            <v>66.12</v>
          </cell>
          <cell r="X176" t="str">
            <v>AUXILIO CRECHE</v>
          </cell>
        </row>
        <row r="177">
          <cell r="C177" t="str">
            <v>UPA SÃO LOURENÇO DA MATA</v>
          </cell>
          <cell r="E177" t="str">
            <v>NATALIA DE FATIMA DE LIMA SILVA</v>
          </cell>
          <cell r="F177" t="str">
            <v>3 - Administrativo</v>
          </cell>
          <cell r="G177" t="str">
            <v>3516-05</v>
          </cell>
          <cell r="H177">
            <v>44317</v>
          </cell>
          <cell r="J177">
            <v>142.24</v>
          </cell>
          <cell r="L177">
            <v>167.33</v>
          </cell>
          <cell r="M177">
            <v>30.86</v>
          </cell>
          <cell r="O177">
            <v>3</v>
          </cell>
          <cell r="R177">
            <v>161.29</v>
          </cell>
          <cell r="S177">
            <v>92.59</v>
          </cell>
          <cell r="U177">
            <v>0</v>
          </cell>
        </row>
        <row r="178">
          <cell r="C178" t="str">
            <v>UPA SÃO LOURENÇO DA MATA</v>
          </cell>
          <cell r="E178" t="str">
            <v>NATALIA PEREIRA DE MOURA</v>
          </cell>
          <cell r="F178" t="str">
            <v>2 - Outros Profissionais da Saúde</v>
          </cell>
          <cell r="G178" t="str">
            <v>2235-05</v>
          </cell>
          <cell r="H178">
            <v>44317</v>
          </cell>
          <cell r="J178">
            <v>19.617599999999999</v>
          </cell>
          <cell r="L178">
            <v>0</v>
          </cell>
          <cell r="M178">
            <v>0</v>
          </cell>
          <cell r="O178">
            <v>3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 SÃO LOURENÇO DA MATA</v>
          </cell>
          <cell r="E179" t="str">
            <v>NATALIA SOARES DE OLIVEIRA REGO</v>
          </cell>
          <cell r="F179" t="str">
            <v>1 - Médico</v>
          </cell>
          <cell r="G179" t="str">
            <v>2251-25</v>
          </cell>
          <cell r="H179">
            <v>44317</v>
          </cell>
          <cell r="J179">
            <v>384.8408</v>
          </cell>
          <cell r="L179">
            <v>167.33</v>
          </cell>
          <cell r="M179">
            <v>7.92</v>
          </cell>
          <cell r="O179">
            <v>3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UPA SÃO LOURENÇO DA MATA</v>
          </cell>
          <cell r="E180" t="str">
            <v>NATHALIA CRISTINE ARAUJO VIEGAS</v>
          </cell>
          <cell r="F180" t="str">
            <v>1 - Médico</v>
          </cell>
          <cell r="G180" t="str">
            <v>2251-25</v>
          </cell>
          <cell r="H180">
            <v>44317</v>
          </cell>
          <cell r="J180">
            <v>319.99279999999999</v>
          </cell>
          <cell r="L180">
            <v>167.33</v>
          </cell>
          <cell r="M180">
            <v>6.34</v>
          </cell>
          <cell r="O180">
            <v>3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 SÃO LOURENÇO DA MATA</v>
          </cell>
          <cell r="E181" t="str">
            <v>NELIA PALMIRA DA SILVA XAVIER</v>
          </cell>
          <cell r="F181" t="str">
            <v>3 - Administrativo</v>
          </cell>
          <cell r="G181" t="str">
            <v>4110-10</v>
          </cell>
          <cell r="H181">
            <v>44317</v>
          </cell>
          <cell r="J181">
            <v>119.1104</v>
          </cell>
          <cell r="L181">
            <v>167.33</v>
          </cell>
          <cell r="M181">
            <v>22</v>
          </cell>
          <cell r="O181">
            <v>3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 SÃO LOURENÇO DA MATA</v>
          </cell>
          <cell r="E182" t="str">
            <v>PATRICIA CRISTINA DA SILVA</v>
          </cell>
          <cell r="F182" t="str">
            <v>2 - Outros Profissionais da Saúde</v>
          </cell>
          <cell r="G182" t="str">
            <v>3222-05</v>
          </cell>
          <cell r="H182">
            <v>44317</v>
          </cell>
          <cell r="J182">
            <v>213.01679999999999</v>
          </cell>
          <cell r="L182">
            <v>0</v>
          </cell>
          <cell r="M182">
            <v>0</v>
          </cell>
          <cell r="O182">
            <v>3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UPA SÃO LOURENÇO DA MATA</v>
          </cell>
          <cell r="E183" t="str">
            <v>PAULA MARIA DOS SANTOS ARRUDA</v>
          </cell>
          <cell r="F183" t="str">
            <v>2 - Outros Profissionais da Saúde</v>
          </cell>
          <cell r="G183" t="str">
            <v>3222-05</v>
          </cell>
          <cell r="H183">
            <v>44317</v>
          </cell>
          <cell r="J183">
            <v>108.53360000000001</v>
          </cell>
          <cell r="L183">
            <v>167.33</v>
          </cell>
          <cell r="M183">
            <v>22</v>
          </cell>
          <cell r="O183">
            <v>3</v>
          </cell>
          <cell r="R183">
            <v>0</v>
          </cell>
          <cell r="S183">
            <v>0</v>
          </cell>
          <cell r="U183">
            <v>66.11</v>
          </cell>
          <cell r="X183" t="str">
            <v>AUXILIO CRECHE</v>
          </cell>
        </row>
        <row r="184">
          <cell r="C184" t="str">
            <v>UPA SÃO LOURENÇO DA MATA</v>
          </cell>
          <cell r="E184" t="str">
            <v>PAULO ARAUJO DA SILVA</v>
          </cell>
          <cell r="F184" t="str">
            <v>3 - Administrativo</v>
          </cell>
          <cell r="G184" t="str">
            <v>7823-20</v>
          </cell>
          <cell r="H184">
            <v>44317</v>
          </cell>
          <cell r="J184">
            <v>141.52879999999999</v>
          </cell>
          <cell r="L184">
            <v>167.33</v>
          </cell>
          <cell r="M184">
            <v>28.48</v>
          </cell>
          <cell r="O184">
            <v>3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UPA SÃO LOURENÇO DA MATA</v>
          </cell>
          <cell r="E185" t="str">
            <v>PAULO TITO ALVES FIGUEIREDO</v>
          </cell>
          <cell r="F185" t="str">
            <v>1 - Médico</v>
          </cell>
          <cell r="G185" t="str">
            <v>2251-25</v>
          </cell>
          <cell r="H185">
            <v>44317</v>
          </cell>
          <cell r="J185">
            <v>958.48239999999998</v>
          </cell>
          <cell r="L185">
            <v>167.33</v>
          </cell>
          <cell r="M185">
            <v>7.92</v>
          </cell>
          <cell r="O185">
            <v>3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 SÃO LOURENÇO DA MATA</v>
          </cell>
          <cell r="E186" t="str">
            <v xml:space="preserve">PEDRO ROBERTO VALENCA BEZERRA </v>
          </cell>
          <cell r="F186" t="str">
            <v>1 - Médico</v>
          </cell>
          <cell r="G186" t="str">
            <v>2251-24</v>
          </cell>
          <cell r="H186">
            <v>44317</v>
          </cell>
          <cell r="J186">
            <v>690.39599999999996</v>
          </cell>
          <cell r="L186">
            <v>167.33</v>
          </cell>
          <cell r="M186">
            <v>28.51</v>
          </cell>
          <cell r="O186">
            <v>3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UPA SÃO LOURENÇO DA MATA</v>
          </cell>
          <cell r="E187" t="str">
            <v>PETRUCIA BARBOSA ARAUJO</v>
          </cell>
          <cell r="F187" t="str">
            <v>2 - Outros Profissionais da Saúde</v>
          </cell>
          <cell r="G187" t="str">
            <v>3222-05</v>
          </cell>
          <cell r="H187">
            <v>44317</v>
          </cell>
          <cell r="J187">
            <v>211.91199999999998</v>
          </cell>
          <cell r="L187">
            <v>0</v>
          </cell>
          <cell r="M187">
            <v>0</v>
          </cell>
          <cell r="O187">
            <v>3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 SÃO LOURENÇO DA MATA</v>
          </cell>
          <cell r="E188" t="str">
            <v>PRISCILA CAVALCANTI ALECRIM FALCAO</v>
          </cell>
          <cell r="F188" t="str">
            <v>1 - Médico</v>
          </cell>
          <cell r="G188" t="str">
            <v>2251-25</v>
          </cell>
          <cell r="H188">
            <v>44317</v>
          </cell>
          <cell r="J188">
            <v>532.57759999999996</v>
          </cell>
          <cell r="L188">
            <v>167.33</v>
          </cell>
          <cell r="M188">
            <v>6.34</v>
          </cell>
          <cell r="O188">
            <v>3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UPA SÃO LOURENÇO DA MATA</v>
          </cell>
          <cell r="E189" t="str">
            <v>PRISCYLLA NUNES DE MACEDO OLIVEIRA</v>
          </cell>
          <cell r="F189" t="str">
            <v>3 - Administrativo</v>
          </cell>
          <cell r="G189" t="str">
            <v>1312-10</v>
          </cell>
          <cell r="H189">
            <v>44317</v>
          </cell>
          <cell r="J189">
            <v>1593.7008000000001</v>
          </cell>
          <cell r="L189">
            <v>167.33</v>
          </cell>
          <cell r="M189">
            <v>207.68</v>
          </cell>
          <cell r="O189">
            <v>3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SÃO LOURENÇO DA MATA</v>
          </cell>
          <cell r="E190" t="str">
            <v>RAFAEL SOARES PIRES RODRIGUES</v>
          </cell>
          <cell r="F190" t="str">
            <v>1 - Médico</v>
          </cell>
          <cell r="G190" t="str">
            <v>2251-25</v>
          </cell>
          <cell r="H190">
            <v>44317</v>
          </cell>
          <cell r="J190">
            <v>415.3544</v>
          </cell>
          <cell r="L190">
            <v>167.33</v>
          </cell>
          <cell r="M190">
            <v>7.92</v>
          </cell>
          <cell r="O190">
            <v>3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UPA SÃO LOURENÇO DA MATA</v>
          </cell>
          <cell r="E191" t="str">
            <v>RAFAELA BANDEIRA DE MELO SANTOS</v>
          </cell>
          <cell r="F191" t="str">
            <v>3 - Administrativo</v>
          </cell>
          <cell r="G191" t="str">
            <v>4131-15</v>
          </cell>
          <cell r="H191">
            <v>44317</v>
          </cell>
          <cell r="J191">
            <v>125.30800000000001</v>
          </cell>
          <cell r="L191">
            <v>167.33</v>
          </cell>
          <cell r="M191">
            <v>27.64</v>
          </cell>
          <cell r="O191">
            <v>3</v>
          </cell>
          <cell r="S191">
            <v>82.92</v>
          </cell>
          <cell r="U191">
            <v>66.12</v>
          </cell>
          <cell r="X191" t="str">
            <v>AUXILIO CRECHE</v>
          </cell>
        </row>
        <row r="192">
          <cell r="C192" t="str">
            <v>UPA SÃO LOURENÇO DA MATA</v>
          </cell>
          <cell r="E192" t="str">
            <v>RAFAELA DA SILVA LOPES</v>
          </cell>
          <cell r="F192" t="str">
            <v>2 - Outros Profissionais da Saúde</v>
          </cell>
          <cell r="G192" t="str">
            <v>3222-05</v>
          </cell>
          <cell r="H192">
            <v>44317</v>
          </cell>
          <cell r="J192">
            <v>119.88160000000001</v>
          </cell>
          <cell r="L192">
            <v>167.33</v>
          </cell>
          <cell r="M192">
            <v>22</v>
          </cell>
          <cell r="O192">
            <v>3</v>
          </cell>
          <cell r="R192">
            <v>0</v>
          </cell>
          <cell r="S192">
            <v>0</v>
          </cell>
          <cell r="U192">
            <v>66.11</v>
          </cell>
          <cell r="X192" t="str">
            <v>AUXILIO CRECHE</v>
          </cell>
        </row>
        <row r="193">
          <cell r="C193" t="str">
            <v>UPA SÃO LOURENÇO DA MATA</v>
          </cell>
          <cell r="E193" t="str">
            <v>RAFAELA DUARTE DA SILVA</v>
          </cell>
          <cell r="F193" t="str">
            <v>2 - Outros Profissionais da Saúde</v>
          </cell>
          <cell r="G193" t="str">
            <v>5211-30</v>
          </cell>
          <cell r="H193">
            <v>44317</v>
          </cell>
          <cell r="J193">
            <v>103.5432</v>
          </cell>
          <cell r="L193">
            <v>113.8</v>
          </cell>
          <cell r="M193">
            <v>22</v>
          </cell>
          <cell r="O193">
            <v>3</v>
          </cell>
          <cell r="S193">
            <v>66</v>
          </cell>
          <cell r="U193">
            <v>0</v>
          </cell>
        </row>
        <row r="194">
          <cell r="C194" t="str">
            <v>UPA SÃO LOURENÇO DA MATA</v>
          </cell>
          <cell r="E194" t="str">
            <v>RAISSA DAYANNE ESPERIDIAO AMARO</v>
          </cell>
          <cell r="F194" t="str">
            <v>1 - Médico</v>
          </cell>
          <cell r="G194" t="str">
            <v>2251-25</v>
          </cell>
          <cell r="H194">
            <v>44317</v>
          </cell>
          <cell r="J194">
            <v>432.17520000000002</v>
          </cell>
          <cell r="L194">
            <v>160</v>
          </cell>
          <cell r="M194">
            <v>14.26</v>
          </cell>
          <cell r="O194">
            <v>3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 SÃO LOURENÇO DA MATA</v>
          </cell>
          <cell r="E195" t="str">
            <v>RAQUEL LYRA ARRUDA DE ARAUJO</v>
          </cell>
          <cell r="F195" t="str">
            <v>2 - Outros Profissionais da Saúde</v>
          </cell>
          <cell r="G195" t="str">
            <v>2236-05</v>
          </cell>
          <cell r="H195">
            <v>44317</v>
          </cell>
          <cell r="J195">
            <v>249.8536</v>
          </cell>
          <cell r="L195">
            <v>150</v>
          </cell>
          <cell r="M195">
            <v>3.1</v>
          </cell>
          <cell r="O195">
            <v>3</v>
          </cell>
          <cell r="R195">
            <v>0</v>
          </cell>
          <cell r="S195">
            <v>0</v>
          </cell>
          <cell r="U195">
            <v>196.42</v>
          </cell>
          <cell r="X195" t="str">
            <v>AUXILIO CRECHE</v>
          </cell>
        </row>
        <row r="196">
          <cell r="C196" t="str">
            <v>UPA SÃO LOURENÇO DA MATA</v>
          </cell>
          <cell r="E196" t="str">
            <v>REBECA FALCAO BARBOSA</v>
          </cell>
          <cell r="F196" t="str">
            <v>1 - Médico</v>
          </cell>
          <cell r="G196" t="str">
            <v>2251-25</v>
          </cell>
          <cell r="H196">
            <v>44317</v>
          </cell>
          <cell r="J196">
            <v>321.19439999999997</v>
          </cell>
          <cell r="L196">
            <v>0</v>
          </cell>
          <cell r="M196">
            <v>0</v>
          </cell>
          <cell r="O196">
            <v>3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UPA SÃO LOURENÇO DA MATA</v>
          </cell>
          <cell r="E197" t="str">
            <v>REGINA MARIA CAVALCANTE</v>
          </cell>
          <cell r="F197" t="str">
            <v>3 - Administrativo</v>
          </cell>
          <cell r="G197" t="str">
            <v>4110-10</v>
          </cell>
          <cell r="H197">
            <v>44317</v>
          </cell>
          <cell r="J197">
            <v>98.126400000000004</v>
          </cell>
          <cell r="L197">
            <v>150</v>
          </cell>
          <cell r="M197">
            <v>23.74</v>
          </cell>
          <cell r="O197">
            <v>3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UPA SÃO LOURENÇO DA MATA</v>
          </cell>
          <cell r="E198" t="str">
            <v>RENATA CABRAL GUERRA LIMA</v>
          </cell>
          <cell r="F198" t="str">
            <v>1 - Médico</v>
          </cell>
          <cell r="G198" t="str">
            <v>2251-25</v>
          </cell>
          <cell r="H198">
            <v>44317</v>
          </cell>
          <cell r="J198">
            <v>328.416</v>
          </cell>
          <cell r="L198">
            <v>150</v>
          </cell>
          <cell r="M198">
            <v>6.34</v>
          </cell>
          <cell r="O198">
            <v>3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UPA SÃO LOURENÇO DA MATA</v>
          </cell>
          <cell r="E199" t="str">
            <v>RENATA TEREZA DA SILVA MUNIZ</v>
          </cell>
          <cell r="F199" t="str">
            <v>2 - Outros Profissionais da Saúde</v>
          </cell>
          <cell r="G199" t="str">
            <v>5211-30</v>
          </cell>
          <cell r="H199">
            <v>44317</v>
          </cell>
          <cell r="J199">
            <v>101.80719999999999</v>
          </cell>
          <cell r="L199">
            <v>150</v>
          </cell>
          <cell r="M199">
            <v>22</v>
          </cell>
          <cell r="O199">
            <v>3</v>
          </cell>
          <cell r="S199">
            <v>66</v>
          </cell>
          <cell r="U199">
            <v>0</v>
          </cell>
        </row>
        <row r="200">
          <cell r="C200" t="str">
            <v>UPA SÃO LOURENÇO DA MATA</v>
          </cell>
          <cell r="E200" t="str">
            <v>RICARDO JERONIMO DE ATAIDE</v>
          </cell>
          <cell r="F200" t="str">
            <v>2 - Outros Profissionais da Saúde</v>
          </cell>
          <cell r="G200" t="str">
            <v>5151-10</v>
          </cell>
          <cell r="H200">
            <v>44317</v>
          </cell>
          <cell r="J200">
            <v>134.20079999999999</v>
          </cell>
          <cell r="L200">
            <v>150</v>
          </cell>
          <cell r="M200">
            <v>22</v>
          </cell>
          <cell r="O200">
            <v>3</v>
          </cell>
          <cell r="S200">
            <v>66</v>
          </cell>
          <cell r="U200">
            <v>0</v>
          </cell>
        </row>
        <row r="201">
          <cell r="C201" t="str">
            <v>UPA SÃO LOURENÇO DA MATA</v>
          </cell>
          <cell r="E201" t="str">
            <v>RODRIGO CESAR DE ALBUQUERQUE GOMES</v>
          </cell>
          <cell r="F201" t="str">
            <v>2 - Outros Profissionais da Saúde</v>
          </cell>
          <cell r="G201" t="str">
            <v>2235-05</v>
          </cell>
          <cell r="H201">
            <v>44317</v>
          </cell>
          <cell r="J201">
            <v>248.60239999999999</v>
          </cell>
          <cell r="L201">
            <v>150</v>
          </cell>
          <cell r="M201">
            <v>2.86</v>
          </cell>
          <cell r="O201">
            <v>3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UPA SÃO LOURENÇO DA MATA</v>
          </cell>
          <cell r="E202" t="str">
            <v>RODRIGO FERREIRA DE ARAUJO</v>
          </cell>
          <cell r="F202" t="str">
            <v>2 - Outros Profissionais da Saúde</v>
          </cell>
          <cell r="G202" t="str">
            <v>7664-20</v>
          </cell>
          <cell r="H202">
            <v>44317</v>
          </cell>
          <cell r="J202">
            <v>123.1656</v>
          </cell>
          <cell r="L202">
            <v>150</v>
          </cell>
          <cell r="M202">
            <v>10.85</v>
          </cell>
          <cell r="O202">
            <v>3</v>
          </cell>
          <cell r="S202">
            <v>33</v>
          </cell>
          <cell r="U202">
            <v>0</v>
          </cell>
        </row>
        <row r="203">
          <cell r="C203" t="str">
            <v>UPA SÃO LOURENÇO DA MATA</v>
          </cell>
          <cell r="E203" t="str">
            <v>RODRIGO LEITE FERREIRA</v>
          </cell>
          <cell r="F203" t="str">
            <v>1 - Médico</v>
          </cell>
          <cell r="G203" t="str">
            <v>2251-25</v>
          </cell>
          <cell r="H203">
            <v>44317</v>
          </cell>
          <cell r="J203">
            <v>381.79840000000002</v>
          </cell>
          <cell r="L203">
            <v>150</v>
          </cell>
          <cell r="M203">
            <v>7.92</v>
          </cell>
          <cell r="O203">
            <v>3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UPA SÃO LOURENÇO DA MATA</v>
          </cell>
          <cell r="E204" t="str">
            <v>ROGERIA SEVERINA DE ALMEIDA</v>
          </cell>
          <cell r="F204" t="str">
            <v>2 - Outros Profissionais da Saúde</v>
          </cell>
          <cell r="G204" t="str">
            <v>3222-05</v>
          </cell>
          <cell r="H204">
            <v>44317</v>
          </cell>
          <cell r="J204">
            <v>128.048</v>
          </cell>
          <cell r="L204">
            <v>150</v>
          </cell>
          <cell r="M204">
            <v>22</v>
          </cell>
          <cell r="O204">
            <v>3</v>
          </cell>
          <cell r="S204">
            <v>63.8</v>
          </cell>
          <cell r="U204">
            <v>0</v>
          </cell>
        </row>
        <row r="205">
          <cell r="C205" t="str">
            <v>UPA SÃO LOURENÇO DA MATA</v>
          </cell>
          <cell r="E205" t="str">
            <v>ROSA FELICIANO DA SILVA LUNA</v>
          </cell>
          <cell r="F205" t="str">
            <v>2 - Outros Profissionais da Saúde</v>
          </cell>
          <cell r="G205" t="str">
            <v>3222-05</v>
          </cell>
          <cell r="H205">
            <v>44317</v>
          </cell>
          <cell r="J205">
            <v>110.124</v>
          </cell>
          <cell r="L205">
            <v>150</v>
          </cell>
          <cell r="M205">
            <v>22</v>
          </cell>
          <cell r="O205">
            <v>3</v>
          </cell>
          <cell r="S205">
            <v>54</v>
          </cell>
          <cell r="U205">
            <v>0</v>
          </cell>
        </row>
        <row r="206">
          <cell r="C206" t="str">
            <v>UPA SÃO LOURENÇO DA MATA</v>
          </cell>
          <cell r="E206" t="str">
            <v>ROSALI ARAGAO DA SILVA</v>
          </cell>
          <cell r="F206" t="str">
            <v>3 - Administrativo</v>
          </cell>
          <cell r="G206" t="str">
            <v>4110-10</v>
          </cell>
          <cell r="H206">
            <v>44317</v>
          </cell>
          <cell r="J206">
            <v>117.3336</v>
          </cell>
          <cell r="L206">
            <v>150</v>
          </cell>
          <cell r="M206">
            <v>22</v>
          </cell>
          <cell r="O206">
            <v>3</v>
          </cell>
          <cell r="S206">
            <v>66</v>
          </cell>
          <cell r="U206">
            <v>0</v>
          </cell>
        </row>
        <row r="207">
          <cell r="C207" t="str">
            <v>UPA SÃO LOURENÇO DA MATA</v>
          </cell>
          <cell r="E207" t="str">
            <v>ROSANA SOARES DA SILVA</v>
          </cell>
          <cell r="F207" t="str">
            <v>2 - Outros Profissionais da Saúde</v>
          </cell>
          <cell r="G207" t="str">
            <v>3222-05</v>
          </cell>
          <cell r="H207">
            <v>44317</v>
          </cell>
          <cell r="J207">
            <v>108.77200000000001</v>
          </cell>
          <cell r="L207">
            <v>150</v>
          </cell>
          <cell r="M207">
            <v>22</v>
          </cell>
          <cell r="O207">
            <v>3</v>
          </cell>
          <cell r="S207">
            <v>160.79</v>
          </cell>
          <cell r="U207">
            <v>0</v>
          </cell>
        </row>
        <row r="208">
          <cell r="C208" t="str">
            <v>UPA SÃO LOURENÇO DA MATA</v>
          </cell>
          <cell r="E208" t="str">
            <v>ROSANGELA DA SILVA BARBOSA</v>
          </cell>
          <cell r="F208" t="str">
            <v>3 - Administrativo</v>
          </cell>
          <cell r="G208" t="str">
            <v>4110-10</v>
          </cell>
          <cell r="H208">
            <v>44317</v>
          </cell>
          <cell r="J208">
            <v>114.3368</v>
          </cell>
          <cell r="L208">
            <v>150</v>
          </cell>
          <cell r="M208">
            <v>22</v>
          </cell>
          <cell r="O208">
            <v>3</v>
          </cell>
          <cell r="R208">
            <v>116.29</v>
          </cell>
          <cell r="S208">
            <v>50.6</v>
          </cell>
          <cell r="U208">
            <v>0</v>
          </cell>
        </row>
        <row r="209">
          <cell r="C209" t="str">
            <v>UPA SÃO LOURENÇO DA MATA</v>
          </cell>
          <cell r="E209" t="str">
            <v>ROSAURA FERRAZ EWEN DE SENA</v>
          </cell>
          <cell r="F209" t="str">
            <v>2 - Outros Profissionais da Saúde</v>
          </cell>
          <cell r="G209" t="str">
            <v>3222-05</v>
          </cell>
          <cell r="H209">
            <v>44317</v>
          </cell>
          <cell r="J209">
            <v>113.664</v>
          </cell>
          <cell r="L209">
            <v>150</v>
          </cell>
          <cell r="M209">
            <v>22</v>
          </cell>
          <cell r="O209">
            <v>3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UPA SÃO LOURENÇO DA MATA</v>
          </cell>
          <cell r="E210" t="str">
            <v>ROSINEIDE MARIA DA SILVA</v>
          </cell>
          <cell r="F210" t="str">
            <v>3 - Administrativo</v>
          </cell>
          <cell r="G210" t="str">
            <v>5174-10</v>
          </cell>
          <cell r="H210">
            <v>44317</v>
          </cell>
          <cell r="J210">
            <v>126.36320000000001</v>
          </cell>
          <cell r="L210">
            <v>150</v>
          </cell>
          <cell r="M210">
            <v>22</v>
          </cell>
          <cell r="O210">
            <v>3</v>
          </cell>
          <cell r="R210">
            <v>228.79</v>
          </cell>
          <cell r="S210">
            <v>48.4</v>
          </cell>
          <cell r="U210">
            <v>0</v>
          </cell>
        </row>
        <row r="211">
          <cell r="C211" t="str">
            <v>UPA SÃO LOURENÇO DA MATA</v>
          </cell>
          <cell r="E211" t="str">
            <v>SAVIO RICARDO SILVA DO MONTE</v>
          </cell>
          <cell r="F211" t="str">
            <v>2 - Outros Profissionais da Saúde</v>
          </cell>
          <cell r="G211" t="str">
            <v>5151-10</v>
          </cell>
          <cell r="H211">
            <v>44317</v>
          </cell>
          <cell r="J211">
            <v>112.5376</v>
          </cell>
          <cell r="L211">
            <v>150</v>
          </cell>
          <cell r="M211">
            <v>22</v>
          </cell>
          <cell r="O211">
            <v>3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UPA SÃO LOURENÇO DA MATA</v>
          </cell>
          <cell r="E212" t="str">
            <v>SEVERINA ANDREA DE OLIVEIRA NASCIMENTO</v>
          </cell>
          <cell r="F212" t="str">
            <v>2 - Outros Profissionais da Saúde</v>
          </cell>
          <cell r="G212" t="str">
            <v>3222-05</v>
          </cell>
          <cell r="H212">
            <v>44317</v>
          </cell>
          <cell r="J212">
            <v>137.76400000000001</v>
          </cell>
          <cell r="L212">
            <v>150</v>
          </cell>
          <cell r="M212">
            <v>22</v>
          </cell>
          <cell r="O212">
            <v>3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UPA SÃO LOURENÇO DA MATA</v>
          </cell>
          <cell r="E213" t="str">
            <v>SIDNEY VENANCIO DA SILVA XAVIER</v>
          </cell>
          <cell r="F213" t="str">
            <v>2 - Outros Profissionais da Saúde</v>
          </cell>
          <cell r="G213" t="str">
            <v>2235-05</v>
          </cell>
          <cell r="H213">
            <v>44317</v>
          </cell>
          <cell r="J213">
            <v>252.94239999999999</v>
          </cell>
          <cell r="L213">
            <v>150</v>
          </cell>
          <cell r="M213">
            <v>3.08</v>
          </cell>
          <cell r="O213">
            <v>3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UPA SÃO LOURENÇO DA MATA</v>
          </cell>
          <cell r="E214" t="str">
            <v>SIVALDO AUGUSTO RAMOS DE ARAUJO</v>
          </cell>
          <cell r="F214" t="str">
            <v>1 - Médico</v>
          </cell>
          <cell r="G214" t="str">
            <v>2251-25</v>
          </cell>
          <cell r="H214">
            <v>44317</v>
          </cell>
          <cell r="J214">
            <v>677.78319999999997</v>
          </cell>
          <cell r="L214">
            <v>150</v>
          </cell>
          <cell r="M214">
            <v>25.34</v>
          </cell>
          <cell r="O214">
            <v>3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UPA SÃO LOURENÇO DA MATA</v>
          </cell>
          <cell r="E215" t="str">
            <v>STERPHANNY HELLEN DO NASCIMENTO PEREIRA</v>
          </cell>
          <cell r="F215" t="str">
            <v>3 - Administrativo</v>
          </cell>
          <cell r="G215" t="str">
            <v>4110-10</v>
          </cell>
          <cell r="H215">
            <v>44317</v>
          </cell>
          <cell r="J215">
            <v>101.3224</v>
          </cell>
          <cell r="L215">
            <v>150</v>
          </cell>
          <cell r="M215">
            <v>23.74</v>
          </cell>
          <cell r="O215">
            <v>3</v>
          </cell>
          <cell r="R215">
            <v>639.82000000000005</v>
          </cell>
          <cell r="S215">
            <v>61.73</v>
          </cell>
          <cell r="U215">
            <v>57.3</v>
          </cell>
          <cell r="X215" t="str">
            <v>AUXILIO CRECHE</v>
          </cell>
        </row>
        <row r="216">
          <cell r="C216" t="str">
            <v>UPA SÃO LOURENÇO DA MATA</v>
          </cell>
          <cell r="E216" t="str">
            <v>TACIANA ANDRADE DE ABREU</v>
          </cell>
          <cell r="F216" t="str">
            <v>1 - Médico</v>
          </cell>
          <cell r="G216" t="str">
            <v>2251-25</v>
          </cell>
          <cell r="H216">
            <v>44317</v>
          </cell>
          <cell r="J216">
            <v>159.10239999999999</v>
          </cell>
          <cell r="L216">
            <v>150</v>
          </cell>
          <cell r="M216">
            <v>3.17</v>
          </cell>
          <cell r="O216">
            <v>3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UPA SÃO LOURENÇO DA MATA</v>
          </cell>
          <cell r="E217" t="str">
            <v>TAIS SIMPLICIO RAMOS</v>
          </cell>
          <cell r="F217" t="str">
            <v>1 - Médico</v>
          </cell>
          <cell r="G217" t="str">
            <v>2251-25</v>
          </cell>
          <cell r="H217">
            <v>44317</v>
          </cell>
          <cell r="J217">
            <v>1259.3063999999999</v>
          </cell>
          <cell r="L217">
            <v>150</v>
          </cell>
          <cell r="M217">
            <v>28.51</v>
          </cell>
          <cell r="O217">
            <v>3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UPA SÃO LOURENÇO DA MATA</v>
          </cell>
          <cell r="E218" t="str">
            <v>TALINA TASSI SARAIVA DE ARRUDA</v>
          </cell>
          <cell r="F218" t="str">
            <v>1 - Médico</v>
          </cell>
          <cell r="G218" t="str">
            <v>2251-25</v>
          </cell>
          <cell r="H218">
            <v>44317</v>
          </cell>
          <cell r="J218">
            <v>487.26080000000002</v>
          </cell>
          <cell r="L218">
            <v>150</v>
          </cell>
          <cell r="M218">
            <v>6.34</v>
          </cell>
          <cell r="O218">
            <v>3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UPA SÃO LOURENÇO DA MATA</v>
          </cell>
          <cell r="E219" t="str">
            <v>TASSIANA FLORENCIO DE SOUZA MARTINS</v>
          </cell>
          <cell r="F219" t="str">
            <v>2 - Outros Profissionais da Saúde</v>
          </cell>
          <cell r="G219" t="str">
            <v>3222-05</v>
          </cell>
          <cell r="H219">
            <v>44317</v>
          </cell>
          <cell r="J219">
            <v>109.9952</v>
          </cell>
          <cell r="L219">
            <v>150</v>
          </cell>
          <cell r="M219">
            <v>22</v>
          </cell>
          <cell r="O219">
            <v>3</v>
          </cell>
          <cell r="R219">
            <v>195</v>
          </cell>
          <cell r="S219">
            <v>54</v>
          </cell>
          <cell r="U219">
            <v>0</v>
          </cell>
        </row>
        <row r="220">
          <cell r="C220" t="str">
            <v>UPA SÃO LOURENÇO DA MATA</v>
          </cell>
          <cell r="E220" t="str">
            <v>TATIANE SOARES TORRES BEZERRA</v>
          </cell>
          <cell r="F220" t="str">
            <v>2 - Outros Profissionais da Saúde</v>
          </cell>
          <cell r="G220" t="str">
            <v>2235-05</v>
          </cell>
          <cell r="H220">
            <v>44317</v>
          </cell>
          <cell r="J220">
            <v>223.4264</v>
          </cell>
          <cell r="L220">
            <v>150</v>
          </cell>
          <cell r="M220">
            <v>2.86</v>
          </cell>
          <cell r="O220">
            <v>3</v>
          </cell>
          <cell r="R220">
            <v>93.79</v>
          </cell>
          <cell r="S220">
            <v>90</v>
          </cell>
          <cell r="U220">
            <v>0</v>
          </cell>
        </row>
        <row r="221">
          <cell r="C221" t="str">
            <v>UPA SÃO LOURENÇO DA MATA</v>
          </cell>
          <cell r="E221" t="str">
            <v>THAINI DO VAL CARRAZZONE</v>
          </cell>
          <cell r="F221" t="str">
            <v>1 - Médico</v>
          </cell>
          <cell r="G221" t="str">
            <v>2251-25</v>
          </cell>
          <cell r="H221">
            <v>44317</v>
          </cell>
          <cell r="J221">
            <v>314.3544</v>
          </cell>
          <cell r="L221">
            <v>150</v>
          </cell>
          <cell r="M221">
            <v>6.34</v>
          </cell>
          <cell r="O221">
            <v>3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UPA SÃO LOURENÇO DA MATA</v>
          </cell>
          <cell r="E222" t="str">
            <v xml:space="preserve">THAIS AGUIAR ACCIOLY ROCHA </v>
          </cell>
          <cell r="F222" t="str">
            <v>1 - Médico</v>
          </cell>
          <cell r="G222" t="str">
            <v>2251-25</v>
          </cell>
          <cell r="H222">
            <v>44317</v>
          </cell>
          <cell r="J222">
            <v>621.68240000000003</v>
          </cell>
          <cell r="L222">
            <v>150</v>
          </cell>
          <cell r="M222">
            <v>7.92</v>
          </cell>
          <cell r="O222">
            <v>3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UPA SÃO LOURENÇO DA MATA</v>
          </cell>
          <cell r="E223" t="str">
            <v>THAIS MOREIRA DE MELO ARAUJO</v>
          </cell>
          <cell r="F223" t="str">
            <v>2 - Outros Profissionais da Saúde</v>
          </cell>
          <cell r="G223" t="str">
            <v>3222-05</v>
          </cell>
          <cell r="H223">
            <v>44317</v>
          </cell>
          <cell r="J223">
            <v>122.9528</v>
          </cell>
          <cell r="L223">
            <v>150</v>
          </cell>
          <cell r="M223">
            <v>22</v>
          </cell>
          <cell r="O223">
            <v>3</v>
          </cell>
          <cell r="R223">
            <v>123.79</v>
          </cell>
          <cell r="S223">
            <v>59.4</v>
          </cell>
          <cell r="U223">
            <v>0</v>
          </cell>
        </row>
        <row r="224">
          <cell r="C224" t="str">
            <v>UPA SÃO LOURENÇO DA MATA</v>
          </cell>
          <cell r="E224" t="str">
            <v>TONPSON TYAGO PEDRO DE CARVALHO</v>
          </cell>
          <cell r="F224" t="str">
            <v>3 - Administrativo</v>
          </cell>
          <cell r="G224" t="str">
            <v>7823-20</v>
          </cell>
          <cell r="H224">
            <v>44317</v>
          </cell>
          <cell r="J224">
            <v>132.28800000000001</v>
          </cell>
          <cell r="L224">
            <v>150</v>
          </cell>
          <cell r="M224">
            <v>28.48</v>
          </cell>
          <cell r="O224">
            <v>3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UPA SÃO LOURENÇO DA MATA</v>
          </cell>
          <cell r="E225" t="str">
            <v>VALESKA LIMA DA SILVA DIAS</v>
          </cell>
          <cell r="F225" t="str">
            <v>2 - Outros Profissionais da Saúde</v>
          </cell>
          <cell r="G225" t="str">
            <v>3222-05</v>
          </cell>
          <cell r="H225">
            <v>44317</v>
          </cell>
          <cell r="J225">
            <v>106.8656</v>
          </cell>
          <cell r="L225">
            <v>150</v>
          </cell>
          <cell r="M225">
            <v>22</v>
          </cell>
          <cell r="O225">
            <v>3</v>
          </cell>
          <cell r="R225">
            <v>123.79</v>
          </cell>
          <cell r="S225">
            <v>66</v>
          </cell>
          <cell r="U225">
            <v>132.22</v>
          </cell>
          <cell r="X225" t="str">
            <v>AUXILIO CRECHE</v>
          </cell>
        </row>
        <row r="226">
          <cell r="C226" t="str">
            <v>UPA SÃO LOURENÇO DA MATA</v>
          </cell>
          <cell r="E226" t="str">
            <v>VANESSA VERUSKA DE LIMA SILVA</v>
          </cell>
          <cell r="F226" t="str">
            <v>3 - Administrativo</v>
          </cell>
          <cell r="G226" t="str">
            <v>4110-10</v>
          </cell>
          <cell r="H226">
            <v>44317</v>
          </cell>
          <cell r="J226">
            <v>10.9596</v>
          </cell>
          <cell r="L226">
            <v>0</v>
          </cell>
          <cell r="M226">
            <v>0</v>
          </cell>
          <cell r="O226">
            <v>3</v>
          </cell>
          <cell r="R226">
            <v>136</v>
          </cell>
          <cell r="S226">
            <v>33</v>
          </cell>
          <cell r="U226">
            <v>0</v>
          </cell>
        </row>
        <row r="227">
          <cell r="C227" t="str">
            <v>UPA SÃO LOURENÇO DA MATA</v>
          </cell>
          <cell r="E227" t="str">
            <v>VERA LUCIA SILVA DE SOUZA</v>
          </cell>
          <cell r="F227" t="str">
            <v>2 - Outros Profissionais da Saúde</v>
          </cell>
          <cell r="G227" t="str">
            <v>2237-05</v>
          </cell>
          <cell r="H227">
            <v>44317</v>
          </cell>
          <cell r="J227">
            <v>103.584</v>
          </cell>
          <cell r="L227">
            <v>167.33</v>
          </cell>
          <cell r="M227">
            <v>22</v>
          </cell>
          <cell r="O227">
            <v>3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UPA SÃO LOURENÇO DA MATA</v>
          </cell>
          <cell r="E228" t="str">
            <v>VERONICA FELIPE DA SILVA</v>
          </cell>
          <cell r="F228" t="str">
            <v>2 - Outros Profissionais da Saúde</v>
          </cell>
          <cell r="G228" t="str">
            <v>3241-15</v>
          </cell>
          <cell r="H228">
            <v>44317</v>
          </cell>
          <cell r="J228">
            <v>243.26</v>
          </cell>
          <cell r="L228">
            <v>167.33</v>
          </cell>
          <cell r="M228">
            <v>10.85</v>
          </cell>
          <cell r="O228">
            <v>3</v>
          </cell>
          <cell r="R228">
            <v>231.07</v>
          </cell>
          <cell r="S228">
            <v>62.7</v>
          </cell>
          <cell r="U228">
            <v>0</v>
          </cell>
        </row>
        <row r="229">
          <cell r="C229" t="str">
            <v>UPA SÃO LOURENÇO DA MATA</v>
          </cell>
          <cell r="E229" t="str">
            <v>VILANI MATIAS DOS SANTOS LIMA</v>
          </cell>
          <cell r="F229" t="str">
            <v>2 - Outros Profissionais da Saúde</v>
          </cell>
          <cell r="G229" t="str">
            <v>3222-05</v>
          </cell>
          <cell r="H229">
            <v>44317</v>
          </cell>
          <cell r="J229">
            <v>110.67359999999999</v>
          </cell>
          <cell r="L229">
            <v>167.33</v>
          </cell>
          <cell r="M229">
            <v>22</v>
          </cell>
          <cell r="O229">
            <v>3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UPA SÃO LOURENÇO DA MATA</v>
          </cell>
          <cell r="E230" t="str">
            <v>VIRGINIA DA SILVA MACHADO</v>
          </cell>
          <cell r="F230" t="str">
            <v>2 - Outros Profissionais da Saúde</v>
          </cell>
          <cell r="G230" t="str">
            <v>2516-05</v>
          </cell>
          <cell r="H230">
            <v>44317</v>
          </cell>
          <cell r="J230">
            <v>220.1728</v>
          </cell>
          <cell r="L230">
            <v>167.33</v>
          </cell>
          <cell r="M230">
            <v>37.39</v>
          </cell>
          <cell r="O230">
            <v>3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UPA SÃO LOURENÇO DA MATA</v>
          </cell>
          <cell r="E231" t="str">
            <v>VIRGINIA KARLA GONCALVES DE LIMA</v>
          </cell>
          <cell r="F231" t="str">
            <v>2 - Outros Profissionais da Saúde</v>
          </cell>
          <cell r="G231" t="str">
            <v>3222-05</v>
          </cell>
          <cell r="H231">
            <v>44317</v>
          </cell>
          <cell r="J231">
            <v>123.7576</v>
          </cell>
          <cell r="L231">
            <v>167.33</v>
          </cell>
          <cell r="M231">
            <v>22</v>
          </cell>
          <cell r="O231">
            <v>3</v>
          </cell>
          <cell r="R231">
            <v>123.79</v>
          </cell>
          <cell r="S231">
            <v>66</v>
          </cell>
          <cell r="U231">
            <v>0</v>
          </cell>
        </row>
        <row r="232">
          <cell r="C232" t="str">
            <v>UPA SÃO LOURENÇO DA MATA</v>
          </cell>
          <cell r="E232" t="str">
            <v>WANKS SOUSA MELO</v>
          </cell>
          <cell r="F232" t="str">
            <v>1 - Médico</v>
          </cell>
          <cell r="G232" t="str">
            <v>2251-25</v>
          </cell>
          <cell r="H232">
            <v>44317</v>
          </cell>
          <cell r="J232">
            <v>676.28</v>
          </cell>
          <cell r="L232">
            <v>167.33</v>
          </cell>
          <cell r="M232">
            <v>25.34</v>
          </cell>
          <cell r="O232">
            <v>3.11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UPA SÃO LOURENÇO DA MATA</v>
          </cell>
          <cell r="E233" t="str">
            <v>WELLINGTON PEREIRA ARCANJO</v>
          </cell>
          <cell r="F233" t="str">
            <v>2 - Outros Profissionais da Saúde</v>
          </cell>
          <cell r="G233" t="str">
            <v>3222-05</v>
          </cell>
          <cell r="H233">
            <v>44317</v>
          </cell>
          <cell r="J233">
            <v>113.5896</v>
          </cell>
          <cell r="L233">
            <v>167.33</v>
          </cell>
          <cell r="M233">
            <v>22</v>
          </cell>
          <cell r="O233">
            <v>3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UPA SÃO LOURENÇO DA MATA</v>
          </cell>
          <cell r="E234" t="str">
            <v>WILLIAM ALVES BEZERRA</v>
          </cell>
          <cell r="F234" t="str">
            <v>2 - Outros Profissionais da Saúde</v>
          </cell>
          <cell r="G234" t="str">
            <v>3241-15</v>
          </cell>
          <cell r="H234">
            <v>44317</v>
          </cell>
          <cell r="J234">
            <v>315.76639999999998</v>
          </cell>
          <cell r="L234">
            <v>167.33</v>
          </cell>
          <cell r="M234">
            <v>10.85</v>
          </cell>
          <cell r="O234">
            <v>3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UPA SÃO LOURENÇO DA MATA</v>
          </cell>
          <cell r="E235" t="str">
            <v>WILLIANE MAXIMO DE ALBUQUERQUE CORREIA</v>
          </cell>
          <cell r="F235" t="str">
            <v>2 - Outros Profissionais da Saúde</v>
          </cell>
          <cell r="G235" t="str">
            <v>2235-05</v>
          </cell>
          <cell r="H235">
            <v>44317</v>
          </cell>
          <cell r="J235">
            <v>272.13600000000002</v>
          </cell>
          <cell r="L235">
            <v>0</v>
          </cell>
          <cell r="M235">
            <v>0</v>
          </cell>
          <cell r="O235">
            <v>3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UPA SÃO LOURENÇO DA MATA</v>
          </cell>
          <cell r="E236" t="str">
            <v>YRIS ESTER MARIA DA SILVA</v>
          </cell>
          <cell r="F236" t="str">
            <v>2 - Outros Profissionais da Saúde</v>
          </cell>
          <cell r="G236" t="str">
            <v>5211-30</v>
          </cell>
          <cell r="H236">
            <v>44317</v>
          </cell>
          <cell r="J236">
            <v>88</v>
          </cell>
          <cell r="L236">
            <v>150</v>
          </cell>
          <cell r="M236">
            <v>22</v>
          </cell>
          <cell r="O236">
            <v>3</v>
          </cell>
          <cell r="R236">
            <v>0</v>
          </cell>
          <cell r="S236">
            <v>0</v>
          </cell>
          <cell r="U23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9039744000607</v>
      </c>
      <c r="B3" s="10" t="str">
        <f>'[1]TCE - ANEXO III - Preencher'!C12</f>
        <v>UPA SÃO LOURENÇO DA MATA</v>
      </c>
      <c r="C3" s="11"/>
      <c r="D3" s="12" t="str">
        <f>'[1]TCE - ANEXO III - Preencher'!E12</f>
        <v>ABEL CORREIA GUEDES DA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3226-05</v>
      </c>
      <c r="G3" s="14">
        <f>IF('[1]TCE - ANEXO III - Preencher'!H12="","",'[1]TCE - ANEXO III - Preencher'!H12)</f>
        <v>44317</v>
      </c>
      <c r="H3" s="15">
        <f>'[1]TCE - ANEXO III - Preencher'!I12</f>
        <v>0</v>
      </c>
      <c r="I3" s="15">
        <f>'[1]TCE - ANEXO III - Preencher'!J12</f>
        <v>108.53360000000001</v>
      </c>
      <c r="J3" s="15">
        <f>'[1]TCE - ANEXO III - Preencher'!K12</f>
        <v>0</v>
      </c>
      <c r="K3" s="16">
        <f>'[1]TCE - ANEXO III - Preencher'!L12</f>
        <v>167.73</v>
      </c>
      <c r="L3" s="16">
        <f>'[1]TCE - ANEXO III - Preencher'!M12</f>
        <v>22</v>
      </c>
      <c r="M3" s="16">
        <f>K3-L3</f>
        <v>145.72999999999999</v>
      </c>
      <c r="N3" s="16">
        <f>'[1]TCE - ANEXO III - Preencher'!O12</f>
        <v>3.11</v>
      </c>
      <c r="O3" s="16">
        <f>'[1]TCE - ANEXO III - Preencher'!P12</f>
        <v>0</v>
      </c>
      <c r="P3" s="17">
        <f>N3-O3</f>
        <v>3.11</v>
      </c>
      <c r="Q3" s="16">
        <f>'[1]TCE - ANEXO III - Preencher'!R12</f>
        <v>240</v>
      </c>
      <c r="R3" s="16">
        <f>'[1]TCE - ANEXO III - Preencher'!S12</f>
        <v>57.6</v>
      </c>
      <c r="S3" s="17">
        <f>Q3-R3</f>
        <v>182.4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439.77359999999999</v>
      </c>
    </row>
    <row r="4" spans="1:28" s="4" customFormat="1" x14ac:dyDescent="0.2">
      <c r="A4" s="9">
        <f>IFERROR(VLOOKUP(B4,'[1]DADOS (OCULTAR)'!$P$3:$R$56,3,0),"")</f>
        <v>9039744000607</v>
      </c>
      <c r="B4" s="10" t="str">
        <f>'[1]TCE - ANEXO III - Preencher'!C13</f>
        <v>UPA SÃO LOURENÇO DA MATA</v>
      </c>
      <c r="C4" s="11"/>
      <c r="D4" s="12" t="str">
        <f>'[1]TCE - ANEXO III - Preencher'!E13</f>
        <v>ADOLFO CESAR MESQUITA DE SOUZA</v>
      </c>
      <c r="E4" s="10" t="str">
        <f>IF('[1]TCE - ANEXO III - Preencher'!F13="4 - Assistência Odontológica","2 - Outros Profissionais da Saúde",'[1]TCE - ANEXO III - Preencher'!F13)</f>
        <v>1 - Médico</v>
      </c>
      <c r="F4" s="13" t="str">
        <f>'[1]TCE - ANEXO III - Preencher'!G13</f>
        <v>2251-25</v>
      </c>
      <c r="G4" s="14">
        <f>IF('[1]TCE - ANEXO III - Preencher'!H13="","",'[1]TCE - ANEXO III - Preencher'!H13)</f>
        <v>44317</v>
      </c>
      <c r="H4" s="15">
        <f>'[1]TCE - ANEXO III - Preencher'!I13</f>
        <v>0</v>
      </c>
      <c r="I4" s="15">
        <f>'[1]TCE - ANEXO III - Preencher'!J13</f>
        <v>394.93279999999999</v>
      </c>
      <c r="J4" s="15">
        <f>'[1]TCE - ANEXO III - Preencher'!K13</f>
        <v>0</v>
      </c>
      <c r="K4" s="16">
        <f>'[1]TCE - ANEXO III - Preencher'!L13</f>
        <v>167.33</v>
      </c>
      <c r="L4" s="16">
        <f>'[1]TCE - ANEXO III - Preencher'!M13</f>
        <v>7.92</v>
      </c>
      <c r="M4" s="16">
        <f t="shared" ref="M4:M67" si="1">K4-L4</f>
        <v>159.41000000000003</v>
      </c>
      <c r="N4" s="16">
        <f>'[1]TCE - ANEXO III - Preencher'!O13</f>
        <v>3.11</v>
      </c>
      <c r="O4" s="16">
        <f>'[1]TCE - ANEXO III - Preencher'!P13</f>
        <v>0</v>
      </c>
      <c r="P4" s="17">
        <f t="shared" ref="P4:P67" si="2">N4-O4</f>
        <v>3.11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557.45280000000002</v>
      </c>
    </row>
    <row r="5" spans="1:28" s="4" customFormat="1" x14ac:dyDescent="0.2">
      <c r="A5" s="9">
        <f>IFERROR(VLOOKUP(B5,'[1]DADOS (OCULTAR)'!$P$3:$R$56,3,0),"")</f>
        <v>9039744000607</v>
      </c>
      <c r="B5" s="10" t="str">
        <f>'[1]TCE - ANEXO III - Preencher'!C14</f>
        <v>UPA SÃO LOURENÇO DA MATA</v>
      </c>
      <c r="C5" s="11"/>
      <c r="D5" s="12" t="str">
        <f>'[1]TCE - ANEXO III - Preencher'!E14</f>
        <v>ADRIANA CARDOSO CORREIA DE CARVALHO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4110-10</v>
      </c>
      <c r="G5" s="14">
        <f>IF('[1]TCE - ANEXO III - Preencher'!H14="","",'[1]TCE - ANEXO III - Preencher'!H14)</f>
        <v>44317</v>
      </c>
      <c r="H5" s="15">
        <f>'[1]TCE - ANEXO III - Preencher'!I14</f>
        <v>0</v>
      </c>
      <c r="I5" s="15">
        <f>'[1]TCE - ANEXO III - Preencher'!J14</f>
        <v>117.7856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3.11</v>
      </c>
      <c r="O5" s="16">
        <f>'[1]TCE - ANEXO III - Preencher'!P14</f>
        <v>0</v>
      </c>
      <c r="P5" s="17">
        <f t="shared" si="2"/>
        <v>3.11</v>
      </c>
      <c r="Q5" s="16">
        <f>'[1]TCE - ANEXO III - Preencher'!R14</f>
        <v>116.29</v>
      </c>
      <c r="R5" s="16">
        <f>'[1]TCE - ANEXO III - Preencher'!S14</f>
        <v>66</v>
      </c>
      <c r="S5" s="17">
        <f t="shared" si="3"/>
        <v>50.290000000000006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171.18560000000002</v>
      </c>
    </row>
    <row r="6" spans="1:28" s="4" customFormat="1" x14ac:dyDescent="0.2">
      <c r="A6" s="9">
        <f>IFERROR(VLOOKUP(B6,'[1]DADOS (OCULTAR)'!$P$3:$R$56,3,0),"")</f>
        <v>9039744000607</v>
      </c>
      <c r="B6" s="10" t="str">
        <f>'[1]TCE - ANEXO III - Preencher'!C15</f>
        <v>UPA SÃO LOURENÇO DA MATA</v>
      </c>
      <c r="C6" s="11"/>
      <c r="D6" s="12" t="str">
        <f>'[1]TCE - ANEXO III - Preencher'!E15</f>
        <v>ADRIANA FERREIRA DE MELO LUNA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4131-15</v>
      </c>
      <c r="G6" s="14">
        <f>IF('[1]TCE - ANEXO III - Preencher'!H15="","",'[1]TCE - ANEXO III - Preencher'!H15)</f>
        <v>44317</v>
      </c>
      <c r="H6" s="15">
        <f>'[1]TCE - ANEXO III - Preencher'!I15</f>
        <v>0</v>
      </c>
      <c r="I6" s="15">
        <f>'[1]TCE - ANEXO III - Preencher'!J15</f>
        <v>119.07599999999999</v>
      </c>
      <c r="J6" s="15">
        <f>'[1]TCE - ANEXO III - Preencher'!K15</f>
        <v>0</v>
      </c>
      <c r="K6" s="16">
        <f>'[1]TCE - ANEXO III - Preencher'!L15</f>
        <v>167.33</v>
      </c>
      <c r="L6" s="16">
        <f>'[1]TCE - ANEXO III - Preencher'!M15</f>
        <v>27.64</v>
      </c>
      <c r="M6" s="16">
        <f t="shared" si="1"/>
        <v>139.69</v>
      </c>
      <c r="N6" s="16">
        <f>'[1]TCE - ANEXO III - Preencher'!O15</f>
        <v>3.11</v>
      </c>
      <c r="O6" s="16">
        <f>'[1]TCE - ANEXO III - Preencher'!P15</f>
        <v>0</v>
      </c>
      <c r="P6" s="17">
        <f t="shared" si="2"/>
        <v>3.11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261.87599999999998</v>
      </c>
    </row>
    <row r="7" spans="1:28" s="4" customFormat="1" x14ac:dyDescent="0.2">
      <c r="A7" s="9">
        <f>IFERROR(VLOOKUP(B7,'[1]DADOS (OCULTAR)'!$P$3:$R$56,3,0),"")</f>
        <v>9039744000607</v>
      </c>
      <c r="B7" s="10" t="str">
        <f>'[1]TCE - ANEXO III - Preencher'!C16</f>
        <v>UPA SÃO LOURENÇO DA MATA</v>
      </c>
      <c r="C7" s="11"/>
      <c r="D7" s="12" t="str">
        <f>'[1]TCE - ANEXO III - Preencher'!E16</f>
        <v>ADRIANE KALYNA DE FREITAS MENDONCA BARBOSA</v>
      </c>
      <c r="E7" s="10" t="str">
        <f>IF('[1]TCE - ANEXO III - Preencher'!F16="4 - Assistência Odontológica","2 - Outros Profissionais da Saúde",'[1]TCE - ANEXO III - Preencher'!F16)</f>
        <v>1 - Médico</v>
      </c>
      <c r="F7" s="13" t="str">
        <f>'[1]TCE - ANEXO III - Preencher'!G16</f>
        <v>2251-25</v>
      </c>
      <c r="G7" s="14">
        <f>IF('[1]TCE - ANEXO III - Preencher'!H16="","",'[1]TCE - ANEXO III - Preencher'!H16)</f>
        <v>44317</v>
      </c>
      <c r="H7" s="15">
        <f>'[1]TCE - ANEXO III - Preencher'!I16</f>
        <v>0</v>
      </c>
      <c r="I7" s="15">
        <f>'[1]TCE - ANEXO III - Preencher'!J16</f>
        <v>778.26239999999996</v>
      </c>
      <c r="J7" s="15">
        <f>'[1]TCE - ANEXO III - Preencher'!K16</f>
        <v>0</v>
      </c>
      <c r="K7" s="16">
        <f>'[1]TCE - ANEXO III - Preencher'!L16</f>
        <v>167.33</v>
      </c>
      <c r="L7" s="16">
        <f>'[1]TCE - ANEXO III - Preencher'!M16</f>
        <v>28.51</v>
      </c>
      <c r="M7" s="16">
        <f t="shared" si="1"/>
        <v>138.82000000000002</v>
      </c>
      <c r="N7" s="16">
        <f>'[1]TCE - ANEXO III - Preencher'!O16</f>
        <v>3.11</v>
      </c>
      <c r="O7" s="16">
        <f>'[1]TCE - ANEXO III - Preencher'!P16</f>
        <v>0</v>
      </c>
      <c r="P7" s="17">
        <f t="shared" si="2"/>
        <v>3.11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920.19240000000002</v>
      </c>
    </row>
    <row r="8" spans="1:28" s="4" customFormat="1" x14ac:dyDescent="0.2">
      <c r="A8" s="9">
        <f>IFERROR(VLOOKUP(B8,'[1]DADOS (OCULTAR)'!$P$3:$R$56,3,0),"")</f>
        <v>9039744000607</v>
      </c>
      <c r="B8" s="10" t="str">
        <f>'[1]TCE - ANEXO III - Preencher'!C17</f>
        <v>UPA SÃO LOURENÇO DA MATA</v>
      </c>
      <c r="C8" s="11"/>
      <c r="D8" s="12" t="str">
        <f>'[1]TCE - ANEXO III - Preencher'!E17</f>
        <v>ADRIANO FERREIRA DO NASCIMENTO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5174-10</v>
      </c>
      <c r="G8" s="14">
        <f>IF('[1]TCE - ANEXO III - Preencher'!H17="","",'[1]TCE - ANEXO III - Preencher'!H17)</f>
        <v>44317</v>
      </c>
      <c r="H8" s="15">
        <f>'[1]TCE - ANEXO III - Preencher'!I17</f>
        <v>0</v>
      </c>
      <c r="I8" s="15">
        <f>'[1]TCE - ANEXO III - Preencher'!J17</f>
        <v>200.25279999999998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3.11</v>
      </c>
      <c r="O8" s="16">
        <f>'[1]TCE - ANEXO III - Preencher'!P17</f>
        <v>0</v>
      </c>
      <c r="P8" s="17">
        <f t="shared" si="2"/>
        <v>3.11</v>
      </c>
      <c r="Q8" s="16">
        <f>'[1]TCE - ANEXO III - Preencher'!R17</f>
        <v>18.79</v>
      </c>
      <c r="R8" s="16">
        <f>'[1]TCE - ANEXO III - Preencher'!S17</f>
        <v>0</v>
      </c>
      <c r="S8" s="17">
        <f t="shared" si="3"/>
        <v>18.79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222.15279999999998</v>
      </c>
    </row>
    <row r="9" spans="1:28" s="4" customFormat="1" x14ac:dyDescent="0.2">
      <c r="A9" s="9">
        <f>IFERROR(VLOOKUP(B9,'[1]DADOS (OCULTAR)'!$P$3:$R$56,3,0),"")</f>
        <v>9039744000607</v>
      </c>
      <c r="B9" s="10" t="str">
        <f>'[1]TCE - ANEXO III - Preencher'!C18</f>
        <v>UPA SÃO LOURENÇO DA MATA</v>
      </c>
      <c r="C9" s="11"/>
      <c r="D9" s="12" t="str">
        <f>'[1]TCE - ANEXO III - Preencher'!E18</f>
        <v>ADRYELLY KETOLLYN DOS SANTOS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>
        <f>IF('[1]TCE - ANEXO III - Preencher'!H18="","",'[1]TCE - ANEXO III - Preencher'!H18)</f>
        <v>44317</v>
      </c>
      <c r="H9" s="15">
        <f>'[1]TCE - ANEXO III - Preencher'!I18</f>
        <v>0</v>
      </c>
      <c r="I9" s="15">
        <f>'[1]TCE - ANEXO III - Preencher'!J18</f>
        <v>10.998200000000001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3.11</v>
      </c>
      <c r="O9" s="16">
        <f>'[1]TCE - ANEXO III - Preencher'!P18</f>
        <v>0</v>
      </c>
      <c r="P9" s="17">
        <f t="shared" si="2"/>
        <v>3.11</v>
      </c>
      <c r="Q9" s="16">
        <f>'[1]TCE - ANEXO III - Preencher'!R18</f>
        <v>123.73</v>
      </c>
      <c r="R9" s="16">
        <f>'[1]TCE - ANEXO III - Preencher'!S18</f>
        <v>33</v>
      </c>
      <c r="S9" s="17">
        <f t="shared" si="3"/>
        <v>90.73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104.8382</v>
      </c>
    </row>
    <row r="10" spans="1:28" s="4" customFormat="1" x14ac:dyDescent="0.2">
      <c r="A10" s="9">
        <f>IFERROR(VLOOKUP(B10,'[1]DADOS (OCULTAR)'!$P$3:$R$56,3,0),"")</f>
        <v>9039744000607</v>
      </c>
      <c r="B10" s="10" t="str">
        <f>'[1]TCE - ANEXO III - Preencher'!C19</f>
        <v>UPA SÃO LOURENÇO DA MATA</v>
      </c>
      <c r="C10" s="11"/>
      <c r="D10" s="12" t="str">
        <f>'[1]TCE - ANEXO III - Preencher'!E19</f>
        <v>ALBA ELENA SOUSA PEREIRA</v>
      </c>
      <c r="E10" s="10" t="str">
        <f>IF('[1]TCE - ANEXO III - Preencher'!F19="4 - Assistência Odontológica","2 - Outros Profissionais da Saúde",'[1]TCE - ANEXO III - Preencher'!F19)</f>
        <v>1 - Médico</v>
      </c>
      <c r="F10" s="13" t="str">
        <f>'[1]TCE - ANEXO III - Preencher'!G19</f>
        <v>2251-25</v>
      </c>
      <c r="G10" s="14">
        <f>IF('[1]TCE - ANEXO III - Preencher'!H19="","",'[1]TCE - ANEXO III - Preencher'!H19)</f>
        <v>44317</v>
      </c>
      <c r="H10" s="15">
        <f>'[1]TCE - ANEXO III - Preencher'!I19</f>
        <v>0</v>
      </c>
      <c r="I10" s="15">
        <f>'[1]TCE - ANEXO III - Preencher'!J19</f>
        <v>779.26239999999996</v>
      </c>
      <c r="J10" s="15">
        <f>'[1]TCE - ANEXO III - Preencher'!K19</f>
        <v>0</v>
      </c>
      <c r="K10" s="16">
        <f>'[1]TCE - ANEXO III - Preencher'!L19</f>
        <v>167.33</v>
      </c>
      <c r="L10" s="16">
        <f>'[1]TCE - ANEXO III - Preencher'!M19</f>
        <v>28.51</v>
      </c>
      <c r="M10" s="16">
        <f t="shared" si="1"/>
        <v>138.82000000000002</v>
      </c>
      <c r="N10" s="16">
        <f>'[1]TCE - ANEXO III - Preencher'!O19</f>
        <v>3.11</v>
      </c>
      <c r="O10" s="16">
        <f>'[1]TCE - ANEXO III - Preencher'!P19</f>
        <v>0</v>
      </c>
      <c r="P10" s="17">
        <f t="shared" si="2"/>
        <v>3.11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921.19240000000002</v>
      </c>
    </row>
    <row r="11" spans="1:28" s="4" customFormat="1" x14ac:dyDescent="0.2">
      <c r="A11" s="9">
        <f>IFERROR(VLOOKUP(B11,'[1]DADOS (OCULTAR)'!$P$3:$R$56,3,0),"")</f>
        <v>9039744000607</v>
      </c>
      <c r="B11" s="10" t="str">
        <f>'[1]TCE - ANEXO III - Preencher'!C20</f>
        <v>UPA SÃO LOURENÇO DA MATA</v>
      </c>
      <c r="C11" s="11"/>
      <c r="D11" s="12" t="str">
        <f>'[1]TCE - ANEXO III - Preencher'!E20</f>
        <v>ALBENICE FERREIRA DE FARIAS TEIXEIRA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>
        <f>IF('[1]TCE - ANEXO III - Preencher'!H20="","",'[1]TCE - ANEXO III - Preencher'!H20)</f>
        <v>44317</v>
      </c>
      <c r="H11" s="15">
        <f>'[1]TCE - ANEXO III - Preencher'!I20</f>
        <v>0</v>
      </c>
      <c r="I11" s="15">
        <f>'[1]TCE - ANEXO III - Preencher'!J20</f>
        <v>124.1816</v>
      </c>
      <c r="J11" s="15">
        <f>'[1]TCE - ANEXO III - Preencher'!K20</f>
        <v>0</v>
      </c>
      <c r="K11" s="16">
        <f>'[1]TCE - ANEXO III - Preencher'!L20</f>
        <v>167.33</v>
      </c>
      <c r="L11" s="16">
        <f>'[1]TCE - ANEXO III - Preencher'!M20</f>
        <v>22</v>
      </c>
      <c r="M11" s="16">
        <f t="shared" si="1"/>
        <v>145.33000000000001</v>
      </c>
      <c r="N11" s="16">
        <f>'[1]TCE - ANEXO III - Preencher'!O20</f>
        <v>3.11</v>
      </c>
      <c r="O11" s="16">
        <f>'[1]TCE - ANEXO III - Preencher'!P20</f>
        <v>0</v>
      </c>
      <c r="P11" s="17">
        <f t="shared" si="2"/>
        <v>3.11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272.62160000000006</v>
      </c>
    </row>
    <row r="12" spans="1:28" s="4" customFormat="1" x14ac:dyDescent="0.2">
      <c r="A12" s="9">
        <f>IFERROR(VLOOKUP(B12,'[1]DADOS (OCULTAR)'!$P$3:$R$56,3,0),"")</f>
        <v>9039744000607</v>
      </c>
      <c r="B12" s="10" t="str">
        <f>'[1]TCE - ANEXO III - Preencher'!C21</f>
        <v>UPA SÃO LOURENÇO DA MATA</v>
      </c>
      <c r="C12" s="11"/>
      <c r="D12" s="12" t="str">
        <f>'[1]TCE - ANEXO III - Preencher'!E21</f>
        <v>ALBERES AMORIM DOS SANTOS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>
        <f>IF('[1]TCE - ANEXO III - Preencher'!H21="","",'[1]TCE - ANEXO III - Preencher'!H21)</f>
        <v>44317</v>
      </c>
      <c r="H12" s="15">
        <f>'[1]TCE - ANEXO III - Preencher'!I21</f>
        <v>0</v>
      </c>
      <c r="I12" s="15">
        <f>'[1]TCE - ANEXO III - Preencher'!J21</f>
        <v>112.9464</v>
      </c>
      <c r="J12" s="15">
        <f>'[1]TCE - ANEXO III - Preencher'!K21</f>
        <v>0</v>
      </c>
      <c r="K12" s="16">
        <f>'[1]TCE - ANEXO III - Preencher'!L21</f>
        <v>167.33</v>
      </c>
      <c r="L12" s="16">
        <f>'[1]TCE - ANEXO III - Preencher'!M21</f>
        <v>22</v>
      </c>
      <c r="M12" s="16">
        <f t="shared" si="1"/>
        <v>145.33000000000001</v>
      </c>
      <c r="N12" s="16">
        <f>'[1]TCE - ANEXO III - Preencher'!O21</f>
        <v>3.11</v>
      </c>
      <c r="O12" s="16">
        <f>'[1]TCE - ANEXO III - Preencher'!P21</f>
        <v>0</v>
      </c>
      <c r="P12" s="17">
        <f t="shared" si="2"/>
        <v>3.11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261.38640000000004</v>
      </c>
    </row>
    <row r="13" spans="1:28" s="4" customFormat="1" x14ac:dyDescent="0.2">
      <c r="A13" s="9">
        <f>IFERROR(VLOOKUP(B13,'[1]DADOS (OCULTAR)'!$P$3:$R$56,3,0),"")</f>
        <v>9039744000607</v>
      </c>
      <c r="B13" s="10" t="str">
        <f>'[1]TCE - ANEXO III - Preencher'!C22</f>
        <v>UPA SÃO LOURENÇO DA MATA</v>
      </c>
      <c r="C13" s="11"/>
      <c r="D13" s="12" t="str">
        <f>'[1]TCE - ANEXO III - Preencher'!E22</f>
        <v>ALBERTO FELIX DE MELO CAVALCANTI</v>
      </c>
      <c r="E13" s="10" t="str">
        <f>IF('[1]TCE - ANEXO III - Preencher'!F22="4 - Assistência Odontológica","2 - Outros Profissionais da Saúde",'[1]TCE - ANEXO III - Preencher'!F22)</f>
        <v>1 - Médico</v>
      </c>
      <c r="F13" s="13" t="str">
        <f>'[1]TCE - ANEXO III - Preencher'!G22</f>
        <v>2251-25</v>
      </c>
      <c r="G13" s="14">
        <f>IF('[1]TCE - ANEXO III - Preencher'!H22="","",'[1]TCE - ANEXO III - Preencher'!H22)</f>
        <v>44317</v>
      </c>
      <c r="H13" s="15">
        <f>'[1]TCE - ANEXO III - Preencher'!I22</f>
        <v>0</v>
      </c>
      <c r="I13" s="15">
        <f>'[1]TCE - ANEXO III - Preencher'!J22</f>
        <v>289.07600000000002</v>
      </c>
      <c r="J13" s="15">
        <f>'[1]TCE - ANEXO III - Preencher'!K22</f>
        <v>0</v>
      </c>
      <c r="K13" s="16">
        <f>'[1]TCE - ANEXO III - Preencher'!L22</f>
        <v>167.33</v>
      </c>
      <c r="L13" s="16">
        <f>'[1]TCE - ANEXO III - Preencher'!M22</f>
        <v>25.34</v>
      </c>
      <c r="M13" s="16">
        <f t="shared" si="1"/>
        <v>141.99</v>
      </c>
      <c r="N13" s="16">
        <f>'[1]TCE - ANEXO III - Preencher'!O22</f>
        <v>3.11</v>
      </c>
      <c r="O13" s="16">
        <f>'[1]TCE - ANEXO III - Preencher'!P22</f>
        <v>0</v>
      </c>
      <c r="P13" s="17">
        <f t="shared" si="2"/>
        <v>3.11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434.17600000000004</v>
      </c>
    </row>
    <row r="14" spans="1:28" s="4" customFormat="1" x14ac:dyDescent="0.2">
      <c r="A14" s="9">
        <f>IFERROR(VLOOKUP(B14,'[1]DADOS (OCULTAR)'!$P$3:$R$56,3,0),"")</f>
        <v>9039744000607</v>
      </c>
      <c r="B14" s="10" t="str">
        <f>'[1]TCE - ANEXO III - Preencher'!C23</f>
        <v>UPA SÃO LOURENÇO DA MATA</v>
      </c>
      <c r="C14" s="11"/>
      <c r="D14" s="12" t="str">
        <f>'[1]TCE - ANEXO III - Preencher'!E23</f>
        <v>ALEF COSMO PEREIRA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3172-10</v>
      </c>
      <c r="G14" s="14">
        <f>IF('[1]TCE - ANEXO III - Preencher'!H23="","",'[1]TCE - ANEXO III - Preencher'!H23)</f>
        <v>44317</v>
      </c>
      <c r="H14" s="15">
        <f>'[1]TCE - ANEXO III - Preencher'!I23</f>
        <v>0</v>
      </c>
      <c r="I14" s="15">
        <f>'[1]TCE - ANEXO III - Preencher'!J23</f>
        <v>152.61199999999999</v>
      </c>
      <c r="J14" s="15">
        <f>'[1]TCE - ANEXO III - Preencher'!K23</f>
        <v>0</v>
      </c>
      <c r="K14" s="16">
        <f>'[1]TCE - ANEXO III - Preencher'!L23</f>
        <v>167.33</v>
      </c>
      <c r="L14" s="16">
        <f>'[1]TCE - ANEXO III - Preencher'!M23</f>
        <v>34.79</v>
      </c>
      <c r="M14" s="16">
        <f t="shared" si="1"/>
        <v>132.54000000000002</v>
      </c>
      <c r="N14" s="16">
        <f>'[1]TCE - ANEXO III - Preencher'!O23</f>
        <v>3.11</v>
      </c>
      <c r="O14" s="16">
        <f>'[1]TCE - ANEXO III - Preencher'!P23</f>
        <v>0</v>
      </c>
      <c r="P14" s="17">
        <f t="shared" si="2"/>
        <v>3.11</v>
      </c>
      <c r="Q14" s="16">
        <f>'[1]TCE - ANEXO III - Preencher'!R23</f>
        <v>123.79</v>
      </c>
      <c r="R14" s="16">
        <f>'[1]TCE - ANEXO III - Preencher'!S23</f>
        <v>104.36</v>
      </c>
      <c r="S14" s="17">
        <f t="shared" si="3"/>
        <v>19.430000000000007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307.69200000000006</v>
      </c>
    </row>
    <row r="15" spans="1:28" s="4" customFormat="1" x14ac:dyDescent="0.2">
      <c r="A15" s="9">
        <f>IFERROR(VLOOKUP(B15,'[1]DADOS (OCULTAR)'!$P$3:$R$56,3,0),"")</f>
        <v>9039744000607</v>
      </c>
      <c r="B15" s="10" t="str">
        <f>'[1]TCE - ANEXO III - Preencher'!C24</f>
        <v>UPA SÃO LOURENÇO DA MATA</v>
      </c>
      <c r="C15" s="11"/>
      <c r="D15" s="12" t="str">
        <f>'[1]TCE - ANEXO III - Preencher'!E24</f>
        <v>ALEXANDRE LIRA ROMAO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3241-15</v>
      </c>
      <c r="G15" s="14">
        <f>IF('[1]TCE - ANEXO III - Preencher'!H24="","",'[1]TCE - ANEXO III - Preencher'!H24)</f>
        <v>44317</v>
      </c>
      <c r="H15" s="15">
        <f>'[1]TCE - ANEXO III - Preencher'!I24</f>
        <v>0</v>
      </c>
      <c r="I15" s="15">
        <f>'[1]TCE - ANEXO III - Preencher'!J24</f>
        <v>309.95119999999997</v>
      </c>
      <c r="J15" s="15">
        <f>'[1]TCE - ANEXO III - Preencher'!K24</f>
        <v>0</v>
      </c>
      <c r="K15" s="16">
        <f>'[1]TCE - ANEXO III - Preencher'!L24</f>
        <v>167.33</v>
      </c>
      <c r="L15" s="16">
        <f>'[1]TCE - ANEXO III - Preencher'!M24</f>
        <v>10.85</v>
      </c>
      <c r="M15" s="16">
        <f t="shared" si="1"/>
        <v>156.48000000000002</v>
      </c>
      <c r="N15" s="16">
        <f>'[1]TCE - ANEXO III - Preencher'!O24</f>
        <v>3.11</v>
      </c>
      <c r="O15" s="16">
        <f>'[1]TCE - ANEXO III - Preencher'!P24</f>
        <v>0</v>
      </c>
      <c r="P15" s="17">
        <f t="shared" si="2"/>
        <v>3.11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469.5412</v>
      </c>
    </row>
    <row r="16" spans="1:28" s="4" customFormat="1" x14ac:dyDescent="0.2">
      <c r="A16" s="9">
        <f>IFERROR(VLOOKUP(B16,'[1]DADOS (OCULTAR)'!$P$3:$R$56,3,0),"")</f>
        <v>9039744000607</v>
      </c>
      <c r="B16" s="10" t="str">
        <f>'[1]TCE - ANEXO III - Preencher'!C25</f>
        <v>UPA SÃO LOURENÇO DA MATA</v>
      </c>
      <c r="C16" s="11"/>
      <c r="D16" s="12" t="str">
        <f>'[1]TCE - ANEXO III - Preencher'!E25</f>
        <v>AMANNDA STEPPLE DE AQUINO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2235-05</v>
      </c>
      <c r="G16" s="14">
        <f>IF('[1]TCE - ANEXO III - Preencher'!H25="","",'[1]TCE - ANEXO III - Preencher'!H25)</f>
        <v>44317</v>
      </c>
      <c r="H16" s="15">
        <f>'[1]TCE - ANEXO III - Preencher'!I25</f>
        <v>0</v>
      </c>
      <c r="I16" s="15">
        <f>'[1]TCE - ANEXO III - Preencher'!J25</f>
        <v>260.608</v>
      </c>
      <c r="J16" s="15">
        <f>'[1]TCE - ANEXO III - Preencher'!K25</f>
        <v>0</v>
      </c>
      <c r="K16" s="16">
        <f>'[1]TCE - ANEXO III - Preencher'!L25</f>
        <v>167.33</v>
      </c>
      <c r="L16" s="16">
        <f>'[1]TCE - ANEXO III - Preencher'!M25</f>
        <v>3.08</v>
      </c>
      <c r="M16" s="16">
        <f t="shared" si="1"/>
        <v>164.25</v>
      </c>
      <c r="N16" s="16">
        <f>'[1]TCE - ANEXO III - Preencher'!O25</f>
        <v>3.11</v>
      </c>
      <c r="O16" s="16">
        <f>'[1]TCE - ANEXO III - Preencher'!P25</f>
        <v>0</v>
      </c>
      <c r="P16" s="17">
        <f t="shared" si="2"/>
        <v>3.11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427.96800000000002</v>
      </c>
    </row>
    <row r="17" spans="1:28" s="4" customFormat="1" x14ac:dyDescent="0.2">
      <c r="A17" s="9">
        <f>IFERROR(VLOOKUP(B17,'[1]DADOS (OCULTAR)'!$P$3:$R$56,3,0),"")</f>
        <v>9039744000607</v>
      </c>
      <c r="B17" s="10" t="str">
        <f>'[1]TCE - ANEXO III - Preencher'!C26</f>
        <v>UPA SÃO LOURENÇO DA MATA</v>
      </c>
      <c r="C17" s="11"/>
      <c r="D17" s="12" t="str">
        <f>'[1]TCE - ANEXO III - Preencher'!E26</f>
        <v>ANA BEATRIZ DE SANTANA MELO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>
        <f>IF('[1]TCE - ANEXO III - Preencher'!H26="","",'[1]TCE - ANEXO III - Preencher'!H26)</f>
        <v>44317</v>
      </c>
      <c r="H17" s="15">
        <f>'[1]TCE - ANEXO III - Preencher'!I26</f>
        <v>0</v>
      </c>
      <c r="I17" s="15">
        <f>'[1]TCE - ANEXO III - Preencher'!J26</f>
        <v>10.9978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3.11</v>
      </c>
      <c r="O17" s="16">
        <f>'[1]TCE - ANEXO III - Preencher'!P26</f>
        <v>0</v>
      </c>
      <c r="P17" s="17">
        <f t="shared" si="2"/>
        <v>3.11</v>
      </c>
      <c r="Q17" s="16">
        <f>'[1]TCE - ANEXO III - Preencher'!R26</f>
        <v>123.73</v>
      </c>
      <c r="R17" s="16">
        <f>'[1]TCE - ANEXO III - Preencher'!S26</f>
        <v>27.5</v>
      </c>
      <c r="S17" s="17">
        <f t="shared" si="3"/>
        <v>96.23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110.3378</v>
      </c>
    </row>
    <row r="18" spans="1:28" s="4" customFormat="1" x14ac:dyDescent="0.2">
      <c r="A18" s="9">
        <f>IFERROR(VLOOKUP(B18,'[1]DADOS (OCULTAR)'!$P$3:$R$56,3,0),"")</f>
        <v>9039744000607</v>
      </c>
      <c r="B18" s="10" t="str">
        <f>'[1]TCE - ANEXO III - Preencher'!C27</f>
        <v>UPA SÃO LOURENÇO DA MATA</v>
      </c>
      <c r="C18" s="11"/>
      <c r="D18" s="12" t="str">
        <f>'[1]TCE - ANEXO III - Preencher'!E27</f>
        <v>ANA CATARINA DE CARVALHO MANGHI DINIZ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2235-05</v>
      </c>
      <c r="G18" s="14">
        <f>IF('[1]TCE - ANEXO III - Preencher'!H27="","",'[1]TCE - ANEXO III - Preencher'!H27)</f>
        <v>44317</v>
      </c>
      <c r="H18" s="15">
        <f>'[1]TCE - ANEXO III - Preencher'!I27</f>
        <v>0</v>
      </c>
      <c r="I18" s="15">
        <f>'[1]TCE - ANEXO III - Preencher'!J27</f>
        <v>0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3.11</v>
      </c>
      <c r="O18" s="16">
        <f>'[1]TCE - ANEXO III - Preencher'!P27</f>
        <v>0</v>
      </c>
      <c r="P18" s="17">
        <f t="shared" si="2"/>
        <v>3.11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3.11</v>
      </c>
    </row>
    <row r="19" spans="1:28" s="4" customFormat="1" x14ac:dyDescent="0.2">
      <c r="A19" s="9">
        <f>IFERROR(VLOOKUP(B19,'[1]DADOS (OCULTAR)'!$P$3:$R$56,3,0),"")</f>
        <v>9039744000607</v>
      </c>
      <c r="B19" s="10" t="str">
        <f>'[1]TCE - ANEXO III - Preencher'!C28</f>
        <v>UPA SÃO LOURENÇO DA MATA</v>
      </c>
      <c r="C19" s="11"/>
      <c r="D19" s="12" t="str">
        <f>'[1]TCE - ANEXO III - Preencher'!E28</f>
        <v>ANA CECILIA CARVALHO TORRES</v>
      </c>
      <c r="E19" s="10" t="str">
        <f>IF('[1]TCE - ANEXO III - Preencher'!F28="4 - Assistência Odontológica","2 - Outros Profissionais da Saúde",'[1]TCE - ANEXO III - Preencher'!F28)</f>
        <v>1 - Médico</v>
      </c>
      <c r="F19" s="13" t="str">
        <f>'[1]TCE - ANEXO III - Preencher'!G28</f>
        <v>2251-25</v>
      </c>
      <c r="G19" s="14">
        <f>IF('[1]TCE - ANEXO III - Preencher'!H28="","",'[1]TCE - ANEXO III - Preencher'!H28)</f>
        <v>44317</v>
      </c>
      <c r="H19" s="15">
        <f>'[1]TCE - ANEXO III - Preencher'!I28</f>
        <v>0</v>
      </c>
      <c r="I19" s="15">
        <f>'[1]TCE - ANEXO III - Preencher'!J28</f>
        <v>1079.4216000000001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3.11</v>
      </c>
      <c r="O19" s="16">
        <f>'[1]TCE - ANEXO III - Preencher'!P28</f>
        <v>0</v>
      </c>
      <c r="P19" s="17">
        <f t="shared" si="2"/>
        <v>3.11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1082.5316</v>
      </c>
    </row>
    <row r="20" spans="1:28" s="4" customFormat="1" x14ac:dyDescent="0.2">
      <c r="A20" s="9">
        <f>IFERROR(VLOOKUP(B20,'[1]DADOS (OCULTAR)'!$P$3:$R$56,3,0),"")</f>
        <v>9039744000607</v>
      </c>
      <c r="B20" s="10" t="str">
        <f>'[1]TCE - ANEXO III - Preencher'!C29</f>
        <v>UPA SÃO LOURENÇO DA MATA</v>
      </c>
      <c r="C20" s="11"/>
      <c r="D20" s="12" t="str">
        <f>'[1]TCE - ANEXO III - Preencher'!E29</f>
        <v>ANA CRISTINA DOS SANTOS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4110-10</v>
      </c>
      <c r="G20" s="14">
        <f>IF('[1]TCE - ANEXO III - Preencher'!H29="","",'[1]TCE - ANEXO III - Preencher'!H29)</f>
        <v>44317</v>
      </c>
      <c r="H20" s="15">
        <f>'[1]TCE - ANEXO III - Preencher'!I29</f>
        <v>0</v>
      </c>
      <c r="I20" s="15">
        <f>'[1]TCE - ANEXO III - Preencher'!J29</f>
        <v>213.05439999999999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3.11</v>
      </c>
      <c r="O20" s="16">
        <f>'[1]TCE - ANEXO III - Preencher'!P29</f>
        <v>0</v>
      </c>
      <c r="P20" s="17">
        <f t="shared" si="2"/>
        <v>3.11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216.1644</v>
      </c>
    </row>
    <row r="21" spans="1:28" s="4" customFormat="1" x14ac:dyDescent="0.2">
      <c r="A21" s="9">
        <f>IFERROR(VLOOKUP(B21,'[1]DADOS (OCULTAR)'!$P$3:$R$56,3,0),"")</f>
        <v>9039744000607</v>
      </c>
      <c r="B21" s="10" t="str">
        <f>'[1]TCE - ANEXO III - Preencher'!C30</f>
        <v>UPA SÃO LOURENÇO DA MATA</v>
      </c>
      <c r="C21" s="11"/>
      <c r="D21" s="12" t="str">
        <f>'[1]TCE - ANEXO III - Preencher'!E30</f>
        <v>ANA ELISABETE MUNIZ DE FRANCA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>
        <f>IF('[1]TCE - ANEXO III - Preencher'!H30="","",'[1]TCE - ANEXO III - Preencher'!H30)</f>
        <v>44317</v>
      </c>
      <c r="H21" s="15">
        <f>'[1]TCE - ANEXO III - Preencher'!I30</f>
        <v>0</v>
      </c>
      <c r="I21" s="15">
        <f>'[1]TCE - ANEXO III - Preencher'!J30</f>
        <v>120.98</v>
      </c>
      <c r="J21" s="15">
        <f>'[1]TCE - ANEXO III - Preencher'!K30</f>
        <v>0</v>
      </c>
      <c r="K21" s="16">
        <f>'[1]TCE - ANEXO III - Preencher'!L30</f>
        <v>167.33</v>
      </c>
      <c r="L21" s="16">
        <f>'[1]TCE - ANEXO III - Preencher'!M30</f>
        <v>22</v>
      </c>
      <c r="M21" s="16">
        <f t="shared" si="1"/>
        <v>145.33000000000001</v>
      </c>
      <c r="N21" s="16">
        <f>'[1]TCE - ANEXO III - Preencher'!O30</f>
        <v>3.11</v>
      </c>
      <c r="O21" s="16">
        <f>'[1]TCE - ANEXO III - Preencher'!P30</f>
        <v>0</v>
      </c>
      <c r="P21" s="17">
        <f t="shared" si="2"/>
        <v>3.11</v>
      </c>
      <c r="Q21" s="16">
        <f>'[1]TCE - ANEXO III - Preencher'!R30</f>
        <v>116.29</v>
      </c>
      <c r="R21" s="16">
        <f>'[1]TCE - ANEXO III - Preencher'!S30</f>
        <v>55.2</v>
      </c>
      <c r="S21" s="17">
        <f t="shared" si="3"/>
        <v>61.09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330.51</v>
      </c>
    </row>
    <row r="22" spans="1:28" s="4" customFormat="1" x14ac:dyDescent="0.2">
      <c r="A22" s="9">
        <f>IFERROR(VLOOKUP(B22,'[1]DADOS (OCULTAR)'!$P$3:$R$56,3,0),"")</f>
        <v>9039744000607</v>
      </c>
      <c r="B22" s="10" t="str">
        <f>'[1]TCE - ANEXO III - Preencher'!C31</f>
        <v>UPA SÃO LOURENÇO DA MATA</v>
      </c>
      <c r="C22" s="11"/>
      <c r="D22" s="12" t="str">
        <f>'[1]TCE - ANEXO III - Preencher'!E31</f>
        <v>ANA KARINE ALBERTINO DOS SANTOS LUNA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>
        <f>IF('[1]TCE - ANEXO III - Preencher'!H31="","",'[1]TCE - ANEXO III - Preencher'!H31)</f>
        <v>44317</v>
      </c>
      <c r="H22" s="15">
        <f>'[1]TCE - ANEXO III - Preencher'!I31</f>
        <v>0</v>
      </c>
      <c r="I22" s="15">
        <f>'[1]TCE - ANEXO III - Preencher'!J31</f>
        <v>151.256</v>
      </c>
      <c r="J22" s="15">
        <f>'[1]TCE - ANEXO III - Preencher'!K31</f>
        <v>0</v>
      </c>
      <c r="K22" s="16">
        <f>'[1]TCE - ANEXO III - Preencher'!L31</f>
        <v>167.33</v>
      </c>
      <c r="L22" s="16">
        <f>'[1]TCE - ANEXO III - Preencher'!M31</f>
        <v>33.26</v>
      </c>
      <c r="M22" s="16">
        <f t="shared" si="1"/>
        <v>134.07000000000002</v>
      </c>
      <c r="N22" s="16">
        <f>'[1]TCE - ANEXO III - Preencher'!O31</f>
        <v>3.11</v>
      </c>
      <c r="O22" s="16">
        <f>'[1]TCE - ANEXO III - Preencher'!P31</f>
        <v>0</v>
      </c>
      <c r="P22" s="17">
        <f t="shared" si="2"/>
        <v>3.11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288.43600000000004</v>
      </c>
    </row>
    <row r="23" spans="1:28" s="4" customFormat="1" x14ac:dyDescent="0.2">
      <c r="A23" s="9">
        <f>IFERROR(VLOOKUP(B23,'[1]DADOS (OCULTAR)'!$P$3:$R$56,3,0),"")</f>
        <v>9039744000607</v>
      </c>
      <c r="B23" s="10" t="str">
        <f>'[1]TCE - ANEXO III - Preencher'!C32</f>
        <v>UPA SÃO LOURENÇO DA MATA</v>
      </c>
      <c r="C23" s="11"/>
      <c r="D23" s="12" t="str">
        <f>'[1]TCE - ANEXO III - Preencher'!E32</f>
        <v>ANA REBECA CARVALHO PASSOS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4131-15</v>
      </c>
      <c r="G23" s="14">
        <f>IF('[1]TCE - ANEXO III - Preencher'!H32="","",'[1]TCE - ANEXO III - Preencher'!H32)</f>
        <v>44317</v>
      </c>
      <c r="H23" s="15">
        <f>'[1]TCE - ANEXO III - Preencher'!I32</f>
        <v>0</v>
      </c>
      <c r="I23" s="15">
        <f>'[1]TCE - ANEXO III - Preencher'!J32</f>
        <v>116.8944</v>
      </c>
      <c r="J23" s="15">
        <f>'[1]TCE - ANEXO III - Preencher'!K32</f>
        <v>0</v>
      </c>
      <c r="K23" s="16">
        <f>'[1]TCE - ANEXO III - Preencher'!L32</f>
        <v>167.33</v>
      </c>
      <c r="L23" s="16">
        <f>'[1]TCE - ANEXO III - Preencher'!M32</f>
        <v>27.64</v>
      </c>
      <c r="M23" s="16">
        <f t="shared" si="1"/>
        <v>139.69</v>
      </c>
      <c r="N23" s="16">
        <f>'[1]TCE - ANEXO III - Preencher'!O32</f>
        <v>3.11</v>
      </c>
      <c r="O23" s="16">
        <f>'[1]TCE - ANEXO III - Preencher'!P32</f>
        <v>0</v>
      </c>
      <c r="P23" s="17">
        <f t="shared" si="2"/>
        <v>3.11</v>
      </c>
      <c r="Q23" s="16">
        <f>'[1]TCE - ANEXO III - Preencher'!R32</f>
        <v>243.79</v>
      </c>
      <c r="R23" s="16">
        <f>'[1]TCE - ANEXO III - Preencher'!S32</f>
        <v>82.92</v>
      </c>
      <c r="S23" s="17">
        <f t="shared" si="3"/>
        <v>160.87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420.56440000000003</v>
      </c>
    </row>
    <row r="24" spans="1:28" s="4" customFormat="1" x14ac:dyDescent="0.2">
      <c r="A24" s="9">
        <f>IFERROR(VLOOKUP(B24,'[1]DADOS (OCULTAR)'!$P$3:$R$56,3,0),"")</f>
        <v>9039744000607</v>
      </c>
      <c r="B24" s="10" t="str">
        <f>'[1]TCE - ANEXO III - Preencher'!C33</f>
        <v>UPA SÃO LOURENÇO DA MATA</v>
      </c>
      <c r="C24" s="11"/>
      <c r="D24" s="12" t="str">
        <f>'[1]TCE - ANEXO III - Preencher'!E33</f>
        <v>ANALICE SANTOS DA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>
        <f>IF('[1]TCE - ANEXO III - Preencher'!H33="","",'[1]TCE - ANEXO III - Preencher'!H33)</f>
        <v>44317</v>
      </c>
      <c r="H24" s="15">
        <f>'[1]TCE - ANEXO III - Preencher'!I33</f>
        <v>0</v>
      </c>
      <c r="I24" s="15">
        <f>'[1]TCE - ANEXO III - Preencher'!J33</f>
        <v>109.7824</v>
      </c>
      <c r="J24" s="15">
        <f>'[1]TCE - ANEXO III - Preencher'!K33</f>
        <v>0</v>
      </c>
      <c r="K24" s="16">
        <f>'[1]TCE - ANEXO III - Preencher'!L33</f>
        <v>167.33</v>
      </c>
      <c r="L24" s="16">
        <f>'[1]TCE - ANEXO III - Preencher'!M33</f>
        <v>22</v>
      </c>
      <c r="M24" s="16">
        <f t="shared" si="1"/>
        <v>145.33000000000001</v>
      </c>
      <c r="N24" s="16">
        <f>'[1]TCE - ANEXO III - Preencher'!O33</f>
        <v>3.11</v>
      </c>
      <c r="O24" s="16">
        <f>'[1]TCE - ANEXO III - Preencher'!P33</f>
        <v>0</v>
      </c>
      <c r="P24" s="17">
        <f t="shared" si="2"/>
        <v>3.11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258.22239999999999</v>
      </c>
    </row>
    <row r="25" spans="1:28" s="4" customFormat="1" x14ac:dyDescent="0.2">
      <c r="A25" s="9">
        <f>IFERROR(VLOOKUP(B25,'[1]DADOS (OCULTAR)'!$P$3:$R$56,3,0),"")</f>
        <v>9039744000607</v>
      </c>
      <c r="B25" s="10" t="str">
        <f>'[1]TCE - ANEXO III - Preencher'!C34</f>
        <v>UPA SÃO LOURENÇO DA MATA</v>
      </c>
      <c r="C25" s="11"/>
      <c r="D25" s="12" t="str">
        <f>'[1]TCE - ANEXO III - Preencher'!E34</f>
        <v>ANDERSON DE LIMA SANT ANNA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5174-10</v>
      </c>
      <c r="G25" s="14">
        <f>IF('[1]TCE - ANEXO III - Preencher'!H34="","",'[1]TCE - ANEXO III - Preencher'!H34)</f>
        <v>44317</v>
      </c>
      <c r="H25" s="15">
        <f>'[1]TCE - ANEXO III - Preencher'!I34</f>
        <v>0</v>
      </c>
      <c r="I25" s="15">
        <f>'[1]TCE - ANEXO III - Preencher'!J34</f>
        <v>105.6</v>
      </c>
      <c r="J25" s="15">
        <f>'[1]TCE - ANEXO III - Preencher'!K34</f>
        <v>0</v>
      </c>
      <c r="K25" s="16">
        <f>'[1]TCE - ANEXO III - Preencher'!L34</f>
        <v>167.33</v>
      </c>
      <c r="L25" s="16">
        <f>'[1]TCE - ANEXO III - Preencher'!M34</f>
        <v>22</v>
      </c>
      <c r="M25" s="16">
        <f t="shared" si="1"/>
        <v>145.33000000000001</v>
      </c>
      <c r="N25" s="16">
        <f>'[1]TCE - ANEXO III - Preencher'!O34</f>
        <v>3.11</v>
      </c>
      <c r="O25" s="16">
        <f>'[1]TCE - ANEXO III - Preencher'!P34</f>
        <v>0</v>
      </c>
      <c r="P25" s="17">
        <f t="shared" si="2"/>
        <v>3.11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254.04000000000002</v>
      </c>
    </row>
    <row r="26" spans="1:28" s="4" customFormat="1" x14ac:dyDescent="0.2">
      <c r="A26" s="9">
        <f>IFERROR(VLOOKUP(B26,'[1]DADOS (OCULTAR)'!$P$3:$R$56,3,0),"")</f>
        <v>9039744000607</v>
      </c>
      <c r="B26" s="10" t="str">
        <f>'[1]TCE - ANEXO III - Preencher'!C35</f>
        <v>UPA SÃO LOURENÇO DA MATA</v>
      </c>
      <c r="C26" s="11"/>
      <c r="D26" s="12" t="str">
        <f>'[1]TCE - ANEXO III - Preencher'!E35</f>
        <v>ANDRE DAMIAO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7664-20</v>
      </c>
      <c r="G26" s="14">
        <f>IF('[1]TCE - ANEXO III - Preencher'!H35="","",'[1]TCE - ANEXO III - Preencher'!H35)</f>
        <v>44317</v>
      </c>
      <c r="H26" s="15">
        <f>'[1]TCE - ANEXO III - Preencher'!I35</f>
        <v>0</v>
      </c>
      <c r="I26" s="15">
        <f>'[1]TCE - ANEXO III - Preencher'!J35</f>
        <v>129.7192</v>
      </c>
      <c r="J26" s="15">
        <f>'[1]TCE - ANEXO III - Preencher'!K35</f>
        <v>0</v>
      </c>
      <c r="K26" s="16">
        <f>'[1]TCE - ANEXO III - Preencher'!L35</f>
        <v>167.33</v>
      </c>
      <c r="L26" s="16">
        <f>'[1]TCE - ANEXO III - Preencher'!M35</f>
        <v>10.85</v>
      </c>
      <c r="M26" s="16">
        <f t="shared" si="1"/>
        <v>156.48000000000002</v>
      </c>
      <c r="N26" s="16">
        <f>'[1]TCE - ANEXO III - Preencher'!O35</f>
        <v>3.11</v>
      </c>
      <c r="O26" s="16">
        <f>'[1]TCE - ANEXO III - Preencher'!P35</f>
        <v>0</v>
      </c>
      <c r="P26" s="17">
        <f t="shared" si="2"/>
        <v>3.11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289.30920000000003</v>
      </c>
    </row>
    <row r="27" spans="1:28" s="4" customFormat="1" x14ac:dyDescent="0.2">
      <c r="A27" s="9">
        <f>IFERROR(VLOOKUP(B27,'[1]DADOS (OCULTAR)'!$P$3:$R$56,3,0),"")</f>
        <v>9039744000607</v>
      </c>
      <c r="B27" s="10" t="str">
        <f>'[1]TCE - ANEXO III - Preencher'!C36</f>
        <v>UPA SÃO LOURENÇO DA MATA</v>
      </c>
      <c r="C27" s="11"/>
      <c r="D27" s="12" t="str">
        <f>'[1]TCE - ANEXO III - Preencher'!E36</f>
        <v>ANDRE VITOR ISIDIO BARRETO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5142-25</v>
      </c>
      <c r="G27" s="14">
        <f>IF('[1]TCE - ANEXO III - Preencher'!H36="","",'[1]TCE - ANEXO III - Preencher'!H36)</f>
        <v>44317</v>
      </c>
      <c r="H27" s="15">
        <f>'[1]TCE - ANEXO III - Preencher'!I36</f>
        <v>0</v>
      </c>
      <c r="I27" s="15">
        <f>'[1]TCE - ANEXO III - Preencher'!J36</f>
        <v>141.81360000000001</v>
      </c>
      <c r="J27" s="15">
        <f>'[1]TCE - ANEXO III - Preencher'!K36</f>
        <v>0</v>
      </c>
      <c r="K27" s="16">
        <f>'[1]TCE - ANEXO III - Preencher'!L36</f>
        <v>167.33</v>
      </c>
      <c r="L27" s="16">
        <f>'[1]TCE - ANEXO III - Preencher'!M36</f>
        <v>22</v>
      </c>
      <c r="M27" s="16">
        <f t="shared" si="1"/>
        <v>145.33000000000001</v>
      </c>
      <c r="N27" s="16">
        <f>'[1]TCE - ANEXO III - Preencher'!O36</f>
        <v>3.11</v>
      </c>
      <c r="O27" s="16">
        <f>'[1]TCE - ANEXO III - Preencher'!P36</f>
        <v>0</v>
      </c>
      <c r="P27" s="17">
        <f t="shared" si="2"/>
        <v>3.11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290.25360000000001</v>
      </c>
    </row>
    <row r="28" spans="1:28" s="4" customFormat="1" x14ac:dyDescent="0.2">
      <c r="A28" s="9">
        <f>IFERROR(VLOOKUP(B28,'[1]DADOS (OCULTAR)'!$P$3:$R$56,3,0),"")</f>
        <v>9039744000607</v>
      </c>
      <c r="B28" s="10" t="str">
        <f>'[1]TCE - ANEXO III - Preencher'!C37</f>
        <v>UPA SÃO LOURENÇO DA MATA</v>
      </c>
      <c r="C28" s="11"/>
      <c r="D28" s="12" t="str">
        <f>'[1]TCE - ANEXO III - Preencher'!E37</f>
        <v>ANDREA RAMOS CAMPOS GALVAO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2516-05</v>
      </c>
      <c r="G28" s="14">
        <f>IF('[1]TCE - ANEXO III - Preencher'!H37="","",'[1]TCE - ANEXO III - Preencher'!H37)</f>
        <v>44317</v>
      </c>
      <c r="H28" s="15">
        <f>'[1]TCE - ANEXO III - Preencher'!I37</f>
        <v>0</v>
      </c>
      <c r="I28" s="15">
        <f>'[1]TCE - ANEXO III - Preencher'!J37</f>
        <v>240.39279999999999</v>
      </c>
      <c r="J28" s="15">
        <f>'[1]TCE - ANEXO III - Preencher'!K37</f>
        <v>0</v>
      </c>
      <c r="K28" s="16">
        <f>'[1]TCE - ANEXO III - Preencher'!L37</f>
        <v>167.33</v>
      </c>
      <c r="L28" s="16">
        <f>'[1]TCE - ANEXO III - Preencher'!M37</f>
        <v>37.39</v>
      </c>
      <c r="M28" s="16">
        <f t="shared" si="1"/>
        <v>129.94</v>
      </c>
      <c r="N28" s="16">
        <f>'[1]TCE - ANEXO III - Preencher'!O37</f>
        <v>3.11</v>
      </c>
      <c r="O28" s="16">
        <f>'[1]TCE - ANEXO III - Preencher'!P37</f>
        <v>0</v>
      </c>
      <c r="P28" s="17">
        <f t="shared" si="2"/>
        <v>3.11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373.44280000000003</v>
      </c>
    </row>
    <row r="29" spans="1:28" s="4" customFormat="1" x14ac:dyDescent="0.2">
      <c r="A29" s="9">
        <f>IFERROR(VLOOKUP(B29,'[1]DADOS (OCULTAR)'!$P$3:$R$56,3,0),"")</f>
        <v>9039744000607</v>
      </c>
      <c r="B29" s="10" t="str">
        <f>'[1]TCE - ANEXO III - Preencher'!C38</f>
        <v>UPA SÃO LOURENÇO DA MATA</v>
      </c>
      <c r="C29" s="11"/>
      <c r="D29" s="12" t="str">
        <f>'[1]TCE - ANEXO III - Preencher'!E38</f>
        <v>ANDREA RODRIGUES DE SOUZA CHAMIE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2235-05</v>
      </c>
      <c r="G29" s="14">
        <f>IF('[1]TCE - ANEXO III - Preencher'!H38="","",'[1]TCE - ANEXO III - Preencher'!H38)</f>
        <v>44317</v>
      </c>
      <c r="H29" s="15">
        <f>'[1]TCE - ANEXO III - Preencher'!I38</f>
        <v>0</v>
      </c>
      <c r="I29" s="15">
        <f>'[1]TCE - ANEXO III - Preencher'!J38</f>
        <v>303.1952</v>
      </c>
      <c r="J29" s="15">
        <f>'[1]TCE - ANEXO III - Preencher'!K38</f>
        <v>0</v>
      </c>
      <c r="K29" s="16">
        <f>'[1]TCE - ANEXO III - Preencher'!L38</f>
        <v>167.33</v>
      </c>
      <c r="L29" s="16">
        <f>'[1]TCE - ANEXO III - Preencher'!M38</f>
        <v>3.08</v>
      </c>
      <c r="M29" s="16">
        <f t="shared" si="1"/>
        <v>164.25</v>
      </c>
      <c r="N29" s="16">
        <f>'[1]TCE - ANEXO III - Preencher'!O38</f>
        <v>3.11</v>
      </c>
      <c r="O29" s="16">
        <f>'[1]TCE - ANEXO III - Preencher'!P38</f>
        <v>0</v>
      </c>
      <c r="P29" s="17">
        <f t="shared" si="2"/>
        <v>3.11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470.55520000000001</v>
      </c>
    </row>
    <row r="30" spans="1:28" s="4" customFormat="1" x14ac:dyDescent="0.2">
      <c r="A30" s="9">
        <f>IFERROR(VLOOKUP(B30,'[1]DADOS (OCULTAR)'!$P$3:$R$56,3,0),"")</f>
        <v>9039744000607</v>
      </c>
      <c r="B30" s="10" t="str">
        <f>'[1]TCE - ANEXO III - Preencher'!C39</f>
        <v>UPA SÃO LOURENÇO DA MATA</v>
      </c>
      <c r="C30" s="11"/>
      <c r="D30" s="12" t="str">
        <f>'[1]TCE - ANEXO III - Preencher'!E39</f>
        <v>ANDRELINA DO NASCIMENTO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>
        <f>IF('[1]TCE - ANEXO III - Preencher'!H39="","",'[1]TCE - ANEXO III - Preencher'!H39)</f>
        <v>44317</v>
      </c>
      <c r="H30" s="15">
        <f>'[1]TCE - ANEXO III - Preencher'!I39</f>
        <v>0</v>
      </c>
      <c r="I30" s="15">
        <f>'[1]TCE - ANEXO III - Preencher'!J39</f>
        <v>104.98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3.11</v>
      </c>
      <c r="O30" s="16">
        <f>'[1]TCE - ANEXO III - Preencher'!P39</f>
        <v>0</v>
      </c>
      <c r="P30" s="17">
        <f t="shared" si="2"/>
        <v>3.11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108.09</v>
      </c>
    </row>
    <row r="31" spans="1:28" s="4" customFormat="1" x14ac:dyDescent="0.2">
      <c r="A31" s="9">
        <f>IFERROR(VLOOKUP(B31,'[1]DADOS (OCULTAR)'!$P$3:$R$56,3,0),"")</f>
        <v>9039744000607</v>
      </c>
      <c r="B31" s="10" t="str">
        <f>'[1]TCE - ANEXO III - Preencher'!C40</f>
        <v>UPA SÃO LOURENÇO DA MATA</v>
      </c>
      <c r="C31" s="11"/>
      <c r="D31" s="12" t="str">
        <f>'[1]TCE - ANEXO III - Preencher'!E40</f>
        <v>ANDREZA LIMA FERNANDES PEREIRA GOMES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44317</v>
      </c>
      <c r="H31" s="15">
        <f>'[1]TCE - ANEXO III - Preencher'!I40</f>
        <v>0</v>
      </c>
      <c r="I31" s="15">
        <f>'[1]TCE - ANEXO III - Preencher'!J40</f>
        <v>648.25840000000005</v>
      </c>
      <c r="J31" s="15">
        <f>'[1]TCE - ANEXO III - Preencher'!K40</f>
        <v>0</v>
      </c>
      <c r="K31" s="16">
        <f>'[1]TCE - ANEXO III - Preencher'!L40</f>
        <v>167.33</v>
      </c>
      <c r="L31" s="16">
        <f>'[1]TCE - ANEXO III - Preencher'!M40</f>
        <v>12.67</v>
      </c>
      <c r="M31" s="16">
        <f t="shared" si="1"/>
        <v>154.66000000000003</v>
      </c>
      <c r="N31" s="16">
        <f>'[1]TCE - ANEXO III - Preencher'!O40</f>
        <v>3.11</v>
      </c>
      <c r="O31" s="16">
        <f>'[1]TCE - ANEXO III - Preencher'!P40</f>
        <v>0</v>
      </c>
      <c r="P31" s="17">
        <f t="shared" si="2"/>
        <v>3.11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806.02840000000003</v>
      </c>
    </row>
    <row r="32" spans="1:28" s="4" customFormat="1" x14ac:dyDescent="0.2">
      <c r="A32" s="9">
        <f>IFERROR(VLOOKUP(B32,'[1]DADOS (OCULTAR)'!$P$3:$R$56,3,0),"")</f>
        <v>9039744000607</v>
      </c>
      <c r="B32" s="10" t="str">
        <f>'[1]TCE - ANEXO III - Preencher'!C41</f>
        <v>UPA SÃO LOURENÇO DA MATA</v>
      </c>
      <c r="C32" s="11"/>
      <c r="D32" s="12" t="str">
        <f>'[1]TCE - ANEXO III - Preencher'!E41</f>
        <v>ANTONIO BARBOSA DE SOUZA JUNIOR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5142-25</v>
      </c>
      <c r="G32" s="14">
        <f>IF('[1]TCE - ANEXO III - Preencher'!H41="","",'[1]TCE - ANEXO III - Preencher'!H41)</f>
        <v>44317</v>
      </c>
      <c r="H32" s="15">
        <f>'[1]TCE - ANEXO III - Preencher'!I41</f>
        <v>0</v>
      </c>
      <c r="I32" s="15">
        <f>'[1]TCE - ANEXO III - Preencher'!J41</f>
        <v>126.1336</v>
      </c>
      <c r="J32" s="15">
        <f>'[1]TCE - ANEXO III - Preencher'!K41</f>
        <v>0</v>
      </c>
      <c r="K32" s="16">
        <f>'[1]TCE - ANEXO III - Preencher'!L41</f>
        <v>167.33</v>
      </c>
      <c r="L32" s="16">
        <f>'[1]TCE - ANEXO III - Preencher'!M41</f>
        <v>22</v>
      </c>
      <c r="M32" s="16">
        <f t="shared" si="1"/>
        <v>145.33000000000001</v>
      </c>
      <c r="N32" s="16">
        <f>'[1]TCE - ANEXO III - Preencher'!O41</f>
        <v>3.11</v>
      </c>
      <c r="O32" s="16">
        <f>'[1]TCE - ANEXO III - Preencher'!P41</f>
        <v>0</v>
      </c>
      <c r="P32" s="17">
        <f t="shared" si="2"/>
        <v>3.11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274.57360000000006</v>
      </c>
    </row>
    <row r="33" spans="1:28" s="4" customFormat="1" x14ac:dyDescent="0.2">
      <c r="A33" s="9">
        <f>IFERROR(VLOOKUP(B33,'[1]DADOS (OCULTAR)'!$P$3:$R$56,3,0),"")</f>
        <v>9039744000607</v>
      </c>
      <c r="B33" s="10" t="str">
        <f>'[1]TCE - ANEXO III - Preencher'!C42</f>
        <v>UPA SÃO LOURENÇO DA MATA</v>
      </c>
      <c r="C33" s="11"/>
      <c r="D33" s="12" t="str">
        <f>'[1]TCE - ANEXO III - Preencher'!E42</f>
        <v>ANTONIO CARLOS BARBOSA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5174-10</v>
      </c>
      <c r="G33" s="14">
        <f>IF('[1]TCE - ANEXO III - Preencher'!H42="","",'[1]TCE - ANEXO III - Preencher'!H42)</f>
        <v>44317</v>
      </c>
      <c r="H33" s="15">
        <f>'[1]TCE - ANEXO III - Preencher'!I42</f>
        <v>0</v>
      </c>
      <c r="I33" s="15">
        <f>'[1]TCE - ANEXO III - Preencher'!J42</f>
        <v>122.0856</v>
      </c>
      <c r="J33" s="15">
        <f>'[1]TCE - ANEXO III - Preencher'!K42</f>
        <v>0</v>
      </c>
      <c r="K33" s="16">
        <f>'[1]TCE - ANEXO III - Preencher'!L42</f>
        <v>167.33</v>
      </c>
      <c r="L33" s="16">
        <f>'[1]TCE - ANEXO III - Preencher'!M42</f>
        <v>22</v>
      </c>
      <c r="M33" s="16">
        <f t="shared" si="1"/>
        <v>145.33000000000001</v>
      </c>
      <c r="N33" s="16">
        <f>'[1]TCE - ANEXO III - Preencher'!O42</f>
        <v>3.11</v>
      </c>
      <c r="O33" s="16">
        <f>'[1]TCE - ANEXO III - Preencher'!P42</f>
        <v>0</v>
      </c>
      <c r="P33" s="17">
        <f t="shared" si="2"/>
        <v>3.11</v>
      </c>
      <c r="Q33" s="16">
        <f>'[1]TCE - ANEXO III - Preencher'!R42</f>
        <v>123.79</v>
      </c>
      <c r="R33" s="16">
        <f>'[1]TCE - ANEXO III - Preencher'!S42</f>
        <v>66</v>
      </c>
      <c r="S33" s="17">
        <f t="shared" si="3"/>
        <v>57.790000000000006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328.31560000000007</v>
      </c>
    </row>
    <row r="34" spans="1:28" s="4" customFormat="1" x14ac:dyDescent="0.2">
      <c r="A34" s="9">
        <f>IFERROR(VLOOKUP(B34,'[1]DADOS (OCULTAR)'!$P$3:$R$56,3,0),"")</f>
        <v>9039744000607</v>
      </c>
      <c r="B34" s="10" t="str">
        <f>'[1]TCE - ANEXO III - Preencher'!C43</f>
        <v>UPA SÃO LOURENÇO DA MATA</v>
      </c>
      <c r="C34" s="11"/>
      <c r="D34" s="12" t="str">
        <f>'[1]TCE - ANEXO III - Preencher'!E43</f>
        <v>ANTONIO QUIRINO DA COSTA SOBRINHO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3241-15</v>
      </c>
      <c r="G34" s="14">
        <f>IF('[1]TCE - ANEXO III - Preencher'!H43="","",'[1]TCE - ANEXO III - Preencher'!H43)</f>
        <v>44317</v>
      </c>
      <c r="H34" s="15">
        <f>'[1]TCE - ANEXO III - Preencher'!I43</f>
        <v>0</v>
      </c>
      <c r="I34" s="15">
        <f>'[1]TCE - ANEXO III - Preencher'!J43</f>
        <v>356.26319999999998</v>
      </c>
      <c r="J34" s="15">
        <f>'[1]TCE - ANEXO III - Preencher'!K43</f>
        <v>0</v>
      </c>
      <c r="K34" s="16">
        <f>'[1]TCE - ANEXO III - Preencher'!L43</f>
        <v>167.33</v>
      </c>
      <c r="L34" s="16">
        <f>'[1]TCE - ANEXO III - Preencher'!M43</f>
        <v>10.85</v>
      </c>
      <c r="M34" s="16">
        <f t="shared" si="1"/>
        <v>156.48000000000002</v>
      </c>
      <c r="N34" s="16">
        <f>'[1]TCE - ANEXO III - Preencher'!O43</f>
        <v>3.11</v>
      </c>
      <c r="O34" s="16">
        <f>'[1]TCE - ANEXO III - Preencher'!P43</f>
        <v>0</v>
      </c>
      <c r="P34" s="17">
        <f t="shared" si="2"/>
        <v>3.11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515.85320000000002</v>
      </c>
    </row>
    <row r="35" spans="1:28" s="4" customFormat="1" x14ac:dyDescent="0.2">
      <c r="A35" s="9">
        <f>IFERROR(VLOOKUP(B35,'[1]DADOS (OCULTAR)'!$P$3:$R$56,3,0),"")</f>
        <v>9039744000607</v>
      </c>
      <c r="B35" s="10" t="str">
        <f>'[1]TCE - ANEXO III - Preencher'!C44</f>
        <v>UPA SÃO LOURENÇO DA MATA</v>
      </c>
      <c r="C35" s="11"/>
      <c r="D35" s="12" t="str">
        <f>'[1]TCE - ANEXO III - Preencher'!E44</f>
        <v>AZARIAS SALGADO DE VASCONCELOS NETO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2252-70</v>
      </c>
      <c r="G35" s="14">
        <f>IF('[1]TCE - ANEXO III - Preencher'!H44="","",'[1]TCE - ANEXO III - Preencher'!H44)</f>
        <v>44317</v>
      </c>
      <c r="H35" s="15">
        <f>'[1]TCE - ANEXO III - Preencher'!I44</f>
        <v>0</v>
      </c>
      <c r="I35" s="15">
        <f>'[1]TCE - ANEXO III - Preencher'!J44</f>
        <v>375.46480000000003</v>
      </c>
      <c r="J35" s="15">
        <f>'[1]TCE - ANEXO III - Preencher'!K44</f>
        <v>0</v>
      </c>
      <c r="K35" s="16">
        <f>'[1]TCE - ANEXO III - Preencher'!L44</f>
        <v>167.33</v>
      </c>
      <c r="L35" s="16">
        <f>'[1]TCE - ANEXO III - Preencher'!M44</f>
        <v>6.34</v>
      </c>
      <c r="M35" s="16">
        <f t="shared" si="1"/>
        <v>160.99</v>
      </c>
      <c r="N35" s="16">
        <f>'[1]TCE - ANEXO III - Preencher'!O44</f>
        <v>3.11</v>
      </c>
      <c r="O35" s="16">
        <f>'[1]TCE - ANEXO III - Preencher'!P44</f>
        <v>0</v>
      </c>
      <c r="P35" s="17">
        <f t="shared" si="2"/>
        <v>3.11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539.56479999999999</v>
      </c>
    </row>
    <row r="36" spans="1:28" s="4" customFormat="1" x14ac:dyDescent="0.2">
      <c r="A36" s="9">
        <f>IFERROR(VLOOKUP(B36,'[1]DADOS (OCULTAR)'!$P$3:$R$56,3,0),"")</f>
        <v>9039744000607</v>
      </c>
      <c r="B36" s="10" t="str">
        <f>'[1]TCE - ANEXO III - Preencher'!C45</f>
        <v>UPA SÃO LOURENÇO DA MATA</v>
      </c>
      <c r="C36" s="11"/>
      <c r="D36" s="12" t="str">
        <f>'[1]TCE - ANEXO III - Preencher'!E45</f>
        <v>BRUNA RAFAELA SILVA DE ALMEIDA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2234-05</v>
      </c>
      <c r="G36" s="14">
        <f>IF('[1]TCE - ANEXO III - Preencher'!H45="","",'[1]TCE - ANEXO III - Preencher'!H45)</f>
        <v>44317</v>
      </c>
      <c r="H36" s="15">
        <f>'[1]TCE - ANEXO III - Preencher'!I45</f>
        <v>0</v>
      </c>
      <c r="I36" s="15">
        <f>'[1]TCE - ANEXO III - Preencher'!J45</f>
        <v>131.78639999999999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3.11</v>
      </c>
      <c r="O36" s="16">
        <f>'[1]TCE - ANEXO III - Preencher'!P45</f>
        <v>0</v>
      </c>
      <c r="P36" s="17">
        <f t="shared" si="2"/>
        <v>3.11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134.8964</v>
      </c>
    </row>
    <row r="37" spans="1:28" s="4" customFormat="1" x14ac:dyDescent="0.2">
      <c r="A37" s="9">
        <f>IFERROR(VLOOKUP(B37,'[1]DADOS (OCULTAR)'!$P$3:$R$56,3,0),"")</f>
        <v>9039744000607</v>
      </c>
      <c r="B37" s="10" t="str">
        <f>'[1]TCE - ANEXO III - Preencher'!C46</f>
        <v>UPA SÃO LOURENÇO DA MATA</v>
      </c>
      <c r="C37" s="11"/>
      <c r="D37" s="12" t="str">
        <f>'[1]TCE - ANEXO III - Preencher'!E46</f>
        <v>BRUNO CESAR PEREIRA GOMES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2235-05</v>
      </c>
      <c r="G37" s="14">
        <f>IF('[1]TCE - ANEXO III - Preencher'!H46="","",'[1]TCE - ANEXO III - Preencher'!H46)</f>
        <v>44317</v>
      </c>
      <c r="H37" s="15">
        <f>'[1]TCE - ANEXO III - Preencher'!I46</f>
        <v>0</v>
      </c>
      <c r="I37" s="15">
        <f>'[1]TCE - ANEXO III - Preencher'!J46</f>
        <v>306.41680000000002</v>
      </c>
      <c r="J37" s="15">
        <f>'[1]TCE - ANEXO III - Preencher'!K46</f>
        <v>0</v>
      </c>
      <c r="K37" s="16">
        <f>'[1]TCE - ANEXO III - Preencher'!L46</f>
        <v>167.33</v>
      </c>
      <c r="L37" s="16">
        <f>'[1]TCE - ANEXO III - Preencher'!M46</f>
        <v>3.08</v>
      </c>
      <c r="M37" s="16">
        <f t="shared" si="1"/>
        <v>164.25</v>
      </c>
      <c r="N37" s="16">
        <f>'[1]TCE - ANEXO III - Preencher'!O46</f>
        <v>3.11</v>
      </c>
      <c r="O37" s="16">
        <f>'[1]TCE - ANEXO III - Preencher'!P46</f>
        <v>0</v>
      </c>
      <c r="P37" s="17">
        <f t="shared" si="2"/>
        <v>3.11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473.77680000000004</v>
      </c>
    </row>
    <row r="38" spans="1:28" s="4" customFormat="1" x14ac:dyDescent="0.2">
      <c r="A38" s="9">
        <f>IFERROR(VLOOKUP(B38,'[1]DADOS (OCULTAR)'!$P$3:$R$56,3,0),"")</f>
        <v>9039744000607</v>
      </c>
      <c r="B38" s="10" t="str">
        <f>'[1]TCE - ANEXO III - Preencher'!C47</f>
        <v>UPA SÃO LOURENÇO DA MATA</v>
      </c>
      <c r="C38" s="11"/>
      <c r="D38" s="12" t="str">
        <f>'[1]TCE - ANEXO III - Preencher'!E47</f>
        <v>BRUNO HENRIQUE PAULINO VIERA DA SILVA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5211-30</v>
      </c>
      <c r="G38" s="14">
        <f>IF('[1]TCE - ANEXO III - Preencher'!H47="","",'[1]TCE - ANEXO III - Preencher'!H47)</f>
        <v>44317</v>
      </c>
      <c r="H38" s="15">
        <f>'[1]TCE - ANEXO III - Preencher'!I47</f>
        <v>0</v>
      </c>
      <c r="I38" s="15">
        <f>'[1]TCE - ANEXO III - Preencher'!J47</f>
        <v>101.5736</v>
      </c>
      <c r="J38" s="15">
        <f>'[1]TCE - ANEXO III - Preencher'!K47</f>
        <v>0</v>
      </c>
      <c r="K38" s="16">
        <f>'[1]TCE - ANEXO III - Preencher'!L47</f>
        <v>167.33</v>
      </c>
      <c r="L38" s="16">
        <f>'[1]TCE - ANEXO III - Preencher'!M47</f>
        <v>22</v>
      </c>
      <c r="M38" s="16">
        <f t="shared" si="1"/>
        <v>145.33000000000001</v>
      </c>
      <c r="N38" s="16">
        <f>'[1]TCE - ANEXO III - Preencher'!O47</f>
        <v>3.11</v>
      </c>
      <c r="O38" s="16">
        <f>'[1]TCE - ANEXO III - Preencher'!P47</f>
        <v>0</v>
      </c>
      <c r="P38" s="17">
        <f t="shared" si="2"/>
        <v>3.11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250.01360000000003</v>
      </c>
    </row>
    <row r="39" spans="1:28" s="4" customFormat="1" x14ac:dyDescent="0.2">
      <c r="A39" s="9">
        <f>IFERROR(VLOOKUP(B39,'[1]DADOS (OCULTAR)'!$P$3:$R$56,3,0),"")</f>
        <v>9039744000607</v>
      </c>
      <c r="B39" s="10" t="str">
        <f>'[1]TCE - ANEXO III - Preencher'!C48</f>
        <v>UPA SÃO LOURENÇO DA MATA</v>
      </c>
      <c r="C39" s="11"/>
      <c r="D39" s="12" t="str">
        <f>'[1]TCE - ANEXO III - Preencher'!E48</f>
        <v>BRUNO PEREIRA BARROS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2251-25</v>
      </c>
      <c r="G39" s="14">
        <f>IF('[1]TCE - ANEXO III - Preencher'!H48="","",'[1]TCE - ANEXO III - Preencher'!H48)</f>
        <v>44317</v>
      </c>
      <c r="H39" s="15">
        <f>'[1]TCE - ANEXO III - Preencher'!I48</f>
        <v>0</v>
      </c>
      <c r="I39" s="15">
        <f>'[1]TCE - ANEXO III - Preencher'!J48</f>
        <v>597.46320000000003</v>
      </c>
      <c r="J39" s="15">
        <f>'[1]TCE - ANEXO III - Preencher'!K48</f>
        <v>0</v>
      </c>
      <c r="K39" s="16">
        <f>'[1]TCE - ANEXO III - Preencher'!L48</f>
        <v>167.33</v>
      </c>
      <c r="L39" s="16">
        <f>'[1]TCE - ANEXO III - Preencher'!M48</f>
        <v>6.34</v>
      </c>
      <c r="M39" s="16">
        <f t="shared" si="1"/>
        <v>160.99</v>
      </c>
      <c r="N39" s="16">
        <f>'[1]TCE - ANEXO III - Preencher'!O48</f>
        <v>3.11</v>
      </c>
      <c r="O39" s="16">
        <f>'[1]TCE - ANEXO III - Preencher'!P48</f>
        <v>0</v>
      </c>
      <c r="P39" s="17">
        <f t="shared" si="2"/>
        <v>3.11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761.56320000000005</v>
      </c>
    </row>
    <row r="40" spans="1:28" s="4" customFormat="1" x14ac:dyDescent="0.2">
      <c r="A40" s="9">
        <f>IFERROR(VLOOKUP(B40,'[1]DADOS (OCULTAR)'!$P$3:$R$56,3,0),"")</f>
        <v>9039744000607</v>
      </c>
      <c r="B40" s="10" t="str">
        <f>'[1]TCE - ANEXO III - Preencher'!C49</f>
        <v>UPA SÃO LOURENÇO DA MATA</v>
      </c>
      <c r="C40" s="11"/>
      <c r="D40" s="12" t="str">
        <f>'[1]TCE - ANEXO III - Preencher'!E49</f>
        <v>CARLA CRISTINA INACIO SILVA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>
        <f>IF('[1]TCE - ANEXO III - Preencher'!H49="","",'[1]TCE - ANEXO III - Preencher'!H49)</f>
        <v>44317</v>
      </c>
      <c r="H40" s="15">
        <f>'[1]TCE - ANEXO III - Preencher'!I49</f>
        <v>0</v>
      </c>
      <c r="I40" s="15">
        <f>'[1]TCE - ANEXO III - Preencher'!J49</f>
        <v>606.87199999999996</v>
      </c>
      <c r="J40" s="15">
        <f>'[1]TCE - ANEXO III - Preencher'!K49</f>
        <v>0</v>
      </c>
      <c r="K40" s="16">
        <f>'[1]TCE - ANEXO III - Preencher'!L49</f>
        <v>167.33</v>
      </c>
      <c r="L40" s="16">
        <f>'[1]TCE - ANEXO III - Preencher'!M49</f>
        <v>25.34</v>
      </c>
      <c r="M40" s="16">
        <f t="shared" si="1"/>
        <v>141.99</v>
      </c>
      <c r="N40" s="16">
        <f>'[1]TCE - ANEXO III - Preencher'!O49</f>
        <v>3.11</v>
      </c>
      <c r="O40" s="16">
        <f>'[1]TCE - ANEXO III - Preencher'!P49</f>
        <v>0</v>
      </c>
      <c r="P40" s="17">
        <f t="shared" si="2"/>
        <v>3.11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751.97199999999998</v>
      </c>
    </row>
    <row r="41" spans="1:28" s="4" customFormat="1" x14ac:dyDescent="0.2">
      <c r="A41" s="9">
        <f>IFERROR(VLOOKUP(B41,'[1]DADOS (OCULTAR)'!$P$3:$R$56,3,0),"")</f>
        <v>9039744000607</v>
      </c>
      <c r="B41" s="10" t="str">
        <f>'[1]TCE - ANEXO III - Preencher'!C50</f>
        <v>UPA SÃO LOURENÇO DA MATA</v>
      </c>
      <c r="C41" s="11"/>
      <c r="D41" s="12" t="str">
        <f>'[1]TCE - ANEXO III - Preencher'!E50</f>
        <v>CAROLINA MACHADO TRAJANO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2236-05</v>
      </c>
      <c r="G41" s="14">
        <f>IF('[1]TCE - ANEXO III - Preencher'!H50="","",'[1]TCE - ANEXO III - Preencher'!H50)</f>
        <v>44317</v>
      </c>
      <c r="H41" s="15">
        <f>'[1]TCE - ANEXO III - Preencher'!I50</f>
        <v>0</v>
      </c>
      <c r="I41" s="15">
        <f>'[1]TCE - ANEXO III - Preencher'!J50</f>
        <v>106.7912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3.11</v>
      </c>
      <c r="O41" s="16">
        <f>'[1]TCE - ANEXO III - Preencher'!P50</f>
        <v>0</v>
      </c>
      <c r="P41" s="17">
        <f t="shared" si="2"/>
        <v>3.11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109.9012</v>
      </c>
    </row>
    <row r="42" spans="1:28" s="4" customFormat="1" x14ac:dyDescent="0.2">
      <c r="A42" s="9">
        <f>IFERROR(VLOOKUP(B42,'[1]DADOS (OCULTAR)'!$P$3:$R$56,3,0),"")</f>
        <v>9039744000607</v>
      </c>
      <c r="B42" s="10" t="str">
        <f>'[1]TCE - ANEXO III - Preencher'!C51</f>
        <v>UPA SÃO LOURENÇO DA MATA</v>
      </c>
      <c r="C42" s="11"/>
      <c r="D42" s="12" t="str">
        <f>'[1]TCE - ANEXO III - Preencher'!E51</f>
        <v>CELCINA MAGDA FIALHO DE ALMEIDA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3241-15</v>
      </c>
      <c r="G42" s="14">
        <f>IF('[1]TCE - ANEXO III - Preencher'!H51="","",'[1]TCE - ANEXO III - Preencher'!H51)</f>
        <v>44317</v>
      </c>
      <c r="H42" s="15">
        <f>'[1]TCE - ANEXO III - Preencher'!I51</f>
        <v>0</v>
      </c>
      <c r="I42" s="15">
        <f>'[1]TCE - ANEXO III - Preencher'!J51</f>
        <v>250.8192</v>
      </c>
      <c r="J42" s="15">
        <f>'[1]TCE - ANEXO III - Preencher'!K51</f>
        <v>0</v>
      </c>
      <c r="K42" s="16">
        <f>'[1]TCE - ANEXO III - Preencher'!L51</f>
        <v>167.33</v>
      </c>
      <c r="L42" s="16">
        <f>'[1]TCE - ANEXO III - Preencher'!M51</f>
        <v>10.85</v>
      </c>
      <c r="M42" s="16">
        <f t="shared" si="1"/>
        <v>156.48000000000002</v>
      </c>
      <c r="N42" s="16">
        <f>'[1]TCE - ANEXO III - Preencher'!O51</f>
        <v>3.11</v>
      </c>
      <c r="O42" s="16">
        <f>'[1]TCE - ANEXO III - Preencher'!P51</f>
        <v>0</v>
      </c>
      <c r="P42" s="17">
        <f t="shared" si="2"/>
        <v>3.11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410.40920000000006</v>
      </c>
    </row>
    <row r="43" spans="1:28" s="4" customFormat="1" x14ac:dyDescent="0.2">
      <c r="A43" s="9">
        <f>IFERROR(VLOOKUP(B43,'[1]DADOS (OCULTAR)'!$P$3:$R$56,3,0),"")</f>
        <v>9039744000607</v>
      </c>
      <c r="B43" s="10" t="str">
        <f>'[1]TCE - ANEXO III - Preencher'!C52</f>
        <v>UPA SÃO LOURENÇO DA MATA</v>
      </c>
      <c r="C43" s="11"/>
      <c r="D43" s="12" t="str">
        <f>'[1]TCE - ANEXO III - Preencher'!E52</f>
        <v>CELSO IRAN AUGUSTO DE FREITAS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5142-25</v>
      </c>
      <c r="G43" s="14">
        <f>IF('[1]TCE - ANEXO III - Preencher'!H52="","",'[1]TCE - ANEXO III - Preencher'!H52)</f>
        <v>44317</v>
      </c>
      <c r="H43" s="15">
        <f>'[1]TCE - ANEXO III - Preencher'!I52</f>
        <v>0</v>
      </c>
      <c r="I43" s="15">
        <f>'[1]TCE - ANEXO III - Preencher'!J52</f>
        <v>123.2</v>
      </c>
      <c r="J43" s="15">
        <f>'[1]TCE - ANEXO III - Preencher'!K52</f>
        <v>0</v>
      </c>
      <c r="K43" s="16">
        <f>'[1]TCE - ANEXO III - Preencher'!L52</f>
        <v>167.33</v>
      </c>
      <c r="L43" s="16">
        <f>'[1]TCE - ANEXO III - Preencher'!M52</f>
        <v>22</v>
      </c>
      <c r="M43" s="16">
        <f t="shared" si="1"/>
        <v>145.33000000000001</v>
      </c>
      <c r="N43" s="16">
        <f>'[1]TCE - ANEXO III - Preencher'!O52</f>
        <v>3.11</v>
      </c>
      <c r="O43" s="16">
        <f>'[1]TCE - ANEXO III - Preencher'!P52</f>
        <v>0</v>
      </c>
      <c r="P43" s="17">
        <f t="shared" si="2"/>
        <v>3.11</v>
      </c>
      <c r="Q43" s="16">
        <f>'[1]TCE - ANEXO III - Preencher'!R52</f>
        <v>243.79</v>
      </c>
      <c r="R43" s="16">
        <f>'[1]TCE - ANEXO III - Preencher'!S52</f>
        <v>66</v>
      </c>
      <c r="S43" s="17">
        <f t="shared" si="3"/>
        <v>177.79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449.43000000000006</v>
      </c>
    </row>
    <row r="44" spans="1:28" s="4" customFormat="1" x14ac:dyDescent="0.2">
      <c r="A44" s="9">
        <f>IFERROR(VLOOKUP(B44,'[1]DADOS (OCULTAR)'!$P$3:$R$56,3,0),"")</f>
        <v>9039744000607</v>
      </c>
      <c r="B44" s="10" t="str">
        <f>'[1]TCE - ANEXO III - Preencher'!C53</f>
        <v>UPA SÃO LOURENÇO DA MATA</v>
      </c>
      <c r="C44" s="11"/>
      <c r="D44" s="12" t="str">
        <f>'[1]TCE - ANEXO III - Preencher'!E53</f>
        <v>CICERA JOSEFA DOS SANTOS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3222-05</v>
      </c>
      <c r="G44" s="14">
        <f>IF('[1]TCE - ANEXO III - Preencher'!H53="","",'[1]TCE - ANEXO III - Preencher'!H53)</f>
        <v>44317</v>
      </c>
      <c r="H44" s="15">
        <f>'[1]TCE - ANEXO III - Preencher'!I53</f>
        <v>0</v>
      </c>
      <c r="I44" s="15">
        <f>'[1]TCE - ANEXO III - Preencher'!J53</f>
        <v>127.4152</v>
      </c>
      <c r="J44" s="15">
        <f>'[1]TCE - ANEXO III - Preencher'!K53</f>
        <v>0</v>
      </c>
      <c r="K44" s="16">
        <f>'[1]TCE - ANEXO III - Preencher'!L53</f>
        <v>167.33</v>
      </c>
      <c r="L44" s="16">
        <f>'[1]TCE - ANEXO III - Preencher'!M53</f>
        <v>22</v>
      </c>
      <c r="M44" s="16">
        <f t="shared" si="1"/>
        <v>145.33000000000001</v>
      </c>
      <c r="N44" s="16">
        <f>'[1]TCE - ANEXO III - Preencher'!O53</f>
        <v>3.11</v>
      </c>
      <c r="O44" s="16">
        <f>'[1]TCE - ANEXO III - Preencher'!P53</f>
        <v>0</v>
      </c>
      <c r="P44" s="17">
        <f t="shared" si="2"/>
        <v>3.11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275.85520000000002</v>
      </c>
    </row>
    <row r="45" spans="1:28" s="4" customFormat="1" x14ac:dyDescent="0.2">
      <c r="A45" s="9">
        <f>IFERROR(VLOOKUP(B45,'[1]DADOS (OCULTAR)'!$P$3:$R$56,3,0),"")</f>
        <v>9039744000607</v>
      </c>
      <c r="B45" s="10" t="str">
        <f>'[1]TCE - ANEXO III - Preencher'!C54</f>
        <v>UPA SÃO LOURENÇO DA MATA</v>
      </c>
      <c r="C45" s="11"/>
      <c r="D45" s="12" t="str">
        <f>'[1]TCE - ANEXO III - Preencher'!E54</f>
        <v>CRISTILEIDE SEVERINA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5152-05</v>
      </c>
      <c r="G45" s="14">
        <f>IF('[1]TCE - ANEXO III - Preencher'!H54="","",'[1]TCE - ANEXO III - Preencher'!H54)</f>
        <v>44317</v>
      </c>
      <c r="H45" s="15">
        <f>'[1]TCE - ANEXO III - Preencher'!I54</f>
        <v>0</v>
      </c>
      <c r="I45" s="15">
        <f>'[1]TCE - ANEXO III - Preencher'!J54</f>
        <v>124.9688</v>
      </c>
      <c r="J45" s="15">
        <f>'[1]TCE - ANEXO III - Preencher'!K54</f>
        <v>0</v>
      </c>
      <c r="K45" s="16">
        <f>'[1]TCE - ANEXO III - Preencher'!L54</f>
        <v>167.33</v>
      </c>
      <c r="L45" s="16">
        <f>'[1]TCE - ANEXO III - Preencher'!M54</f>
        <v>22</v>
      </c>
      <c r="M45" s="16">
        <f t="shared" si="1"/>
        <v>145.33000000000001</v>
      </c>
      <c r="N45" s="16">
        <f>'[1]TCE - ANEXO III - Preencher'!O54</f>
        <v>3.11</v>
      </c>
      <c r="O45" s="16">
        <f>'[1]TCE - ANEXO III - Preencher'!P54</f>
        <v>0</v>
      </c>
      <c r="P45" s="17">
        <f t="shared" si="2"/>
        <v>3.11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273.40880000000004</v>
      </c>
    </row>
    <row r="46" spans="1:28" s="4" customFormat="1" x14ac:dyDescent="0.2">
      <c r="A46" s="9">
        <f>IFERROR(VLOOKUP(B46,'[1]DADOS (OCULTAR)'!$P$3:$R$56,3,0),"")</f>
        <v>9039744000607</v>
      </c>
      <c r="B46" s="10" t="str">
        <f>'[1]TCE - ANEXO III - Preencher'!C55</f>
        <v>UPA SÃO LOURENÇO DA MATA</v>
      </c>
      <c r="C46" s="11"/>
      <c r="D46" s="12" t="str">
        <f>'[1]TCE - ANEXO III - Preencher'!E55</f>
        <v>DANIELI LINS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3222-05</v>
      </c>
      <c r="G46" s="14">
        <f>IF('[1]TCE - ANEXO III - Preencher'!H55="","",'[1]TCE - ANEXO III - Preencher'!H55)</f>
        <v>44317</v>
      </c>
      <c r="H46" s="15">
        <f>'[1]TCE - ANEXO III - Preencher'!I55</f>
        <v>0</v>
      </c>
      <c r="I46" s="15">
        <f>'[1]TCE - ANEXO III - Preencher'!J55</f>
        <v>112.084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3.11</v>
      </c>
      <c r="O46" s="16">
        <f>'[1]TCE - ANEXO III - Preencher'!P55</f>
        <v>0</v>
      </c>
      <c r="P46" s="17">
        <f t="shared" si="2"/>
        <v>3.11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115.194</v>
      </c>
    </row>
    <row r="47" spans="1:28" s="4" customFormat="1" x14ac:dyDescent="0.2">
      <c r="A47" s="9">
        <f>IFERROR(VLOOKUP(B47,'[1]DADOS (OCULTAR)'!$P$3:$R$56,3,0),"")</f>
        <v>9039744000607</v>
      </c>
      <c r="B47" s="10" t="str">
        <f>'[1]TCE - ANEXO III - Preencher'!C56</f>
        <v>UPA SÃO LOURENÇO DA MATA</v>
      </c>
      <c r="C47" s="11"/>
      <c r="D47" s="12" t="str">
        <f>'[1]TCE - ANEXO III - Preencher'!E56</f>
        <v>DAVI FRANCISCO DOS SANTOS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5211-30</v>
      </c>
      <c r="G47" s="14">
        <f>IF('[1]TCE - ANEXO III - Preencher'!H56="","",'[1]TCE - ANEXO III - Preencher'!H56)</f>
        <v>44317</v>
      </c>
      <c r="H47" s="15">
        <f>'[1]TCE - ANEXO III - Preencher'!I56</f>
        <v>0</v>
      </c>
      <c r="I47" s="15">
        <f>'[1]TCE - ANEXO III - Preencher'!J56</f>
        <v>90.924800000000005</v>
      </c>
      <c r="J47" s="15">
        <f>'[1]TCE - ANEXO III - Preencher'!K56</f>
        <v>0</v>
      </c>
      <c r="K47" s="16">
        <f>'[1]TCE - ANEXO III - Preencher'!L56</f>
        <v>167.33</v>
      </c>
      <c r="L47" s="16">
        <f>'[1]TCE - ANEXO III - Preencher'!M56</f>
        <v>22</v>
      </c>
      <c r="M47" s="16">
        <f t="shared" si="1"/>
        <v>145.33000000000001</v>
      </c>
      <c r="N47" s="16">
        <f>'[1]TCE - ANEXO III - Preencher'!O56</f>
        <v>3.11</v>
      </c>
      <c r="O47" s="16">
        <f>'[1]TCE - ANEXO III - Preencher'!P56</f>
        <v>0</v>
      </c>
      <c r="P47" s="17">
        <f t="shared" si="2"/>
        <v>3.11</v>
      </c>
      <c r="Q47" s="16">
        <f>'[1]TCE - ANEXO III - Preencher'!R56</f>
        <v>116.29</v>
      </c>
      <c r="R47" s="16">
        <f>'[1]TCE - ANEXO III - Preencher'!S56</f>
        <v>57.2</v>
      </c>
      <c r="S47" s="17">
        <f t="shared" si="3"/>
        <v>59.09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298.45480000000003</v>
      </c>
    </row>
    <row r="48" spans="1:28" s="4" customFormat="1" x14ac:dyDescent="0.2">
      <c r="A48" s="9">
        <f>IFERROR(VLOOKUP(B48,'[1]DADOS (OCULTAR)'!$P$3:$R$56,3,0),"")</f>
        <v>9039744000607</v>
      </c>
      <c r="B48" s="10" t="str">
        <f>'[1]TCE - ANEXO III - Preencher'!C57</f>
        <v>UPA SÃO LOURENÇO DA MATA</v>
      </c>
      <c r="C48" s="11"/>
      <c r="D48" s="12" t="str">
        <f>'[1]TCE - ANEXO III - Preencher'!E57</f>
        <v>DAVID DIEGO BARBOSA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3172-10</v>
      </c>
      <c r="G48" s="14">
        <f>IF('[1]TCE - ANEXO III - Preencher'!H57="","",'[1]TCE - ANEXO III - Preencher'!H57)</f>
        <v>44317</v>
      </c>
      <c r="H48" s="15">
        <f>'[1]TCE - ANEXO III - Preencher'!I57</f>
        <v>0</v>
      </c>
      <c r="I48" s="15">
        <f>'[1]TCE - ANEXO III - Preencher'!J57</f>
        <v>141.19200000000001</v>
      </c>
      <c r="J48" s="15">
        <f>'[1]TCE - ANEXO III - Preencher'!K57</f>
        <v>0</v>
      </c>
      <c r="K48" s="16">
        <f>'[1]TCE - ANEXO III - Preencher'!L57</f>
        <v>167.33</v>
      </c>
      <c r="L48" s="16">
        <f>'[1]TCE - ANEXO III - Preencher'!M57</f>
        <v>34.79</v>
      </c>
      <c r="M48" s="16">
        <f t="shared" si="1"/>
        <v>132.54000000000002</v>
      </c>
      <c r="N48" s="16">
        <f>'[1]TCE - ANEXO III - Preencher'!O57</f>
        <v>3.11</v>
      </c>
      <c r="O48" s="16">
        <f>'[1]TCE - ANEXO III - Preencher'!P57</f>
        <v>0</v>
      </c>
      <c r="P48" s="17">
        <f t="shared" si="2"/>
        <v>3.11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276.84200000000004</v>
      </c>
    </row>
    <row r="49" spans="1:28" s="4" customFormat="1" x14ac:dyDescent="0.2">
      <c r="A49" s="9">
        <f>IFERROR(VLOOKUP(B49,'[1]DADOS (OCULTAR)'!$P$3:$R$56,3,0),"")</f>
        <v>9039744000607</v>
      </c>
      <c r="B49" s="10" t="str">
        <f>'[1]TCE - ANEXO III - Preencher'!C58</f>
        <v>UPA SÃO LOURENÇO DA MATA</v>
      </c>
      <c r="C49" s="11"/>
      <c r="D49" s="12" t="str">
        <f>'[1]TCE - ANEXO III - Preencher'!E58</f>
        <v>DEBSON JOSE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4110-10</v>
      </c>
      <c r="G49" s="14">
        <f>IF('[1]TCE - ANEXO III - Preencher'!H58="","",'[1]TCE - ANEXO III - Preencher'!H58)</f>
        <v>44317</v>
      </c>
      <c r="H49" s="15">
        <f>'[1]TCE - ANEXO III - Preencher'!I58</f>
        <v>0</v>
      </c>
      <c r="I49" s="15">
        <f>'[1]TCE - ANEXO III - Preencher'!J58</f>
        <v>106</v>
      </c>
      <c r="J49" s="15">
        <f>'[1]TCE - ANEXO III - Preencher'!K58</f>
        <v>0</v>
      </c>
      <c r="K49" s="16">
        <f>'[1]TCE - ANEXO III - Preencher'!L58</f>
        <v>167.33</v>
      </c>
      <c r="L49" s="16">
        <f>'[1]TCE - ANEXO III - Preencher'!M58</f>
        <v>22</v>
      </c>
      <c r="M49" s="16">
        <f t="shared" si="1"/>
        <v>145.33000000000001</v>
      </c>
      <c r="N49" s="16">
        <f>'[1]TCE - ANEXO III - Preencher'!O58</f>
        <v>3.11</v>
      </c>
      <c r="O49" s="16">
        <f>'[1]TCE - ANEXO III - Preencher'!P58</f>
        <v>0</v>
      </c>
      <c r="P49" s="17">
        <f t="shared" si="2"/>
        <v>3.11</v>
      </c>
      <c r="Q49" s="16">
        <f>'[1]TCE - ANEXO III - Preencher'!R58</f>
        <v>123.79</v>
      </c>
      <c r="R49" s="16">
        <f>'[1]TCE - ANEXO III - Preencher'!S58</f>
        <v>66</v>
      </c>
      <c r="S49" s="17">
        <f t="shared" si="3"/>
        <v>57.790000000000006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312.23</v>
      </c>
    </row>
    <row r="50" spans="1:28" s="4" customFormat="1" x14ac:dyDescent="0.2">
      <c r="A50" s="9">
        <f>IFERROR(VLOOKUP(B50,'[1]DADOS (OCULTAR)'!$P$3:$R$56,3,0),"")</f>
        <v>9039744000607</v>
      </c>
      <c r="B50" s="10" t="str">
        <f>'[1]TCE - ANEXO III - Preencher'!C59</f>
        <v>UPA SÃO LOURENÇO DA MATA</v>
      </c>
      <c r="C50" s="11"/>
      <c r="D50" s="12" t="str">
        <f>'[1]TCE - ANEXO III - Preencher'!E59</f>
        <v>DEYSE HELLEN DA SILVA FREITAS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>
        <f>IF('[1]TCE - ANEXO III - Preencher'!H59="","",'[1]TCE - ANEXO III - Preencher'!H59)</f>
        <v>44317</v>
      </c>
      <c r="H50" s="15">
        <f>'[1]TCE - ANEXO III - Preencher'!I59</f>
        <v>0</v>
      </c>
      <c r="I50" s="15">
        <f>'[1]TCE - ANEXO III - Preencher'!J59</f>
        <v>136.58000000000001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3.11</v>
      </c>
      <c r="O50" s="16">
        <f>'[1]TCE - ANEXO III - Preencher'!P59</f>
        <v>0</v>
      </c>
      <c r="P50" s="17">
        <f t="shared" si="2"/>
        <v>3.11</v>
      </c>
      <c r="Q50" s="16">
        <f>'[1]TCE - ANEXO III - Preencher'!R59</f>
        <v>0</v>
      </c>
      <c r="R50" s="16">
        <f>'[1]TCE - ANEXO III - Preencher'!S59</f>
        <v>66</v>
      </c>
      <c r="S50" s="17">
        <f t="shared" si="3"/>
        <v>-66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73.690000000000026</v>
      </c>
    </row>
    <row r="51" spans="1:28" s="4" customFormat="1" x14ac:dyDescent="0.2">
      <c r="A51" s="9">
        <f>IFERROR(VLOOKUP(B51,'[1]DADOS (OCULTAR)'!$P$3:$R$56,3,0),"")</f>
        <v>9039744000607</v>
      </c>
      <c r="B51" s="10" t="str">
        <f>'[1]TCE - ANEXO III - Preencher'!C60</f>
        <v>UPA SÃO LOURENÇO DA MATA</v>
      </c>
      <c r="C51" s="11"/>
      <c r="D51" s="12" t="str">
        <f>'[1]TCE - ANEXO III - Preencher'!E60</f>
        <v>DEYVSON MARCONI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5151-10</v>
      </c>
      <c r="G51" s="14">
        <f>IF('[1]TCE - ANEXO III - Preencher'!H60="","",'[1]TCE - ANEXO III - Preencher'!H60)</f>
        <v>44317</v>
      </c>
      <c r="H51" s="15">
        <f>'[1]TCE - ANEXO III - Preencher'!I60</f>
        <v>0</v>
      </c>
      <c r="I51" s="15">
        <f>'[1]TCE - ANEXO III - Preencher'!J60</f>
        <v>215.44319999999999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3.11</v>
      </c>
      <c r="O51" s="16">
        <f>'[1]TCE - ANEXO III - Preencher'!P60</f>
        <v>0</v>
      </c>
      <c r="P51" s="17">
        <f t="shared" si="2"/>
        <v>3.11</v>
      </c>
      <c r="Q51" s="16">
        <f>'[1]TCE - ANEXO III - Preencher'!R60</f>
        <v>11.29</v>
      </c>
      <c r="R51" s="16">
        <f>'[1]TCE - ANEXO III - Preencher'!S60</f>
        <v>0</v>
      </c>
      <c r="S51" s="17">
        <f t="shared" si="3"/>
        <v>11.29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229.8432</v>
      </c>
    </row>
    <row r="52" spans="1:28" s="4" customFormat="1" x14ac:dyDescent="0.2">
      <c r="A52" s="9">
        <f>IFERROR(VLOOKUP(B52,'[1]DADOS (OCULTAR)'!$P$3:$R$56,3,0),"")</f>
        <v>9039744000607</v>
      </c>
      <c r="B52" s="10" t="str">
        <f>'[1]TCE - ANEXO III - Preencher'!C61</f>
        <v>UPA SÃO LOURENÇO DA MATA</v>
      </c>
      <c r="C52" s="11"/>
      <c r="D52" s="12" t="str">
        <f>'[1]TCE - ANEXO III - Preencher'!E61</f>
        <v>DIEGO ANTONIO DA SILVA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>
        <f>IF('[1]TCE - ANEXO III - Preencher'!H61="","",'[1]TCE - ANEXO III - Preencher'!H61)</f>
        <v>44317</v>
      </c>
      <c r="H52" s="15">
        <f>'[1]TCE - ANEXO III - Preencher'!I61</f>
        <v>0</v>
      </c>
      <c r="I52" s="15">
        <f>'[1]TCE - ANEXO III - Preencher'!J61</f>
        <v>809.43439999999998</v>
      </c>
      <c r="J52" s="15">
        <f>'[1]TCE - ANEXO III - Preencher'!K61</f>
        <v>0</v>
      </c>
      <c r="K52" s="16">
        <f>'[1]TCE - ANEXO III - Preencher'!L61</f>
        <v>167.33</v>
      </c>
      <c r="L52" s="16">
        <f>'[1]TCE - ANEXO III - Preencher'!M61</f>
        <v>28.51</v>
      </c>
      <c r="M52" s="16">
        <f t="shared" si="1"/>
        <v>138.82000000000002</v>
      </c>
      <c r="N52" s="16">
        <f>'[1]TCE - ANEXO III - Preencher'!O61</f>
        <v>3.11</v>
      </c>
      <c r="O52" s="16">
        <f>'[1]TCE - ANEXO III - Preencher'!P61</f>
        <v>0</v>
      </c>
      <c r="P52" s="17">
        <f t="shared" si="2"/>
        <v>3.11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951.36440000000005</v>
      </c>
    </row>
    <row r="53" spans="1:28" s="4" customFormat="1" x14ac:dyDescent="0.2">
      <c r="A53" s="9">
        <f>IFERROR(VLOOKUP(B53,'[1]DADOS (OCULTAR)'!$P$3:$R$56,3,0),"")</f>
        <v>9039744000607</v>
      </c>
      <c r="B53" s="10" t="str">
        <f>'[1]TCE - ANEXO III - Preencher'!C62</f>
        <v>UPA SÃO LOURENÇO DA MATA</v>
      </c>
      <c r="C53" s="11"/>
      <c r="D53" s="12" t="str">
        <f>'[1]TCE - ANEXO III - Preencher'!E62</f>
        <v>EDER PEREIRA DE LIMA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>
        <f>IF('[1]TCE - ANEXO III - Preencher'!H62="","",'[1]TCE - ANEXO III - Preencher'!H62)</f>
        <v>44317</v>
      </c>
      <c r="H53" s="15">
        <f>'[1]TCE - ANEXO III - Preencher'!I62</f>
        <v>0</v>
      </c>
      <c r="I53" s="15">
        <f>'[1]TCE - ANEXO III - Preencher'!J62</f>
        <v>124.39360000000001</v>
      </c>
      <c r="J53" s="15">
        <f>'[1]TCE - ANEXO III - Preencher'!K62</f>
        <v>0</v>
      </c>
      <c r="K53" s="16">
        <f>'[1]TCE - ANEXO III - Preencher'!L62</f>
        <v>167.33</v>
      </c>
      <c r="L53" s="16">
        <f>'[1]TCE - ANEXO III - Preencher'!M62</f>
        <v>22</v>
      </c>
      <c r="M53" s="16">
        <f t="shared" si="1"/>
        <v>145.33000000000001</v>
      </c>
      <c r="N53" s="16">
        <f>'[1]TCE - ANEXO III - Preencher'!O62</f>
        <v>3.11</v>
      </c>
      <c r="O53" s="16">
        <f>'[1]TCE - ANEXO III - Preencher'!P62</f>
        <v>0</v>
      </c>
      <c r="P53" s="17">
        <f t="shared" si="2"/>
        <v>3.11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272.83360000000005</v>
      </c>
    </row>
    <row r="54" spans="1:28" s="4" customFormat="1" x14ac:dyDescent="0.2">
      <c r="A54" s="9">
        <f>IFERROR(VLOOKUP(B54,'[1]DADOS (OCULTAR)'!$P$3:$R$56,3,0),"")</f>
        <v>9039744000607</v>
      </c>
      <c r="B54" s="10" t="str">
        <f>'[1]TCE - ANEXO III - Preencher'!C63</f>
        <v>UPA SÃO LOURENÇO DA MATA</v>
      </c>
      <c r="C54" s="11"/>
      <c r="D54" s="12" t="str">
        <f>'[1]TCE - ANEXO III - Preencher'!E63</f>
        <v>EDILSON BERNARDO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2235-05</v>
      </c>
      <c r="G54" s="14">
        <f>IF('[1]TCE - ANEXO III - Preencher'!H63="","",'[1]TCE - ANEXO III - Preencher'!H63)</f>
        <v>44317</v>
      </c>
      <c r="H54" s="15">
        <f>'[1]TCE - ANEXO III - Preencher'!I63</f>
        <v>0</v>
      </c>
      <c r="I54" s="15">
        <f>'[1]TCE - ANEXO III - Preencher'!J63</f>
        <v>222.22239999999999</v>
      </c>
      <c r="J54" s="15">
        <f>'[1]TCE - ANEXO III - Preencher'!K63</f>
        <v>0</v>
      </c>
      <c r="K54" s="16">
        <f>'[1]TCE - ANEXO III - Preencher'!L63</f>
        <v>167.33</v>
      </c>
      <c r="L54" s="16">
        <f>'[1]TCE - ANEXO III - Preencher'!M63</f>
        <v>2.62</v>
      </c>
      <c r="M54" s="16">
        <f t="shared" si="1"/>
        <v>164.71</v>
      </c>
      <c r="N54" s="16">
        <f>'[1]TCE - ANEXO III - Preencher'!O63</f>
        <v>3.11</v>
      </c>
      <c r="O54" s="16">
        <f>'[1]TCE - ANEXO III - Preencher'!P63</f>
        <v>0</v>
      </c>
      <c r="P54" s="17">
        <f t="shared" si="2"/>
        <v>3.11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390.04240000000004</v>
      </c>
    </row>
    <row r="55" spans="1:28" s="4" customFormat="1" x14ac:dyDescent="0.2">
      <c r="A55" s="9">
        <f>IFERROR(VLOOKUP(B55,'[1]DADOS (OCULTAR)'!$P$3:$R$56,3,0),"")</f>
        <v>9039744000607</v>
      </c>
      <c r="B55" s="10" t="str">
        <f>'[1]TCE - ANEXO III - Preencher'!C64</f>
        <v>UPA SÃO LOURENÇO DA MATA</v>
      </c>
      <c r="C55" s="11"/>
      <c r="D55" s="12" t="str">
        <f>'[1]TCE - ANEXO III - Preencher'!E64</f>
        <v>EDINWILSA SILVA DE MELO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>
        <f>IF('[1]TCE - ANEXO III - Preencher'!H64="","",'[1]TCE - ANEXO III - Preencher'!H64)</f>
        <v>44317</v>
      </c>
      <c r="H55" s="15">
        <f>'[1]TCE - ANEXO III - Preencher'!I64</f>
        <v>0</v>
      </c>
      <c r="I55" s="15">
        <f>'[1]TCE - ANEXO III - Preencher'!J64</f>
        <v>130.79759999999999</v>
      </c>
      <c r="J55" s="15">
        <f>'[1]TCE - ANEXO III - Preencher'!K64</f>
        <v>0</v>
      </c>
      <c r="K55" s="16">
        <f>'[1]TCE - ANEXO III - Preencher'!L64</f>
        <v>167.33</v>
      </c>
      <c r="L55" s="16">
        <f>'[1]TCE - ANEXO III - Preencher'!M64</f>
        <v>22</v>
      </c>
      <c r="M55" s="16">
        <f t="shared" si="1"/>
        <v>145.33000000000001</v>
      </c>
      <c r="N55" s="16">
        <f>'[1]TCE - ANEXO III - Preencher'!O64</f>
        <v>3.11</v>
      </c>
      <c r="O55" s="16">
        <f>'[1]TCE - ANEXO III - Preencher'!P64</f>
        <v>0</v>
      </c>
      <c r="P55" s="17">
        <f t="shared" si="2"/>
        <v>3.11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279.23760000000004</v>
      </c>
    </row>
    <row r="56" spans="1:28" s="4" customFormat="1" x14ac:dyDescent="0.2">
      <c r="A56" s="9">
        <f>IFERROR(VLOOKUP(B56,'[1]DADOS (OCULTAR)'!$P$3:$R$56,3,0),"")</f>
        <v>9039744000607</v>
      </c>
      <c r="B56" s="10" t="str">
        <f>'[1]TCE - ANEXO III - Preencher'!C65</f>
        <v>UPA SÃO LOURENÇO DA MATA</v>
      </c>
      <c r="C56" s="11"/>
      <c r="D56" s="12" t="str">
        <f>'[1]TCE - ANEXO III - Preencher'!E65</f>
        <v>EDMILSON DE OLIVEIRA FERNANDES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5174-10</v>
      </c>
      <c r="G56" s="14">
        <f>IF('[1]TCE - ANEXO III - Preencher'!H65="","",'[1]TCE - ANEXO III - Preencher'!H65)</f>
        <v>44317</v>
      </c>
      <c r="H56" s="15">
        <f>'[1]TCE - ANEXO III - Preencher'!I65</f>
        <v>0</v>
      </c>
      <c r="I56" s="15">
        <f>'[1]TCE - ANEXO III - Preencher'!J65</f>
        <v>108.53360000000001</v>
      </c>
      <c r="J56" s="15">
        <f>'[1]TCE - ANEXO III - Preencher'!K65</f>
        <v>0</v>
      </c>
      <c r="K56" s="16">
        <f>'[1]TCE - ANEXO III - Preencher'!L65</f>
        <v>167.33</v>
      </c>
      <c r="L56" s="16">
        <f>'[1]TCE - ANEXO III - Preencher'!M65</f>
        <v>22</v>
      </c>
      <c r="M56" s="16">
        <f t="shared" si="1"/>
        <v>145.33000000000001</v>
      </c>
      <c r="N56" s="16">
        <f>'[1]TCE - ANEXO III - Preencher'!O65</f>
        <v>3.11</v>
      </c>
      <c r="O56" s="16">
        <f>'[1]TCE - ANEXO III - Preencher'!P65</f>
        <v>0</v>
      </c>
      <c r="P56" s="17">
        <f t="shared" si="2"/>
        <v>3.11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256.97360000000003</v>
      </c>
    </row>
    <row r="57" spans="1:28" s="4" customFormat="1" x14ac:dyDescent="0.2">
      <c r="A57" s="9">
        <f>IFERROR(VLOOKUP(B57,'[1]DADOS (OCULTAR)'!$P$3:$R$56,3,0),"")</f>
        <v>9039744000607</v>
      </c>
      <c r="B57" s="10" t="str">
        <f>'[1]TCE - ANEXO III - Preencher'!C66</f>
        <v>UPA SÃO LOURENÇO DA MATA</v>
      </c>
      <c r="C57" s="11"/>
      <c r="D57" s="12" t="str">
        <f>'[1]TCE - ANEXO III - Preencher'!E66</f>
        <v>EDNA MARIA DE MELO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5211-30</v>
      </c>
      <c r="G57" s="14">
        <f>IF('[1]TCE - ANEXO III - Preencher'!H66="","",'[1]TCE - ANEXO III - Preencher'!H66)</f>
        <v>44317</v>
      </c>
      <c r="H57" s="15">
        <f>'[1]TCE - ANEXO III - Preencher'!I66</f>
        <v>0</v>
      </c>
      <c r="I57" s="15">
        <f>'[1]TCE - ANEXO III - Preencher'!J66</f>
        <v>89.091999999999999</v>
      </c>
      <c r="J57" s="15">
        <f>'[1]TCE - ANEXO III - Preencher'!K66</f>
        <v>0</v>
      </c>
      <c r="K57" s="16">
        <f>'[1]TCE - ANEXO III - Preencher'!L66</f>
        <v>167.33</v>
      </c>
      <c r="L57" s="16">
        <f>'[1]TCE - ANEXO III - Preencher'!M66</f>
        <v>22</v>
      </c>
      <c r="M57" s="16">
        <f t="shared" si="1"/>
        <v>145.33000000000001</v>
      </c>
      <c r="N57" s="16">
        <f>'[1]TCE - ANEXO III - Preencher'!O66</f>
        <v>3.11</v>
      </c>
      <c r="O57" s="16">
        <f>'[1]TCE - ANEXO III - Preencher'!P66</f>
        <v>0</v>
      </c>
      <c r="P57" s="17">
        <f t="shared" si="2"/>
        <v>3.11</v>
      </c>
      <c r="Q57" s="16">
        <f>'[1]TCE - ANEXO III - Preencher'!R66</f>
        <v>123.79</v>
      </c>
      <c r="R57" s="16">
        <f>'[1]TCE - ANEXO III - Preencher'!S66</f>
        <v>33</v>
      </c>
      <c r="S57" s="17">
        <f t="shared" si="3"/>
        <v>90.79</v>
      </c>
      <c r="T57" s="16">
        <f>'[1]TCE - ANEXO III - Preencher'!U66</f>
        <v>33.06</v>
      </c>
      <c r="U57" s="16">
        <f>'[1]TCE - ANEXO III - Preencher'!V66</f>
        <v>0</v>
      </c>
      <c r="V57" s="17">
        <f t="shared" si="4"/>
        <v>33.06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361.38200000000006</v>
      </c>
    </row>
    <row r="58" spans="1:28" s="4" customFormat="1" x14ac:dyDescent="0.2">
      <c r="A58" s="9">
        <f>IFERROR(VLOOKUP(B58,'[1]DADOS (OCULTAR)'!$P$3:$R$56,3,0),"")</f>
        <v>9039744000607</v>
      </c>
      <c r="B58" s="10" t="str">
        <f>'[1]TCE - ANEXO III - Preencher'!C67</f>
        <v>UPA SÃO LOURENÇO DA MATA</v>
      </c>
      <c r="C58" s="11"/>
      <c r="D58" s="12" t="str">
        <f>'[1]TCE - ANEXO III - Preencher'!E67</f>
        <v>EDSON BATISTA BARBOSA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5174-10</v>
      </c>
      <c r="G58" s="14">
        <f>IF('[1]TCE - ANEXO III - Preencher'!H67="","",'[1]TCE - ANEXO III - Preencher'!H67)</f>
        <v>44317</v>
      </c>
      <c r="H58" s="15">
        <f>'[1]TCE - ANEXO III - Preencher'!I67</f>
        <v>0</v>
      </c>
      <c r="I58" s="15">
        <f>'[1]TCE - ANEXO III - Preencher'!J67</f>
        <v>127.8224</v>
      </c>
      <c r="J58" s="15">
        <f>'[1]TCE - ANEXO III - Preencher'!K67</f>
        <v>0</v>
      </c>
      <c r="K58" s="16">
        <f>'[1]TCE - ANEXO III - Preencher'!L67</f>
        <v>167.33</v>
      </c>
      <c r="L58" s="16">
        <f>'[1]TCE - ANEXO III - Preencher'!M67</f>
        <v>22</v>
      </c>
      <c r="M58" s="16">
        <f t="shared" si="1"/>
        <v>145.33000000000001</v>
      </c>
      <c r="N58" s="16">
        <f>'[1]TCE - ANEXO III - Preencher'!O67</f>
        <v>3.11</v>
      </c>
      <c r="O58" s="16">
        <f>'[1]TCE - ANEXO III - Preencher'!P67</f>
        <v>0</v>
      </c>
      <c r="P58" s="17">
        <f t="shared" si="2"/>
        <v>3.11</v>
      </c>
      <c r="Q58" s="16">
        <f>'[1]TCE - ANEXO III - Preencher'!R67</f>
        <v>116.5</v>
      </c>
      <c r="R58" s="16">
        <f>'[1]TCE - ANEXO III - Preencher'!S67</f>
        <v>66</v>
      </c>
      <c r="S58" s="17">
        <f t="shared" si="3"/>
        <v>50.5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326.76240000000001</v>
      </c>
    </row>
    <row r="59" spans="1:28" s="4" customFormat="1" x14ac:dyDescent="0.2">
      <c r="A59" s="9">
        <f>IFERROR(VLOOKUP(B59,'[1]DADOS (OCULTAR)'!$P$3:$R$56,3,0),"")</f>
        <v>9039744000607</v>
      </c>
      <c r="B59" s="10" t="str">
        <f>'[1]TCE - ANEXO III - Preencher'!C68</f>
        <v>UPA SÃO LOURENÇO DA MATA</v>
      </c>
      <c r="C59" s="11"/>
      <c r="D59" s="12" t="str">
        <f>'[1]TCE - ANEXO III - Preencher'!E68</f>
        <v>EDSON JOSE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7664-20</v>
      </c>
      <c r="G59" s="14">
        <f>IF('[1]TCE - ANEXO III - Preencher'!H68="","",'[1]TCE - ANEXO III - Preencher'!H68)</f>
        <v>44317</v>
      </c>
      <c r="H59" s="15">
        <f>'[1]TCE - ANEXO III - Preencher'!I68</f>
        <v>0</v>
      </c>
      <c r="I59" s="15">
        <f>'[1]TCE - ANEXO III - Preencher'!J68</f>
        <v>132</v>
      </c>
      <c r="J59" s="15">
        <f>'[1]TCE - ANEXO III - Preencher'!K68</f>
        <v>0</v>
      </c>
      <c r="K59" s="16">
        <f>'[1]TCE - ANEXO III - Preencher'!L68</f>
        <v>167.33</v>
      </c>
      <c r="L59" s="16">
        <f>'[1]TCE - ANEXO III - Preencher'!M68</f>
        <v>10.85</v>
      </c>
      <c r="M59" s="16">
        <f t="shared" si="1"/>
        <v>156.48000000000002</v>
      </c>
      <c r="N59" s="16">
        <f>'[1]TCE - ANEXO III - Preencher'!O68</f>
        <v>3.11</v>
      </c>
      <c r="O59" s="16">
        <f>'[1]TCE - ANEXO III - Preencher'!P68</f>
        <v>0</v>
      </c>
      <c r="P59" s="17">
        <f t="shared" si="2"/>
        <v>3.11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291.59000000000003</v>
      </c>
    </row>
    <row r="60" spans="1:28" s="4" customFormat="1" x14ac:dyDescent="0.2">
      <c r="A60" s="9">
        <f>IFERROR(VLOOKUP(B60,'[1]DADOS (OCULTAR)'!$P$3:$R$56,3,0),"")</f>
        <v>9039744000607</v>
      </c>
      <c r="B60" s="10" t="str">
        <f>'[1]TCE - ANEXO III - Preencher'!C69</f>
        <v>UPA SÃO LOURENÇO DA MATA</v>
      </c>
      <c r="C60" s="11"/>
      <c r="D60" s="12" t="str">
        <f>'[1]TCE - ANEXO III - Preencher'!E69</f>
        <v>EDSON PEREIRA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2236-05</v>
      </c>
      <c r="G60" s="14">
        <f>IF('[1]TCE - ANEXO III - Preencher'!H69="","",'[1]TCE - ANEXO III - Preencher'!H69)</f>
        <v>44317</v>
      </c>
      <c r="H60" s="15">
        <f>'[1]TCE - ANEXO III - Preencher'!I69</f>
        <v>0</v>
      </c>
      <c r="I60" s="15">
        <f>'[1]TCE - ANEXO III - Preencher'!J69</f>
        <v>106.7912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3.11</v>
      </c>
      <c r="O60" s="16">
        <f>'[1]TCE - ANEXO III - Preencher'!P69</f>
        <v>0</v>
      </c>
      <c r="P60" s="17">
        <f t="shared" si="2"/>
        <v>3.11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109.9012</v>
      </c>
    </row>
    <row r="61" spans="1:28" s="4" customFormat="1" x14ac:dyDescent="0.2">
      <c r="A61" s="9">
        <f>IFERROR(VLOOKUP(B61,'[1]DADOS (OCULTAR)'!$P$3:$R$56,3,0),"")</f>
        <v>9039744000607</v>
      </c>
      <c r="B61" s="10" t="str">
        <f>'[1]TCE - ANEXO III - Preencher'!C70</f>
        <v>UPA SÃO LOURENÇO DA MATA</v>
      </c>
      <c r="C61" s="11"/>
      <c r="D61" s="12" t="str">
        <f>'[1]TCE - ANEXO III - Preencher'!E70</f>
        <v>EDUARDO CABRAL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5142-25</v>
      </c>
      <c r="G61" s="14">
        <f>IF('[1]TCE - ANEXO III - Preencher'!H70="","",'[1]TCE - ANEXO III - Preencher'!H70)</f>
        <v>44317</v>
      </c>
      <c r="H61" s="15">
        <f>'[1]TCE - ANEXO III - Preencher'!I70</f>
        <v>0</v>
      </c>
      <c r="I61" s="15">
        <f>'[1]TCE - ANEXO III - Preencher'!J70</f>
        <v>174.8904</v>
      </c>
      <c r="J61" s="15">
        <f>'[1]TCE - ANEXO III - Preencher'!K70</f>
        <v>0</v>
      </c>
      <c r="K61" s="16">
        <f>'[1]TCE - ANEXO III - Preencher'!L70</f>
        <v>167.33</v>
      </c>
      <c r="L61" s="16">
        <f>'[1]TCE - ANEXO III - Preencher'!M70</f>
        <v>22</v>
      </c>
      <c r="M61" s="16">
        <f t="shared" si="1"/>
        <v>145.33000000000001</v>
      </c>
      <c r="N61" s="16">
        <f>'[1]TCE - ANEXO III - Preencher'!O70</f>
        <v>3.11</v>
      </c>
      <c r="O61" s="16">
        <f>'[1]TCE - ANEXO III - Preencher'!P70</f>
        <v>0</v>
      </c>
      <c r="P61" s="17">
        <f t="shared" si="2"/>
        <v>3.11</v>
      </c>
      <c r="Q61" s="16">
        <f>'[1]TCE - ANEXO III - Preencher'!R70</f>
        <v>136.54</v>
      </c>
      <c r="R61" s="16">
        <f>'[1]TCE - ANEXO III - Preencher'!S70</f>
        <v>66</v>
      </c>
      <c r="S61" s="17">
        <f t="shared" si="3"/>
        <v>70.539999999999992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393.87040000000002</v>
      </c>
    </row>
    <row r="62" spans="1:28" s="4" customFormat="1" x14ac:dyDescent="0.2">
      <c r="A62" s="9">
        <f>IFERROR(VLOOKUP(B62,'[1]DADOS (OCULTAR)'!$P$3:$R$56,3,0),"")</f>
        <v>9039744000607</v>
      </c>
      <c r="B62" s="10" t="str">
        <f>'[1]TCE - ANEXO III - Preencher'!C71</f>
        <v>UPA SÃO LOURENÇO DA MATA</v>
      </c>
      <c r="C62" s="11"/>
      <c r="D62" s="12" t="str">
        <f>'[1]TCE - ANEXO III - Preencher'!E71</f>
        <v>ELAINE CRISTINA ALBERTINA DE LIMA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4110-10</v>
      </c>
      <c r="G62" s="14">
        <f>IF('[1]TCE - ANEXO III - Preencher'!H71="","",'[1]TCE - ANEXO III - Preencher'!H71)</f>
        <v>44317</v>
      </c>
      <c r="H62" s="15">
        <f>'[1]TCE - ANEXO III - Preencher'!I71</f>
        <v>0</v>
      </c>
      <c r="I62" s="15">
        <f>'[1]TCE - ANEXO III - Preencher'!J71</f>
        <v>129.12960000000001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3.11</v>
      </c>
      <c r="O62" s="16">
        <f>'[1]TCE - ANEXO III - Preencher'!P71</f>
        <v>0</v>
      </c>
      <c r="P62" s="17">
        <f t="shared" si="2"/>
        <v>3.11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132.23960000000002</v>
      </c>
    </row>
    <row r="63" spans="1:28" s="4" customFormat="1" x14ac:dyDescent="0.2">
      <c r="A63" s="9">
        <f>IFERROR(VLOOKUP(B63,'[1]DADOS (OCULTAR)'!$P$3:$R$56,3,0),"")</f>
        <v>9039744000607</v>
      </c>
      <c r="B63" s="10" t="str">
        <f>'[1]TCE - ANEXO III - Preencher'!C72</f>
        <v>UPA SÃO LOURENÇO DA MATA</v>
      </c>
      <c r="C63" s="11"/>
      <c r="D63" s="12" t="str">
        <f>'[1]TCE - ANEXO III - Preencher'!E72</f>
        <v>ELANY FERNANDA ALMEIDA DE LIMA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4110-10</v>
      </c>
      <c r="G63" s="14">
        <f>IF('[1]TCE - ANEXO III - Preencher'!H72="","",'[1]TCE - ANEXO III - Preencher'!H72)</f>
        <v>44317</v>
      </c>
      <c r="H63" s="15">
        <f>'[1]TCE - ANEXO III - Preencher'!I72</f>
        <v>0</v>
      </c>
      <c r="I63" s="15">
        <f>'[1]TCE - ANEXO III - Preencher'!J72</f>
        <v>90.933599999999998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3.11</v>
      </c>
      <c r="O63" s="16">
        <f>'[1]TCE - ANEXO III - Preencher'!P72</f>
        <v>0</v>
      </c>
      <c r="P63" s="17">
        <f t="shared" si="2"/>
        <v>3.11</v>
      </c>
      <c r="Q63" s="16">
        <f>'[1]TCE - ANEXO III - Preencher'!R72</f>
        <v>240.04</v>
      </c>
      <c r="R63" s="16">
        <f>'[1]TCE - ANEXO III - Preencher'!S72</f>
        <v>66</v>
      </c>
      <c r="S63" s="17">
        <f t="shared" si="3"/>
        <v>174.04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268.08359999999999</v>
      </c>
    </row>
    <row r="64" spans="1:28" s="4" customFormat="1" x14ac:dyDescent="0.2">
      <c r="A64" s="9">
        <f>IFERROR(VLOOKUP(B64,'[1]DADOS (OCULTAR)'!$P$3:$R$56,3,0),"")</f>
        <v>9039744000607</v>
      </c>
      <c r="B64" s="10" t="str">
        <f>'[1]TCE - ANEXO III - Preencher'!C73</f>
        <v>UPA SÃO LOURENÇO DA MATA</v>
      </c>
      <c r="C64" s="11"/>
      <c r="D64" s="12" t="str">
        <f>'[1]TCE - ANEXO III - Preencher'!E73</f>
        <v>ELI GONCALVES DE SANTANA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3241-15</v>
      </c>
      <c r="G64" s="14">
        <f>IF('[1]TCE - ANEXO III - Preencher'!H73="","",'[1]TCE - ANEXO III - Preencher'!H73)</f>
        <v>44317</v>
      </c>
      <c r="H64" s="15">
        <f>'[1]TCE - ANEXO III - Preencher'!I73</f>
        <v>0</v>
      </c>
      <c r="I64" s="15">
        <f>'[1]TCE - ANEXO III - Preencher'!J73</f>
        <v>529.82159999999999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3.11</v>
      </c>
      <c r="O64" s="16">
        <f>'[1]TCE - ANEXO III - Preencher'!P73</f>
        <v>0</v>
      </c>
      <c r="P64" s="17">
        <f t="shared" si="2"/>
        <v>3.11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532.9316</v>
      </c>
    </row>
    <row r="65" spans="1:28" s="4" customFormat="1" x14ac:dyDescent="0.2">
      <c r="A65" s="9">
        <f>IFERROR(VLOOKUP(B65,'[1]DADOS (OCULTAR)'!$P$3:$R$56,3,0),"")</f>
        <v>9039744000607</v>
      </c>
      <c r="B65" s="10" t="str">
        <f>'[1]TCE - ANEXO III - Preencher'!C74</f>
        <v>UPA SÃO LOURENÇO DA MATA</v>
      </c>
      <c r="C65" s="11"/>
      <c r="D65" s="12" t="str">
        <f>'[1]TCE - ANEXO III - Preencher'!E74</f>
        <v>ELISANDRA HELENA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2237-05</v>
      </c>
      <c r="G65" s="14">
        <f>IF('[1]TCE - ANEXO III - Preencher'!H74="","",'[1]TCE - ANEXO III - Preencher'!H74)</f>
        <v>44317</v>
      </c>
      <c r="H65" s="15">
        <f>'[1]TCE - ANEXO III - Preencher'!I74</f>
        <v>0</v>
      </c>
      <c r="I65" s="15">
        <f>'[1]TCE - ANEXO III - Preencher'!J74</f>
        <v>113.1288</v>
      </c>
      <c r="J65" s="15">
        <f>'[1]TCE - ANEXO III - Preencher'!K74</f>
        <v>0</v>
      </c>
      <c r="K65" s="16">
        <f>'[1]TCE - ANEXO III - Preencher'!L74</f>
        <v>167.33</v>
      </c>
      <c r="L65" s="16">
        <f>'[1]TCE - ANEXO III - Preencher'!M74</f>
        <v>22</v>
      </c>
      <c r="M65" s="16">
        <f t="shared" si="1"/>
        <v>145.33000000000001</v>
      </c>
      <c r="N65" s="16">
        <f>'[1]TCE - ANEXO III - Preencher'!O74</f>
        <v>3.11</v>
      </c>
      <c r="O65" s="16">
        <f>'[1]TCE - ANEXO III - Preencher'!P74</f>
        <v>0</v>
      </c>
      <c r="P65" s="17">
        <f t="shared" si="2"/>
        <v>3.11</v>
      </c>
      <c r="Q65" s="16">
        <f>'[1]TCE - ANEXO III - Preencher'!R74</f>
        <v>243.79</v>
      </c>
      <c r="R65" s="16">
        <f>'[1]TCE - ANEXO III - Preencher'!S74</f>
        <v>66</v>
      </c>
      <c r="S65" s="17">
        <f t="shared" si="3"/>
        <v>177.79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439.35879999999997</v>
      </c>
    </row>
    <row r="66" spans="1:28" s="4" customFormat="1" x14ac:dyDescent="0.2">
      <c r="A66" s="9">
        <f>IFERROR(VLOOKUP(B66,'[1]DADOS (OCULTAR)'!$P$3:$R$56,3,0),"")</f>
        <v>9039744000607</v>
      </c>
      <c r="B66" s="10" t="str">
        <f>'[1]TCE - ANEXO III - Preencher'!C75</f>
        <v>UPA SÃO LOURENÇO DA MATA</v>
      </c>
      <c r="C66" s="11"/>
      <c r="D66" s="12" t="str">
        <f>'[1]TCE - ANEXO III - Preencher'!E75</f>
        <v>ELIZA CELESTINO DOS SANTOS BARROS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2235-05</v>
      </c>
      <c r="G66" s="14">
        <f>IF('[1]TCE - ANEXO III - Preencher'!H75="","",'[1]TCE - ANEXO III - Preencher'!H75)</f>
        <v>44317</v>
      </c>
      <c r="H66" s="15">
        <f>'[1]TCE - ANEXO III - Preencher'!I75</f>
        <v>0</v>
      </c>
      <c r="I66" s="15">
        <f>'[1]TCE - ANEXO III - Preencher'!J75</f>
        <v>198.05760000000001</v>
      </c>
      <c r="J66" s="15">
        <f>'[1]TCE - ANEXO III - Preencher'!K75</f>
        <v>0</v>
      </c>
      <c r="K66" s="16">
        <f>'[1]TCE - ANEXO III - Preencher'!L75</f>
        <v>167.33</v>
      </c>
      <c r="L66" s="16">
        <f>'[1]TCE - ANEXO III - Preencher'!M75</f>
        <v>2.39</v>
      </c>
      <c r="M66" s="16">
        <f t="shared" si="1"/>
        <v>164.94000000000003</v>
      </c>
      <c r="N66" s="16">
        <f>'[1]TCE - ANEXO III - Preencher'!O75</f>
        <v>3.11</v>
      </c>
      <c r="O66" s="16">
        <f>'[1]TCE - ANEXO III - Preencher'!P75</f>
        <v>0</v>
      </c>
      <c r="P66" s="17">
        <f t="shared" si="2"/>
        <v>3.11</v>
      </c>
      <c r="Q66" s="16">
        <f>'[1]TCE - ANEXO III - Preencher'!R75</f>
        <v>216.19</v>
      </c>
      <c r="R66" s="16">
        <f>'[1]TCE - ANEXO III - Preencher'!S75</f>
        <v>95.79</v>
      </c>
      <c r="S66" s="17">
        <f t="shared" si="3"/>
        <v>120.39999999999999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486.50760000000002</v>
      </c>
    </row>
    <row r="67" spans="1:28" s="4" customFormat="1" x14ac:dyDescent="0.2">
      <c r="A67" s="9">
        <f>IFERROR(VLOOKUP(B67,'[1]DADOS (OCULTAR)'!$P$3:$R$56,3,0),"")</f>
        <v>9039744000607</v>
      </c>
      <c r="B67" s="10" t="str">
        <f>'[1]TCE - ANEXO III - Preencher'!C76</f>
        <v>UPA SÃO LOURENÇO DA MATA</v>
      </c>
      <c r="C67" s="11"/>
      <c r="D67" s="12" t="str">
        <f>'[1]TCE - ANEXO III - Preencher'!E76</f>
        <v>ELIZABETE DE SOUZA DIAS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2516-05</v>
      </c>
      <c r="G67" s="14">
        <f>IF('[1]TCE - ANEXO III - Preencher'!H76="","",'[1]TCE - ANEXO III - Preencher'!H76)</f>
        <v>44317</v>
      </c>
      <c r="H67" s="15">
        <f>'[1]TCE - ANEXO III - Preencher'!I76</f>
        <v>0</v>
      </c>
      <c r="I67" s="15">
        <f>'[1]TCE - ANEXO III - Preencher'!J76</f>
        <v>226.04079999999999</v>
      </c>
      <c r="J67" s="15">
        <f>'[1]TCE - ANEXO III - Preencher'!K76</f>
        <v>0</v>
      </c>
      <c r="K67" s="16">
        <f>'[1]TCE - ANEXO III - Preencher'!L76</f>
        <v>167.33</v>
      </c>
      <c r="L67" s="16">
        <f>'[1]TCE - ANEXO III - Preencher'!M76</f>
        <v>37.39</v>
      </c>
      <c r="M67" s="16">
        <f t="shared" si="1"/>
        <v>129.94</v>
      </c>
      <c r="N67" s="16">
        <f>'[1]TCE - ANEXO III - Preencher'!O76</f>
        <v>3.11</v>
      </c>
      <c r="O67" s="16">
        <f>'[1]TCE - ANEXO III - Preencher'!P76</f>
        <v>0</v>
      </c>
      <c r="P67" s="17">
        <f t="shared" si="2"/>
        <v>3.11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359.0908</v>
      </c>
    </row>
    <row r="68" spans="1:28" s="4" customFormat="1" x14ac:dyDescent="0.2">
      <c r="A68" s="9">
        <f>IFERROR(VLOOKUP(B68,'[1]DADOS (OCULTAR)'!$P$3:$R$56,3,0),"")</f>
        <v>9039744000607</v>
      </c>
      <c r="B68" s="10" t="str">
        <f>'[1]TCE - ANEXO III - Preencher'!C77</f>
        <v>UPA SÃO LOURENÇO DA MATA</v>
      </c>
      <c r="C68" s="11"/>
      <c r="D68" s="12" t="str">
        <f>'[1]TCE - ANEXO III - Preencher'!E77</f>
        <v>EMANUEL ANTONIO DE OLIVEIRA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5174-10</v>
      </c>
      <c r="G68" s="14">
        <f>IF('[1]TCE - ANEXO III - Preencher'!H77="","",'[1]TCE - ANEXO III - Preencher'!H77)</f>
        <v>44317</v>
      </c>
      <c r="H68" s="15">
        <f>'[1]TCE - ANEXO III - Preencher'!I77</f>
        <v>0</v>
      </c>
      <c r="I68" s="15">
        <f>'[1]TCE - ANEXO III - Preencher'!J77</f>
        <v>117.02160000000001</v>
      </c>
      <c r="J68" s="15">
        <f>'[1]TCE - ANEXO III - Preencher'!K77</f>
        <v>0</v>
      </c>
      <c r="K68" s="16">
        <f>'[1]TCE - ANEXO III - Preencher'!L77</f>
        <v>167.33</v>
      </c>
      <c r="L68" s="16">
        <f>'[1]TCE - ANEXO III - Preencher'!M77</f>
        <v>22</v>
      </c>
      <c r="M68" s="16">
        <f t="shared" ref="M68:M131" si="7">K68-L68</f>
        <v>145.33000000000001</v>
      </c>
      <c r="N68" s="16">
        <f>'[1]TCE - ANEXO III - Preencher'!O77</f>
        <v>3.11</v>
      </c>
      <c r="O68" s="16">
        <f>'[1]TCE - ANEXO III - Preencher'!P77</f>
        <v>0</v>
      </c>
      <c r="P68" s="17">
        <f t="shared" ref="P68:P131" si="8">N68-O68</f>
        <v>3.11</v>
      </c>
      <c r="Q68" s="16">
        <f>'[1]TCE - ANEXO III - Preencher'!R77</f>
        <v>228.79</v>
      </c>
      <c r="R68" s="16">
        <f>'[1]TCE - ANEXO III - Preencher'!S77</f>
        <v>66</v>
      </c>
      <c r="S68" s="17">
        <f t="shared" ref="S68:S131" si="9">Q68-R68</f>
        <v>162.79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428.25160000000005</v>
      </c>
    </row>
    <row r="69" spans="1:28" s="4" customFormat="1" x14ac:dyDescent="0.2">
      <c r="A69" s="9">
        <f>IFERROR(VLOOKUP(B69,'[1]DADOS (OCULTAR)'!$P$3:$R$56,3,0),"")</f>
        <v>9039744000607</v>
      </c>
      <c r="B69" s="10" t="str">
        <f>'[1]TCE - ANEXO III - Preencher'!C78</f>
        <v>UPA SÃO LOURENÇO DA MATA</v>
      </c>
      <c r="C69" s="11"/>
      <c r="D69" s="12" t="str">
        <f>'[1]TCE - ANEXO III - Preencher'!E78</f>
        <v>EMANUELLA FERNANDES VIEIRA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>
        <f>IF('[1]TCE - ANEXO III - Preencher'!H78="","",'[1]TCE - ANEXO III - Preencher'!H78)</f>
        <v>44317</v>
      </c>
      <c r="H69" s="15">
        <f>'[1]TCE - ANEXO III - Preencher'!I78</f>
        <v>0</v>
      </c>
      <c r="I69" s="15">
        <f>'[1]TCE - ANEXO III - Preencher'!J78</f>
        <v>111.16</v>
      </c>
      <c r="J69" s="15">
        <f>'[1]TCE - ANEXO III - Preencher'!K78</f>
        <v>0</v>
      </c>
      <c r="K69" s="16">
        <f>'[1]TCE - ANEXO III - Preencher'!L78</f>
        <v>167.33</v>
      </c>
      <c r="L69" s="16">
        <f>'[1]TCE - ANEXO III - Preencher'!M78</f>
        <v>22</v>
      </c>
      <c r="M69" s="16">
        <f t="shared" si="7"/>
        <v>145.33000000000001</v>
      </c>
      <c r="N69" s="16">
        <f>'[1]TCE - ANEXO III - Preencher'!O78</f>
        <v>3.11</v>
      </c>
      <c r="O69" s="16">
        <f>'[1]TCE - ANEXO III - Preencher'!P78</f>
        <v>0</v>
      </c>
      <c r="P69" s="17">
        <f t="shared" si="8"/>
        <v>3.11</v>
      </c>
      <c r="Q69" s="16">
        <f>'[1]TCE - ANEXO III - Preencher'!R78</f>
        <v>195</v>
      </c>
      <c r="R69" s="16">
        <f>'[1]TCE - ANEXO III - Preencher'!S78</f>
        <v>54</v>
      </c>
      <c r="S69" s="17">
        <f t="shared" si="9"/>
        <v>141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400.6</v>
      </c>
    </row>
    <row r="70" spans="1:28" s="4" customFormat="1" x14ac:dyDescent="0.2">
      <c r="A70" s="9">
        <f>IFERROR(VLOOKUP(B70,'[1]DADOS (OCULTAR)'!$P$3:$R$56,3,0),"")</f>
        <v>9039744000607</v>
      </c>
      <c r="B70" s="10" t="str">
        <f>'[1]TCE - ANEXO III - Preencher'!C79</f>
        <v>UPA SÃO LOURENÇO DA MATA</v>
      </c>
      <c r="C70" s="11"/>
      <c r="D70" s="12" t="str">
        <f>'[1]TCE - ANEXO III - Preencher'!E79</f>
        <v>EMANUELLE DE CANDIDA SOARES PEREIRA</v>
      </c>
      <c r="E70" s="10" t="str">
        <f>IF('[1]TCE - ANEXO III - Preencher'!F79="4 - Assistência Odontológica","2 - Outros Profissionais da Saúde",'[1]TCE - ANEXO III - Preencher'!F79)</f>
        <v>1 - Médico</v>
      </c>
      <c r="F70" s="13" t="str">
        <f>'[1]TCE - ANEXO III - Preencher'!G79</f>
        <v>2251-25</v>
      </c>
      <c r="G70" s="14">
        <f>IF('[1]TCE - ANEXO III - Preencher'!H79="","",'[1]TCE - ANEXO III - Preencher'!H79)</f>
        <v>44317</v>
      </c>
      <c r="H70" s="15">
        <f>'[1]TCE - ANEXO III - Preencher'!I79</f>
        <v>0</v>
      </c>
      <c r="I70" s="15">
        <f>'[1]TCE - ANEXO III - Preencher'!J79</f>
        <v>378.39920000000001</v>
      </c>
      <c r="J70" s="15">
        <f>'[1]TCE - ANEXO III - Preencher'!K79</f>
        <v>0</v>
      </c>
      <c r="K70" s="16">
        <f>'[1]TCE - ANEXO III - Preencher'!L79</f>
        <v>167.33</v>
      </c>
      <c r="L70" s="16">
        <f>'[1]TCE - ANEXO III - Preencher'!M79</f>
        <v>7.92</v>
      </c>
      <c r="M70" s="16">
        <f t="shared" si="7"/>
        <v>159.41000000000003</v>
      </c>
      <c r="N70" s="16">
        <f>'[1]TCE - ANEXO III - Preencher'!O79</f>
        <v>3.11</v>
      </c>
      <c r="O70" s="16">
        <f>'[1]TCE - ANEXO III - Preencher'!P79</f>
        <v>0</v>
      </c>
      <c r="P70" s="17">
        <f t="shared" si="8"/>
        <v>3.11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540.91920000000005</v>
      </c>
    </row>
    <row r="71" spans="1:28" s="4" customFormat="1" x14ac:dyDescent="0.2">
      <c r="A71" s="9">
        <f>IFERROR(VLOOKUP(B71,'[1]DADOS (OCULTAR)'!$P$3:$R$56,3,0),"")</f>
        <v>9039744000607</v>
      </c>
      <c r="B71" s="10" t="str">
        <f>'[1]TCE - ANEXO III - Preencher'!C80</f>
        <v>UPA SÃO LOURENÇO DA MATA</v>
      </c>
      <c r="C71" s="11"/>
      <c r="D71" s="12" t="str">
        <f>'[1]TCE - ANEXO III - Preencher'!E80</f>
        <v>ERICA JANAINA DE ARAUJO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>
        <f>IF('[1]TCE - ANEXO III - Preencher'!H80="","",'[1]TCE - ANEXO III - Preencher'!H80)</f>
        <v>44317</v>
      </c>
      <c r="H71" s="15">
        <f>'[1]TCE - ANEXO III - Preencher'!I80</f>
        <v>0</v>
      </c>
      <c r="I71" s="15">
        <f>'[1]TCE - ANEXO III - Preencher'!J80</f>
        <v>326.84640000000002</v>
      </c>
      <c r="J71" s="15">
        <f>'[1]TCE - ANEXO III - Preencher'!K80</f>
        <v>0</v>
      </c>
      <c r="K71" s="16">
        <f>'[1]TCE - ANEXO III - Preencher'!L80</f>
        <v>167.33</v>
      </c>
      <c r="L71" s="16">
        <f>'[1]TCE - ANEXO III - Preencher'!M80</f>
        <v>3.08</v>
      </c>
      <c r="M71" s="16">
        <f t="shared" si="7"/>
        <v>164.25</v>
      </c>
      <c r="N71" s="16">
        <f>'[1]TCE - ANEXO III - Preencher'!O80</f>
        <v>3.11</v>
      </c>
      <c r="O71" s="16">
        <f>'[1]TCE - ANEXO III - Preencher'!P80</f>
        <v>0</v>
      </c>
      <c r="P71" s="17">
        <f t="shared" si="8"/>
        <v>3.11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103.28</v>
      </c>
      <c r="U71" s="16">
        <f>'[1]TCE - ANEXO III - Preencher'!V80</f>
        <v>0</v>
      </c>
      <c r="V71" s="17">
        <f t="shared" si="10"/>
        <v>103.28</v>
      </c>
      <c r="W71" s="18" t="str">
        <f>IF('[1]TCE - ANEXO III - Preencher'!X80="","",'[1]TCE - ANEXO III - Preencher'!X80)</f>
        <v>AUXILIO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597.4864</v>
      </c>
    </row>
    <row r="72" spans="1:28" s="4" customFormat="1" x14ac:dyDescent="0.2">
      <c r="A72" s="9">
        <f>IFERROR(VLOOKUP(B72,'[1]DADOS (OCULTAR)'!$P$3:$R$56,3,0),"")</f>
        <v>9039744000607</v>
      </c>
      <c r="B72" s="10" t="str">
        <f>'[1]TCE - ANEXO III - Preencher'!C81</f>
        <v>UPA SÃO LOURENÇO DA MATA</v>
      </c>
      <c r="C72" s="11"/>
      <c r="D72" s="12" t="str">
        <f>'[1]TCE - ANEXO III - Preencher'!E81</f>
        <v>ERISSON SILVA DO NASCIMENTO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5151-10</v>
      </c>
      <c r="G72" s="14">
        <f>IF('[1]TCE - ANEXO III - Preencher'!H81="","",'[1]TCE - ANEXO III - Preencher'!H81)</f>
        <v>44317</v>
      </c>
      <c r="H72" s="15">
        <f>'[1]TCE - ANEXO III - Preencher'!I81</f>
        <v>0</v>
      </c>
      <c r="I72" s="15">
        <f>'[1]TCE - ANEXO III - Preencher'!J81</f>
        <v>126.86799999999999</v>
      </c>
      <c r="J72" s="15">
        <f>'[1]TCE - ANEXO III - Preencher'!K81</f>
        <v>0</v>
      </c>
      <c r="K72" s="16">
        <f>'[1]TCE - ANEXO III - Preencher'!L81</f>
        <v>167.33</v>
      </c>
      <c r="L72" s="16">
        <f>'[1]TCE - ANEXO III - Preencher'!M81</f>
        <v>22</v>
      </c>
      <c r="M72" s="16">
        <f t="shared" si="7"/>
        <v>145.33000000000001</v>
      </c>
      <c r="N72" s="16">
        <f>'[1]TCE - ANEXO III - Preencher'!O81</f>
        <v>3.11</v>
      </c>
      <c r="O72" s="16">
        <f>'[1]TCE - ANEXO III - Preencher'!P81</f>
        <v>0</v>
      </c>
      <c r="P72" s="17">
        <f t="shared" si="8"/>
        <v>3.11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275.30799999999999</v>
      </c>
    </row>
    <row r="73" spans="1:28" s="4" customFormat="1" x14ac:dyDescent="0.2">
      <c r="A73" s="9">
        <f>IFERROR(VLOOKUP(B73,'[1]DADOS (OCULTAR)'!$P$3:$R$56,3,0),"")</f>
        <v>9039744000607</v>
      </c>
      <c r="B73" s="10" t="str">
        <f>'[1]TCE - ANEXO III - Preencher'!C82</f>
        <v>UPA SÃO LOURENÇO DA MATA</v>
      </c>
      <c r="C73" s="11"/>
      <c r="D73" s="12" t="str">
        <f>'[1]TCE - ANEXO III - Preencher'!E82</f>
        <v>EUNICE BEATRIZ DA SILVA FREITAS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2235-05</v>
      </c>
      <c r="G73" s="14">
        <f>IF('[1]TCE - ANEXO III - Preencher'!H82="","",'[1]TCE - ANEXO III - Preencher'!H82)</f>
        <v>44317</v>
      </c>
      <c r="H73" s="15">
        <f>'[1]TCE - ANEXO III - Preencher'!I82</f>
        <v>0</v>
      </c>
      <c r="I73" s="15">
        <f>'[1]TCE - ANEXO III - Preencher'!J82</f>
        <v>260.59039999999999</v>
      </c>
      <c r="J73" s="15">
        <f>'[1]TCE - ANEXO III - Preencher'!K82</f>
        <v>0</v>
      </c>
      <c r="K73" s="16">
        <f>'[1]TCE - ANEXO III - Preencher'!L82</f>
        <v>167.33</v>
      </c>
      <c r="L73" s="16">
        <f>'[1]TCE - ANEXO III - Preencher'!M82</f>
        <v>2.86</v>
      </c>
      <c r="M73" s="16">
        <f t="shared" si="7"/>
        <v>164.47</v>
      </c>
      <c r="N73" s="16">
        <f>'[1]TCE - ANEXO III - Preencher'!O82</f>
        <v>3.11</v>
      </c>
      <c r="O73" s="16">
        <f>'[1]TCE - ANEXO III - Preencher'!P82</f>
        <v>0</v>
      </c>
      <c r="P73" s="17">
        <f t="shared" si="8"/>
        <v>3.11</v>
      </c>
      <c r="Q73" s="16">
        <f>'[1]TCE - ANEXO III - Preencher'!R82</f>
        <v>273</v>
      </c>
      <c r="R73" s="16">
        <f>'[1]TCE - ANEXO III - Preencher'!S82</f>
        <v>93.6</v>
      </c>
      <c r="S73" s="17">
        <f t="shared" si="9"/>
        <v>179.4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607.57039999999995</v>
      </c>
    </row>
    <row r="74" spans="1:28" s="4" customFormat="1" x14ac:dyDescent="0.2">
      <c r="A74" s="9">
        <f>IFERROR(VLOOKUP(B74,'[1]DADOS (OCULTAR)'!$P$3:$R$56,3,0),"")</f>
        <v>9039744000607</v>
      </c>
      <c r="B74" s="10" t="str">
        <f>'[1]TCE - ANEXO III - Preencher'!C83</f>
        <v>UPA SÃO LOURENÇO DA MATA</v>
      </c>
      <c r="C74" s="11"/>
      <c r="D74" s="12" t="str">
        <f>'[1]TCE - ANEXO III - Preencher'!E83</f>
        <v>FABIANA CRISTINA ALVES DE OLIVEIRA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4110-10</v>
      </c>
      <c r="G74" s="14">
        <f>IF('[1]TCE - ANEXO III - Preencher'!H83="","",'[1]TCE - ANEXO III - Preencher'!H83)</f>
        <v>44317</v>
      </c>
      <c r="H74" s="15">
        <f>'[1]TCE - ANEXO III - Preencher'!I83</f>
        <v>0</v>
      </c>
      <c r="I74" s="15">
        <f>'[1]TCE - ANEXO III - Preencher'!J83</f>
        <v>168.23920000000001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3.11</v>
      </c>
      <c r="O74" s="16">
        <f>'[1]TCE - ANEXO III - Preencher'!P83</f>
        <v>0</v>
      </c>
      <c r="P74" s="17">
        <f t="shared" si="8"/>
        <v>3.11</v>
      </c>
      <c r="Q74" s="16">
        <f>'[1]TCE - ANEXO III - Preencher'!R83</f>
        <v>253.79</v>
      </c>
      <c r="R74" s="16">
        <f>'[1]TCE - ANEXO III - Preencher'!S83</f>
        <v>66</v>
      </c>
      <c r="S74" s="17">
        <f t="shared" si="9"/>
        <v>187.79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359.13920000000002</v>
      </c>
    </row>
    <row r="75" spans="1:28" s="4" customFormat="1" x14ac:dyDescent="0.2">
      <c r="A75" s="9">
        <f>IFERROR(VLOOKUP(B75,'[1]DADOS (OCULTAR)'!$P$3:$R$56,3,0),"")</f>
        <v>9039744000607</v>
      </c>
      <c r="B75" s="10" t="str">
        <f>'[1]TCE - ANEXO III - Preencher'!C84</f>
        <v>UPA SÃO LOURENÇO DA MATA</v>
      </c>
      <c r="C75" s="11"/>
      <c r="D75" s="12" t="str">
        <f>'[1]TCE - ANEXO III - Preencher'!E84</f>
        <v>FABIANA MARIA DE SOUZA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>
        <f>IF('[1]TCE - ANEXO III - Preencher'!H84="","",'[1]TCE - ANEXO III - Preencher'!H84)</f>
        <v>44317</v>
      </c>
      <c r="H75" s="15">
        <f>'[1]TCE - ANEXO III - Preencher'!I84</f>
        <v>0</v>
      </c>
      <c r="I75" s="15">
        <f>'[1]TCE - ANEXO III - Preencher'!J84</f>
        <v>132.15440000000001</v>
      </c>
      <c r="J75" s="15">
        <f>'[1]TCE - ANEXO III - Preencher'!K84</f>
        <v>0</v>
      </c>
      <c r="K75" s="16">
        <f>'[1]TCE - ANEXO III - Preencher'!L84</f>
        <v>167.33</v>
      </c>
      <c r="L75" s="16">
        <f>'[1]TCE - ANEXO III - Preencher'!M84</f>
        <v>22</v>
      </c>
      <c r="M75" s="16">
        <f t="shared" si="7"/>
        <v>145.33000000000001</v>
      </c>
      <c r="N75" s="16">
        <f>'[1]TCE - ANEXO III - Preencher'!O84</f>
        <v>3.11</v>
      </c>
      <c r="O75" s="16">
        <f>'[1]TCE - ANEXO III - Preencher'!P84</f>
        <v>0</v>
      </c>
      <c r="P75" s="17">
        <f t="shared" si="8"/>
        <v>3.11</v>
      </c>
      <c r="Q75" s="16">
        <f>'[1]TCE - ANEXO III - Preencher'!R84</f>
        <v>123.79</v>
      </c>
      <c r="R75" s="16">
        <f>'[1]TCE - ANEXO III - Preencher'!S84</f>
        <v>48.4</v>
      </c>
      <c r="S75" s="17">
        <f t="shared" si="9"/>
        <v>75.390000000000015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355.98440000000005</v>
      </c>
    </row>
    <row r="76" spans="1:28" s="4" customFormat="1" x14ac:dyDescent="0.2">
      <c r="A76" s="9">
        <f>IFERROR(VLOOKUP(B76,'[1]DADOS (OCULTAR)'!$P$3:$R$56,3,0),"")</f>
        <v>9039744000607</v>
      </c>
      <c r="B76" s="10" t="str">
        <f>'[1]TCE - ANEXO III - Preencher'!C85</f>
        <v>UPA SÃO LOURENÇO DA MATA</v>
      </c>
      <c r="C76" s="11"/>
      <c r="D76" s="12" t="str">
        <f>'[1]TCE - ANEXO III - Preencher'!E85</f>
        <v>FELIPE WELISON PEREIRA SALES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>
        <f>IF('[1]TCE - ANEXO III - Preencher'!H85="","",'[1]TCE - ANEXO III - Preencher'!H85)</f>
        <v>44317</v>
      </c>
      <c r="H76" s="15">
        <f>'[1]TCE - ANEXO III - Preencher'!I85</f>
        <v>0</v>
      </c>
      <c r="I76" s="15">
        <f>'[1]TCE - ANEXO III - Preencher'!J85</f>
        <v>160.0384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3.11</v>
      </c>
      <c r="O76" s="16">
        <f>'[1]TCE - ANEXO III - Preencher'!P85</f>
        <v>0</v>
      </c>
      <c r="P76" s="17">
        <f t="shared" si="8"/>
        <v>3.11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163.14840000000001</v>
      </c>
    </row>
    <row r="77" spans="1:28" s="4" customFormat="1" x14ac:dyDescent="0.2">
      <c r="A77" s="9">
        <f>IFERROR(VLOOKUP(B77,'[1]DADOS (OCULTAR)'!$P$3:$R$56,3,0),"")</f>
        <v>9039744000607</v>
      </c>
      <c r="B77" s="10" t="str">
        <f>'[1]TCE - ANEXO III - Preencher'!C86</f>
        <v>UPA SÃO LOURENÇO DA MATA</v>
      </c>
      <c r="C77" s="11"/>
      <c r="D77" s="12" t="str">
        <f>'[1]TCE - ANEXO III - Preencher'!E86</f>
        <v>FLAVIA GABRIELA MACEDO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5211-30</v>
      </c>
      <c r="G77" s="14">
        <f>IF('[1]TCE - ANEXO III - Preencher'!H86="","",'[1]TCE - ANEXO III - Preencher'!H86)</f>
        <v>44317</v>
      </c>
      <c r="H77" s="15">
        <f>'[1]TCE - ANEXO III - Preencher'!I86</f>
        <v>0</v>
      </c>
      <c r="I77" s="15">
        <f>'[1]TCE - ANEXO III - Preencher'!J86</f>
        <v>102.2056</v>
      </c>
      <c r="J77" s="15">
        <f>'[1]TCE - ANEXO III - Preencher'!K86</f>
        <v>0</v>
      </c>
      <c r="K77" s="16">
        <f>'[1]TCE - ANEXO III - Preencher'!L86</f>
        <v>167.33</v>
      </c>
      <c r="L77" s="16">
        <f>'[1]TCE - ANEXO III - Preencher'!M86</f>
        <v>22</v>
      </c>
      <c r="M77" s="16">
        <f t="shared" si="7"/>
        <v>145.33000000000001</v>
      </c>
      <c r="N77" s="16">
        <f>'[1]TCE - ANEXO III - Preencher'!O86</f>
        <v>3.11</v>
      </c>
      <c r="O77" s="16">
        <f>'[1]TCE - ANEXO III - Preencher'!P86</f>
        <v>0</v>
      </c>
      <c r="P77" s="17">
        <f t="shared" si="8"/>
        <v>3.11</v>
      </c>
      <c r="Q77" s="16">
        <f>'[1]TCE - ANEXO III - Preencher'!R86</f>
        <v>145.38999999999999</v>
      </c>
      <c r="R77" s="16">
        <f>'[1]TCE - ANEXO III - Preencher'!S86</f>
        <v>66</v>
      </c>
      <c r="S77" s="17">
        <f t="shared" si="9"/>
        <v>79.389999999999986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330.03560000000004</v>
      </c>
    </row>
    <row r="78" spans="1:28" s="4" customFormat="1" x14ac:dyDescent="0.2">
      <c r="A78" s="9">
        <f>IFERROR(VLOOKUP(B78,'[1]DADOS (OCULTAR)'!$P$3:$R$56,3,0),"")</f>
        <v>9039744000607</v>
      </c>
      <c r="B78" s="10" t="str">
        <f>'[1]TCE - ANEXO III - Preencher'!C87</f>
        <v>UPA SÃO LOURENÇO DA MATA</v>
      </c>
      <c r="C78" s="11"/>
      <c r="D78" s="12" t="str">
        <f>'[1]TCE - ANEXO III - Preencher'!E87</f>
        <v>GABRIELLA DE SOUZA LEAO ALMEIDA CRUZ</v>
      </c>
      <c r="E78" s="10" t="str">
        <f>IF('[1]TCE - ANEXO III - Preencher'!F87="4 - Assistência Odontológica","2 - Outros Profissionais da Saúde",'[1]TCE - ANEXO III - Preencher'!F87)</f>
        <v>1 - Médico</v>
      </c>
      <c r="F78" s="13" t="str">
        <f>'[1]TCE - ANEXO III - Preencher'!G87</f>
        <v>2251-25</v>
      </c>
      <c r="G78" s="14">
        <f>IF('[1]TCE - ANEXO III - Preencher'!H87="","",'[1]TCE - ANEXO III - Preencher'!H87)</f>
        <v>44317</v>
      </c>
      <c r="H78" s="15">
        <f>'[1]TCE - ANEXO III - Preencher'!I87</f>
        <v>0</v>
      </c>
      <c r="I78" s="15">
        <f>'[1]TCE - ANEXO III - Preencher'!J87</f>
        <v>379.404</v>
      </c>
      <c r="J78" s="15">
        <f>'[1]TCE - ANEXO III - Preencher'!K87</f>
        <v>0</v>
      </c>
      <c r="K78" s="16">
        <f>'[1]TCE - ANEXO III - Preencher'!L87</f>
        <v>167.33</v>
      </c>
      <c r="L78" s="16">
        <f>'[1]TCE - ANEXO III - Preencher'!M87</f>
        <v>6.34</v>
      </c>
      <c r="M78" s="16">
        <f t="shared" si="7"/>
        <v>160.99</v>
      </c>
      <c r="N78" s="16">
        <f>'[1]TCE - ANEXO III - Preencher'!O87</f>
        <v>3.11</v>
      </c>
      <c r="O78" s="16">
        <f>'[1]TCE - ANEXO III - Preencher'!P87</f>
        <v>0</v>
      </c>
      <c r="P78" s="17">
        <f t="shared" si="8"/>
        <v>3.11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543.50400000000002</v>
      </c>
    </row>
    <row r="79" spans="1:28" s="4" customFormat="1" x14ac:dyDescent="0.2">
      <c r="A79" s="9">
        <f>IFERROR(VLOOKUP(B79,'[1]DADOS (OCULTAR)'!$P$3:$R$56,3,0),"")</f>
        <v>9039744000607</v>
      </c>
      <c r="B79" s="10" t="str">
        <f>'[1]TCE - ANEXO III - Preencher'!C88</f>
        <v>UPA SÃO LOURENÇO DA MATA</v>
      </c>
      <c r="C79" s="11"/>
      <c r="D79" s="12" t="str">
        <f>'[1]TCE - ANEXO III - Preencher'!E88</f>
        <v>GEANE RAMOS DO CARMO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3226-05</v>
      </c>
      <c r="G79" s="14">
        <f>IF('[1]TCE - ANEXO III - Preencher'!H88="","",'[1]TCE - ANEXO III - Preencher'!H88)</f>
        <v>44317</v>
      </c>
      <c r="H79" s="15">
        <f>'[1]TCE - ANEXO III - Preencher'!I88</f>
        <v>0</v>
      </c>
      <c r="I79" s="15">
        <f>'[1]TCE - ANEXO III - Preencher'!J88</f>
        <v>105.408</v>
      </c>
      <c r="J79" s="15">
        <f>'[1]TCE - ANEXO III - Preencher'!K88</f>
        <v>0</v>
      </c>
      <c r="K79" s="16">
        <f>'[1]TCE - ANEXO III - Preencher'!L88</f>
        <v>167.33</v>
      </c>
      <c r="L79" s="16">
        <f>'[1]TCE - ANEXO III - Preencher'!M88</f>
        <v>22</v>
      </c>
      <c r="M79" s="16">
        <f t="shared" si="7"/>
        <v>145.33000000000001</v>
      </c>
      <c r="N79" s="16">
        <f>'[1]TCE - ANEXO III - Preencher'!O88</f>
        <v>3.11</v>
      </c>
      <c r="O79" s="16">
        <f>'[1]TCE - ANEXO III - Preencher'!P88</f>
        <v>0</v>
      </c>
      <c r="P79" s="17">
        <f t="shared" si="8"/>
        <v>3.11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253.84800000000001</v>
      </c>
    </row>
    <row r="80" spans="1:28" s="4" customFormat="1" x14ac:dyDescent="0.2">
      <c r="A80" s="9">
        <f>IFERROR(VLOOKUP(B80,'[1]DADOS (OCULTAR)'!$P$3:$R$56,3,0),"")</f>
        <v>9039744000607</v>
      </c>
      <c r="B80" s="10" t="str">
        <f>'[1]TCE - ANEXO III - Preencher'!C89</f>
        <v>UPA SÃO LOURENÇO DA MATA</v>
      </c>
      <c r="C80" s="11"/>
      <c r="D80" s="12" t="str">
        <f>'[1]TCE - ANEXO III - Preencher'!E89</f>
        <v>GEORGE BRAGA MUNIZ</v>
      </c>
      <c r="E80" s="10" t="str">
        <f>IF('[1]TCE - ANEXO III - Preencher'!F89="4 - Assistência Odontológica","2 - Outros Profissionais da Saúde",'[1]TCE - ANEXO III - Preencher'!F89)</f>
        <v>1 - Médico</v>
      </c>
      <c r="F80" s="13" t="str">
        <f>'[1]TCE - ANEXO III - Preencher'!G89</f>
        <v>2252-70</v>
      </c>
      <c r="G80" s="14">
        <f>IF('[1]TCE - ANEXO III - Preencher'!H89="","",'[1]TCE - ANEXO III - Preencher'!H89)</f>
        <v>44317</v>
      </c>
      <c r="H80" s="15">
        <f>'[1]TCE - ANEXO III - Preencher'!I89</f>
        <v>0</v>
      </c>
      <c r="I80" s="15">
        <f>'[1]TCE - ANEXO III - Preencher'!J89</f>
        <v>405.18880000000001</v>
      </c>
      <c r="J80" s="15">
        <f>'[1]TCE - ANEXO III - Preencher'!K89</f>
        <v>0</v>
      </c>
      <c r="K80" s="16">
        <f>'[1]TCE - ANEXO III - Preencher'!L89</f>
        <v>167.33</v>
      </c>
      <c r="L80" s="16">
        <f>'[1]TCE - ANEXO III - Preencher'!M89</f>
        <v>7.92</v>
      </c>
      <c r="M80" s="16">
        <f t="shared" si="7"/>
        <v>159.41000000000003</v>
      </c>
      <c r="N80" s="16">
        <f>'[1]TCE - ANEXO III - Preencher'!O89</f>
        <v>3.11</v>
      </c>
      <c r="O80" s="16">
        <f>'[1]TCE - ANEXO III - Preencher'!P89</f>
        <v>0</v>
      </c>
      <c r="P80" s="17">
        <f t="shared" si="8"/>
        <v>3.11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567.7088</v>
      </c>
    </row>
    <row r="81" spans="1:28" s="4" customFormat="1" x14ac:dyDescent="0.2">
      <c r="A81" s="9">
        <f>IFERROR(VLOOKUP(B81,'[1]DADOS (OCULTAR)'!$P$3:$R$56,3,0),"")</f>
        <v>9039744000607</v>
      </c>
      <c r="B81" s="10" t="str">
        <f>'[1]TCE - ANEXO III - Preencher'!C90</f>
        <v>UPA SÃO LOURENÇO DA MATA</v>
      </c>
      <c r="C81" s="11"/>
      <c r="D81" s="12" t="str">
        <f>'[1]TCE - ANEXO III - Preencher'!E90</f>
        <v>GLAUCIA KELLY MOURA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5152-05</v>
      </c>
      <c r="G81" s="14">
        <f>IF('[1]TCE - ANEXO III - Preencher'!H90="","",'[1]TCE - ANEXO III - Preencher'!H90)</f>
        <v>44317</v>
      </c>
      <c r="H81" s="15">
        <f>'[1]TCE - ANEXO III - Preencher'!I90</f>
        <v>0</v>
      </c>
      <c r="I81" s="15">
        <f>'[1]TCE - ANEXO III - Preencher'!J90</f>
        <v>110.3152</v>
      </c>
      <c r="J81" s="15">
        <f>'[1]TCE - ANEXO III - Preencher'!K90</f>
        <v>0</v>
      </c>
      <c r="K81" s="16">
        <f>'[1]TCE - ANEXO III - Preencher'!L90</f>
        <v>167.33</v>
      </c>
      <c r="L81" s="16">
        <f>'[1]TCE - ANEXO III - Preencher'!M90</f>
        <v>22</v>
      </c>
      <c r="M81" s="16">
        <f t="shared" si="7"/>
        <v>145.33000000000001</v>
      </c>
      <c r="N81" s="16">
        <f>'[1]TCE - ANEXO III - Preencher'!O90</f>
        <v>3.11</v>
      </c>
      <c r="O81" s="16">
        <f>'[1]TCE - ANEXO III - Preencher'!P90</f>
        <v>0</v>
      </c>
      <c r="P81" s="17">
        <f t="shared" si="8"/>
        <v>3.11</v>
      </c>
      <c r="Q81" s="16">
        <f>'[1]TCE - ANEXO III - Preencher'!R90</f>
        <v>123.79</v>
      </c>
      <c r="R81" s="16">
        <f>'[1]TCE - ANEXO III - Preencher'!S90</f>
        <v>66</v>
      </c>
      <c r="S81" s="17">
        <f t="shared" si="9"/>
        <v>57.790000000000006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316.54520000000002</v>
      </c>
    </row>
    <row r="82" spans="1:28" s="4" customFormat="1" x14ac:dyDescent="0.2">
      <c r="A82" s="9">
        <f>IFERROR(VLOOKUP(B82,'[1]DADOS (OCULTAR)'!$P$3:$R$56,3,0),"")</f>
        <v>9039744000607</v>
      </c>
      <c r="B82" s="10" t="str">
        <f>'[1]TCE - ANEXO III - Preencher'!C91</f>
        <v>UPA SÃO LOURENÇO DA MATA</v>
      </c>
      <c r="C82" s="11"/>
      <c r="D82" s="12" t="str">
        <f>'[1]TCE - ANEXO III - Preencher'!E91</f>
        <v>GLEYCE KELLY DA SILVA VIANA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4110-10</v>
      </c>
      <c r="G82" s="14">
        <f>IF('[1]TCE - ANEXO III - Preencher'!H91="","",'[1]TCE - ANEXO III - Preencher'!H91)</f>
        <v>44317</v>
      </c>
      <c r="H82" s="15">
        <f>'[1]TCE - ANEXO III - Preencher'!I91</f>
        <v>0</v>
      </c>
      <c r="I82" s="15">
        <f>'[1]TCE - ANEXO III - Preencher'!J91</f>
        <v>109.96639999999999</v>
      </c>
      <c r="J82" s="15">
        <f>'[1]TCE - ANEXO III - Preencher'!K91</f>
        <v>0</v>
      </c>
      <c r="K82" s="16">
        <f>'[1]TCE - ANEXO III - Preencher'!L91</f>
        <v>167.33</v>
      </c>
      <c r="L82" s="16">
        <f>'[1]TCE - ANEXO III - Preencher'!M91</f>
        <v>22</v>
      </c>
      <c r="M82" s="16">
        <f t="shared" si="7"/>
        <v>145.33000000000001</v>
      </c>
      <c r="N82" s="16">
        <f>'[1]TCE - ANEXO III - Preencher'!O91</f>
        <v>3.11</v>
      </c>
      <c r="O82" s="16">
        <f>'[1]TCE - ANEXO III - Preencher'!P91</f>
        <v>0</v>
      </c>
      <c r="P82" s="17">
        <f t="shared" si="8"/>
        <v>3.11</v>
      </c>
      <c r="Q82" s="16">
        <f>'[1]TCE - ANEXO III - Preencher'!R91</f>
        <v>123.79</v>
      </c>
      <c r="R82" s="16">
        <f>'[1]TCE - ANEXO III - Preencher'!S91</f>
        <v>66</v>
      </c>
      <c r="S82" s="17">
        <f t="shared" si="9"/>
        <v>57.790000000000006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316.19640000000004</v>
      </c>
    </row>
    <row r="83" spans="1:28" s="4" customFormat="1" x14ac:dyDescent="0.2">
      <c r="A83" s="9">
        <f>IFERROR(VLOOKUP(B83,'[1]DADOS (OCULTAR)'!$P$3:$R$56,3,0),"")</f>
        <v>9039744000607</v>
      </c>
      <c r="B83" s="10" t="str">
        <f>'[1]TCE - ANEXO III - Preencher'!C92</f>
        <v>UPA SÃO LOURENÇO DA MATA</v>
      </c>
      <c r="C83" s="11"/>
      <c r="D83" s="12" t="str">
        <f>'[1]TCE - ANEXO III - Preencher'!E92</f>
        <v>GRACIELLEY MARIA DO MONTE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2235-05</v>
      </c>
      <c r="G83" s="14">
        <f>IF('[1]TCE - ANEXO III - Preencher'!H92="","",'[1]TCE - ANEXO III - Preencher'!H92)</f>
        <v>44317</v>
      </c>
      <c r="H83" s="15">
        <f>'[1]TCE - ANEXO III - Preencher'!I92</f>
        <v>0</v>
      </c>
      <c r="I83" s="15">
        <f>'[1]TCE - ANEXO III - Preencher'!J92</f>
        <v>295.19279999999998</v>
      </c>
      <c r="J83" s="15">
        <f>'[1]TCE - ANEXO III - Preencher'!K92</f>
        <v>0</v>
      </c>
      <c r="K83" s="16">
        <f>'[1]TCE - ANEXO III - Preencher'!L92</f>
        <v>167.33</v>
      </c>
      <c r="L83" s="16">
        <f>'[1]TCE - ANEXO III - Preencher'!M92</f>
        <v>3.08</v>
      </c>
      <c r="M83" s="16">
        <f t="shared" si="7"/>
        <v>164.25</v>
      </c>
      <c r="N83" s="16">
        <f>'[1]TCE - ANEXO III - Preencher'!O92</f>
        <v>3.11</v>
      </c>
      <c r="O83" s="16">
        <f>'[1]TCE - ANEXO III - Preencher'!P92</f>
        <v>0</v>
      </c>
      <c r="P83" s="17">
        <f t="shared" si="8"/>
        <v>3.11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462.55279999999999</v>
      </c>
    </row>
    <row r="84" spans="1:28" s="4" customFormat="1" x14ac:dyDescent="0.2">
      <c r="A84" s="9">
        <f>IFERROR(VLOOKUP(B84,'[1]DADOS (OCULTAR)'!$P$3:$R$56,3,0),"")</f>
        <v>9039744000607</v>
      </c>
      <c r="B84" s="10" t="str">
        <f>'[1]TCE - ANEXO III - Preencher'!C93</f>
        <v>UPA SÃO LOURENÇO DA MATA</v>
      </c>
      <c r="C84" s="11"/>
      <c r="D84" s="12" t="str">
        <f>'[1]TCE - ANEXO III - Preencher'!E93</f>
        <v>GUSTAVO HENRIQUE FERREIRA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5211-30</v>
      </c>
      <c r="G84" s="14">
        <f>IF('[1]TCE - ANEXO III - Preencher'!H93="","",'[1]TCE - ANEXO III - Preencher'!H93)</f>
        <v>44317</v>
      </c>
      <c r="H84" s="15">
        <f>'[1]TCE - ANEXO III - Preencher'!I93</f>
        <v>0</v>
      </c>
      <c r="I84" s="15">
        <f>'[1]TCE - ANEXO III - Preencher'!J93</f>
        <v>103.124</v>
      </c>
      <c r="J84" s="15">
        <f>'[1]TCE - ANEXO III - Preencher'!K93</f>
        <v>0</v>
      </c>
      <c r="K84" s="16">
        <f>'[1]TCE - ANEXO III - Preencher'!L93</f>
        <v>167.33</v>
      </c>
      <c r="L84" s="16">
        <f>'[1]TCE - ANEXO III - Preencher'!M93</f>
        <v>22</v>
      </c>
      <c r="M84" s="16">
        <f t="shared" si="7"/>
        <v>145.33000000000001</v>
      </c>
      <c r="N84" s="16">
        <f>'[1]TCE - ANEXO III - Preencher'!O93</f>
        <v>3.11</v>
      </c>
      <c r="O84" s="16">
        <f>'[1]TCE - ANEXO III - Preencher'!P93</f>
        <v>0</v>
      </c>
      <c r="P84" s="17">
        <f t="shared" si="8"/>
        <v>3.11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251.56400000000002</v>
      </c>
    </row>
    <row r="85" spans="1:28" s="4" customFormat="1" x14ac:dyDescent="0.2">
      <c r="A85" s="9">
        <f>IFERROR(VLOOKUP(B85,'[1]DADOS (OCULTAR)'!$P$3:$R$56,3,0),"")</f>
        <v>9039744000607</v>
      </c>
      <c r="B85" s="10" t="str">
        <f>'[1]TCE - ANEXO III - Preencher'!C94</f>
        <v>UPA SÃO LOURENÇO DA MATA</v>
      </c>
      <c r="C85" s="11"/>
      <c r="D85" s="12" t="str">
        <f>'[1]TCE - ANEXO III - Preencher'!E94</f>
        <v>HELENO CABRAL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7155-05</v>
      </c>
      <c r="G85" s="14">
        <f>IF('[1]TCE - ANEXO III - Preencher'!H94="","",'[1]TCE - ANEXO III - Preencher'!H94)</f>
        <v>44317</v>
      </c>
      <c r="H85" s="15">
        <f>'[1]TCE - ANEXO III - Preencher'!I94</f>
        <v>0</v>
      </c>
      <c r="I85" s="15">
        <f>'[1]TCE - ANEXO III - Preencher'!J94</f>
        <v>148.97280000000001</v>
      </c>
      <c r="J85" s="15">
        <f>'[1]TCE - ANEXO III - Preencher'!K94</f>
        <v>0</v>
      </c>
      <c r="K85" s="16">
        <f>'[1]TCE - ANEXO III - Preencher'!L94</f>
        <v>167.33</v>
      </c>
      <c r="L85" s="16">
        <f>'[1]TCE - ANEXO III - Preencher'!M94</f>
        <v>26.28</v>
      </c>
      <c r="M85" s="16">
        <f t="shared" si="7"/>
        <v>141.05000000000001</v>
      </c>
      <c r="N85" s="16">
        <f>'[1]TCE - ANEXO III - Preencher'!O94</f>
        <v>3.11</v>
      </c>
      <c r="O85" s="16">
        <f>'[1]TCE - ANEXO III - Preencher'!P94</f>
        <v>0</v>
      </c>
      <c r="P85" s="17">
        <f t="shared" si="8"/>
        <v>3.11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293.13280000000003</v>
      </c>
    </row>
    <row r="86" spans="1:28" s="4" customFormat="1" x14ac:dyDescent="0.2">
      <c r="A86" s="9">
        <f>IFERROR(VLOOKUP(B86,'[1]DADOS (OCULTAR)'!$P$3:$R$56,3,0),"")</f>
        <v>9039744000607</v>
      </c>
      <c r="B86" s="10" t="str">
        <f>'[1]TCE - ANEXO III - Preencher'!C95</f>
        <v>UPA SÃO LOURENÇO DA MATA</v>
      </c>
      <c r="C86" s="11"/>
      <c r="D86" s="12" t="str">
        <f>'[1]TCE - ANEXO III - Preencher'!E95</f>
        <v>HELYSANIA SHADYLLA SANTOS DE FARIAS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2251-24</v>
      </c>
      <c r="G86" s="14">
        <f>IF('[1]TCE - ANEXO III - Preencher'!H95="","",'[1]TCE - ANEXO III - Preencher'!H95)</f>
        <v>44317</v>
      </c>
      <c r="H86" s="15">
        <f>'[1]TCE - ANEXO III - Preencher'!I95</f>
        <v>0</v>
      </c>
      <c r="I86" s="15">
        <f>'[1]TCE - ANEXO III - Preencher'!J95</f>
        <v>316.65039999999999</v>
      </c>
      <c r="J86" s="15">
        <f>'[1]TCE - ANEXO III - Preencher'!K95</f>
        <v>0</v>
      </c>
      <c r="K86" s="16">
        <f>'[1]TCE - ANEXO III - Preencher'!L95</f>
        <v>167.33</v>
      </c>
      <c r="L86" s="16">
        <f>'[1]TCE - ANEXO III - Preencher'!M95</f>
        <v>6.34</v>
      </c>
      <c r="M86" s="16">
        <f t="shared" si="7"/>
        <v>160.99</v>
      </c>
      <c r="N86" s="16">
        <f>'[1]TCE - ANEXO III - Preencher'!O95</f>
        <v>3.11</v>
      </c>
      <c r="O86" s="16">
        <f>'[1]TCE - ANEXO III - Preencher'!P95</f>
        <v>0</v>
      </c>
      <c r="P86" s="17">
        <f t="shared" si="8"/>
        <v>3.11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480.75040000000001</v>
      </c>
    </row>
    <row r="87" spans="1:28" s="4" customFormat="1" x14ac:dyDescent="0.2">
      <c r="A87" s="9">
        <f>IFERROR(VLOOKUP(B87,'[1]DADOS (OCULTAR)'!$P$3:$R$56,3,0),"")</f>
        <v>9039744000607</v>
      </c>
      <c r="B87" s="10" t="str">
        <f>'[1]TCE - ANEXO III - Preencher'!C96</f>
        <v>UPA SÃO LOURENÇO DA MATA</v>
      </c>
      <c r="C87" s="11"/>
      <c r="D87" s="12" t="str">
        <f>'[1]TCE - ANEXO III - Preencher'!E96</f>
        <v>HONORIO DE QUEIROZ SANTOS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5174-10</v>
      </c>
      <c r="G87" s="14">
        <f>IF('[1]TCE - ANEXO III - Preencher'!H96="","",'[1]TCE - ANEXO III - Preencher'!H96)</f>
        <v>44317</v>
      </c>
      <c r="H87" s="15">
        <f>'[1]TCE - ANEXO III - Preencher'!I96</f>
        <v>0</v>
      </c>
      <c r="I87" s="15">
        <f>'[1]TCE - ANEXO III - Preencher'!J96</f>
        <v>105.592</v>
      </c>
      <c r="J87" s="15">
        <f>'[1]TCE - ANEXO III - Preencher'!K96</f>
        <v>0</v>
      </c>
      <c r="K87" s="16">
        <f>'[1]TCE - ANEXO III - Preencher'!L96</f>
        <v>167.33</v>
      </c>
      <c r="L87" s="16">
        <f>'[1]TCE - ANEXO III - Preencher'!M96</f>
        <v>22</v>
      </c>
      <c r="M87" s="16">
        <f t="shared" si="7"/>
        <v>145.33000000000001</v>
      </c>
      <c r="N87" s="16">
        <f>'[1]TCE - ANEXO III - Preencher'!O96</f>
        <v>3.11</v>
      </c>
      <c r="O87" s="16">
        <f>'[1]TCE - ANEXO III - Preencher'!P96</f>
        <v>0</v>
      </c>
      <c r="P87" s="17">
        <f t="shared" si="8"/>
        <v>3.11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254.03200000000004</v>
      </c>
    </row>
    <row r="88" spans="1:28" s="4" customFormat="1" x14ac:dyDescent="0.2">
      <c r="A88" s="9">
        <f>IFERROR(VLOOKUP(B88,'[1]DADOS (OCULTAR)'!$P$3:$R$56,3,0),"")</f>
        <v>9039744000607</v>
      </c>
      <c r="B88" s="10" t="str">
        <f>'[1]TCE - ANEXO III - Preencher'!C97</f>
        <v>UPA SÃO LOURENÇO DA MATA</v>
      </c>
      <c r="C88" s="11"/>
      <c r="D88" s="12" t="str">
        <f>'[1]TCE - ANEXO III - Preencher'!E97</f>
        <v>HUGO LEIMIG JUNIOR</v>
      </c>
      <c r="E88" s="10" t="str">
        <f>IF('[1]TCE - ANEXO III - Preencher'!F97="4 - Assistência Odontológica","2 - Outros Profissionais da Saúde",'[1]TCE - ANEXO III - Preencher'!F97)</f>
        <v>1 - Médico</v>
      </c>
      <c r="F88" s="13" t="str">
        <f>'[1]TCE - ANEXO III - Preencher'!G97</f>
        <v>2251-25</v>
      </c>
      <c r="G88" s="14">
        <f>IF('[1]TCE - ANEXO III - Preencher'!H97="","",'[1]TCE - ANEXO III - Preencher'!H97)</f>
        <v>44317</v>
      </c>
      <c r="H88" s="15">
        <f>'[1]TCE - ANEXO III - Preencher'!I97</f>
        <v>0</v>
      </c>
      <c r="I88" s="15">
        <f>'[1]TCE - ANEXO III - Preencher'!J97</f>
        <v>839.4144</v>
      </c>
      <c r="J88" s="15">
        <f>'[1]TCE - ANEXO III - Preencher'!K97</f>
        <v>0</v>
      </c>
      <c r="K88" s="16">
        <f>'[1]TCE - ANEXO III - Preencher'!L97</f>
        <v>167.33</v>
      </c>
      <c r="L88" s="16">
        <f>'[1]TCE - ANEXO III - Preencher'!M97</f>
        <v>28.51</v>
      </c>
      <c r="M88" s="16">
        <f t="shared" si="7"/>
        <v>138.82000000000002</v>
      </c>
      <c r="N88" s="16">
        <f>'[1]TCE - ANEXO III - Preencher'!O97</f>
        <v>3.11</v>
      </c>
      <c r="O88" s="16">
        <f>'[1]TCE - ANEXO III - Preencher'!P97</f>
        <v>0</v>
      </c>
      <c r="P88" s="17">
        <f t="shared" si="8"/>
        <v>3.11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981.34440000000006</v>
      </c>
    </row>
    <row r="89" spans="1:28" s="4" customFormat="1" x14ac:dyDescent="0.2">
      <c r="A89" s="9">
        <f>IFERROR(VLOOKUP(B89,'[1]DADOS (OCULTAR)'!$P$3:$R$56,3,0),"")</f>
        <v>9039744000607</v>
      </c>
      <c r="B89" s="10" t="str">
        <f>'[1]TCE - ANEXO III - Preencher'!C98</f>
        <v>UPA SÃO LOURENÇO DA MATA</v>
      </c>
      <c r="C89" s="11"/>
      <c r="D89" s="12" t="str">
        <f>'[1]TCE - ANEXO III - Preencher'!E98</f>
        <v>ILKA VIRGINIA DA SILVA SOUZA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>
        <f>IF('[1]TCE - ANEXO III - Preencher'!H98="","",'[1]TCE - ANEXO III - Preencher'!H98)</f>
        <v>44317</v>
      </c>
      <c r="H89" s="15">
        <f>'[1]TCE - ANEXO III - Preencher'!I98</f>
        <v>0</v>
      </c>
      <c r="I89" s="15">
        <f>'[1]TCE - ANEXO III - Preencher'!J98</f>
        <v>121.0176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3.11</v>
      </c>
      <c r="O89" s="16">
        <f>'[1]TCE - ANEXO III - Preencher'!P98</f>
        <v>0</v>
      </c>
      <c r="P89" s="17">
        <f t="shared" si="8"/>
        <v>3.11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124.1276</v>
      </c>
    </row>
    <row r="90" spans="1:28" s="4" customFormat="1" x14ac:dyDescent="0.2">
      <c r="A90" s="9">
        <f>IFERROR(VLOOKUP(B90,'[1]DADOS (OCULTAR)'!$P$3:$R$56,3,0),"")</f>
        <v>9039744000607</v>
      </c>
      <c r="B90" s="10" t="str">
        <f>'[1]TCE - ANEXO III - Preencher'!C99</f>
        <v>UPA SÃO LOURENÇO DA MATA</v>
      </c>
      <c r="C90" s="11"/>
      <c r="D90" s="12" t="str">
        <f>'[1]TCE - ANEXO III - Preencher'!E99</f>
        <v>ISABEL CRISTINA NASCIMENTO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>
        <f>IF('[1]TCE - ANEXO III - Preencher'!H99="","",'[1]TCE - ANEXO III - Preencher'!H99)</f>
        <v>44317</v>
      </c>
      <c r="H90" s="15">
        <f>'[1]TCE - ANEXO III - Preencher'!I99</f>
        <v>0</v>
      </c>
      <c r="I90" s="15">
        <f>'[1]TCE - ANEXO III - Preencher'!J99</f>
        <v>110</v>
      </c>
      <c r="J90" s="15">
        <f>'[1]TCE - ANEXO III - Preencher'!K99</f>
        <v>0</v>
      </c>
      <c r="K90" s="16">
        <f>'[1]TCE - ANEXO III - Preencher'!L99</f>
        <v>167.33</v>
      </c>
      <c r="L90" s="16">
        <f>'[1]TCE - ANEXO III - Preencher'!M99</f>
        <v>22</v>
      </c>
      <c r="M90" s="16">
        <f t="shared" si="7"/>
        <v>145.33000000000001</v>
      </c>
      <c r="N90" s="16">
        <f>'[1]TCE - ANEXO III - Preencher'!O99</f>
        <v>3.11</v>
      </c>
      <c r="O90" s="16">
        <f>'[1]TCE - ANEXO III - Preencher'!P99</f>
        <v>0</v>
      </c>
      <c r="P90" s="17">
        <f t="shared" si="8"/>
        <v>3.11</v>
      </c>
      <c r="Q90" s="16">
        <f>'[1]TCE - ANEXO III - Preencher'!R99</f>
        <v>123.79</v>
      </c>
      <c r="R90" s="16">
        <f>'[1]TCE - ANEXO III - Preencher'!S99</f>
        <v>66</v>
      </c>
      <c r="S90" s="17">
        <f t="shared" si="9"/>
        <v>57.790000000000006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316.23</v>
      </c>
    </row>
    <row r="91" spans="1:28" s="4" customFormat="1" x14ac:dyDescent="0.2">
      <c r="A91" s="9">
        <f>IFERROR(VLOOKUP(B91,'[1]DADOS (OCULTAR)'!$P$3:$R$56,3,0),"")</f>
        <v>9039744000607</v>
      </c>
      <c r="B91" s="10" t="str">
        <f>'[1]TCE - ANEXO III - Preencher'!C100</f>
        <v>UPA SÃO LOURENÇO DA MATA</v>
      </c>
      <c r="C91" s="11"/>
      <c r="D91" s="12" t="str">
        <f>'[1]TCE - ANEXO III - Preencher'!E100</f>
        <v>ISABEL TEREZA ALBERTIM DO REGO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2516-05</v>
      </c>
      <c r="G91" s="14">
        <f>IF('[1]TCE - ANEXO III - Preencher'!H100="","",'[1]TCE - ANEXO III - Preencher'!H100)</f>
        <v>44317</v>
      </c>
      <c r="H91" s="15">
        <f>'[1]TCE - ANEXO III - Preencher'!I100</f>
        <v>0</v>
      </c>
      <c r="I91" s="15">
        <f>'[1]TCE - ANEXO III - Preencher'!J100</f>
        <v>219.51920000000001</v>
      </c>
      <c r="J91" s="15">
        <f>'[1]TCE - ANEXO III - Preencher'!K100</f>
        <v>0</v>
      </c>
      <c r="K91" s="16">
        <f>'[1]TCE - ANEXO III - Preencher'!L100</f>
        <v>167.33</v>
      </c>
      <c r="L91" s="16">
        <f>'[1]TCE - ANEXO III - Preencher'!M100</f>
        <v>37.39</v>
      </c>
      <c r="M91" s="16">
        <f t="shared" si="7"/>
        <v>129.94</v>
      </c>
      <c r="N91" s="16">
        <f>'[1]TCE - ANEXO III - Preencher'!O100</f>
        <v>3.11</v>
      </c>
      <c r="O91" s="16">
        <f>'[1]TCE - ANEXO III - Preencher'!P100</f>
        <v>0</v>
      </c>
      <c r="P91" s="17">
        <f t="shared" si="8"/>
        <v>3.11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352.56920000000002</v>
      </c>
    </row>
    <row r="92" spans="1:28" s="4" customFormat="1" x14ac:dyDescent="0.2">
      <c r="A92" s="9">
        <f>IFERROR(VLOOKUP(B92,'[1]DADOS (OCULTAR)'!$P$3:$R$56,3,0),"")</f>
        <v>9039744000607</v>
      </c>
      <c r="B92" s="10" t="str">
        <f>'[1]TCE - ANEXO III - Preencher'!C101</f>
        <v>UPA SÃO LOURENÇO DA MATA</v>
      </c>
      <c r="C92" s="11"/>
      <c r="D92" s="12" t="str">
        <f>'[1]TCE - ANEXO III - Preencher'!E101</f>
        <v>ISABELLA CARVALHO DE MENDONCA FLORENTINO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>
        <f>IF('[1]TCE - ANEXO III - Preencher'!H101="","",'[1]TCE - ANEXO III - Preencher'!H101)</f>
        <v>44317</v>
      </c>
      <c r="H92" s="15">
        <f>'[1]TCE - ANEXO III - Preencher'!I101</f>
        <v>0</v>
      </c>
      <c r="I92" s="15">
        <f>'[1]TCE - ANEXO III - Preencher'!J101</f>
        <v>11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3.11</v>
      </c>
      <c r="O92" s="16">
        <f>'[1]TCE - ANEXO III - Preencher'!P101</f>
        <v>0</v>
      </c>
      <c r="P92" s="17">
        <f t="shared" si="8"/>
        <v>3.11</v>
      </c>
      <c r="Q92" s="16">
        <f>'[1]TCE - ANEXO III - Preencher'!R101</f>
        <v>123.73</v>
      </c>
      <c r="R92" s="16">
        <f>'[1]TCE - ANEXO III - Preencher'!S101</f>
        <v>33</v>
      </c>
      <c r="S92" s="17">
        <f t="shared" si="9"/>
        <v>90.73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104.84</v>
      </c>
    </row>
    <row r="93" spans="1:28" s="4" customFormat="1" x14ac:dyDescent="0.2">
      <c r="A93" s="9">
        <f>IFERROR(VLOOKUP(B93,'[1]DADOS (OCULTAR)'!$P$3:$R$56,3,0),"")</f>
        <v>9039744000607</v>
      </c>
      <c r="B93" s="10" t="str">
        <f>'[1]TCE - ANEXO III - Preencher'!C102</f>
        <v>UPA SÃO LOURENÇO DA MATA</v>
      </c>
      <c r="C93" s="11"/>
      <c r="D93" s="12" t="str">
        <f>'[1]TCE - ANEXO III - Preencher'!E102</f>
        <v>ISABELLE GIRAO VIOLET GUERREIRO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>
        <f>IF('[1]TCE - ANEXO III - Preencher'!H102="","",'[1]TCE - ANEXO III - Preencher'!H102)</f>
        <v>44317</v>
      </c>
      <c r="H93" s="15">
        <f>'[1]TCE - ANEXO III - Preencher'!I102</f>
        <v>0</v>
      </c>
      <c r="I93" s="15">
        <f>'[1]TCE - ANEXO III - Preencher'!J102</f>
        <v>398.5872</v>
      </c>
      <c r="J93" s="15">
        <f>'[1]TCE - ANEXO III - Preencher'!K102</f>
        <v>0</v>
      </c>
      <c r="K93" s="16">
        <f>'[1]TCE - ANEXO III - Preencher'!L102</f>
        <v>167.33</v>
      </c>
      <c r="L93" s="16">
        <f>'[1]TCE - ANEXO III - Preencher'!M102</f>
        <v>6.34</v>
      </c>
      <c r="M93" s="16">
        <f t="shared" si="7"/>
        <v>160.99</v>
      </c>
      <c r="N93" s="16">
        <f>'[1]TCE - ANEXO III - Preencher'!O102</f>
        <v>3.11</v>
      </c>
      <c r="O93" s="16">
        <f>'[1]TCE - ANEXO III - Preencher'!P102</f>
        <v>0</v>
      </c>
      <c r="P93" s="17">
        <f t="shared" si="8"/>
        <v>3.11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562.68719999999996</v>
      </c>
    </row>
    <row r="94" spans="1:28" s="4" customFormat="1" x14ac:dyDescent="0.2">
      <c r="A94" s="9">
        <f>IFERROR(VLOOKUP(B94,'[1]DADOS (OCULTAR)'!$P$3:$R$56,3,0),"")</f>
        <v>9039744000607</v>
      </c>
      <c r="B94" s="10" t="str">
        <f>'[1]TCE - ANEXO III - Preencher'!C103</f>
        <v>UPA SÃO LOURENÇO DA MATA</v>
      </c>
      <c r="C94" s="11"/>
      <c r="D94" s="12" t="str">
        <f>'[1]TCE - ANEXO III - Preencher'!E103</f>
        <v>ITALA PAULA FEITOSA PRAZERES DOS SANTOS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44317</v>
      </c>
      <c r="H94" s="15">
        <f>'[1]TCE - ANEXO III - Preencher'!I103</f>
        <v>0</v>
      </c>
      <c r="I94" s="15">
        <f>'[1]TCE - ANEXO III - Preencher'!J103</f>
        <v>801.37840000000006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3.11</v>
      </c>
      <c r="O94" s="16">
        <f>'[1]TCE - ANEXO III - Preencher'!P103</f>
        <v>0</v>
      </c>
      <c r="P94" s="17">
        <f t="shared" si="8"/>
        <v>3.11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804.48840000000007</v>
      </c>
    </row>
    <row r="95" spans="1:28" s="4" customFormat="1" x14ac:dyDescent="0.2">
      <c r="A95" s="9">
        <f>IFERROR(VLOOKUP(B95,'[1]DADOS (OCULTAR)'!$P$3:$R$56,3,0),"")</f>
        <v>9039744000607</v>
      </c>
      <c r="B95" s="10" t="str">
        <f>'[1]TCE - ANEXO III - Preencher'!C104</f>
        <v>UPA SÃO LOURENÇO DA MATA</v>
      </c>
      <c r="C95" s="11"/>
      <c r="D95" s="12" t="str">
        <f>'[1]TCE - ANEXO III - Preencher'!E104</f>
        <v>IVANILDO FRANCISCO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>
        <f>IF('[1]TCE - ANEXO III - Preencher'!H104="","",'[1]TCE - ANEXO III - Preencher'!H104)</f>
        <v>44317</v>
      </c>
      <c r="H95" s="15">
        <f>'[1]TCE - ANEXO III - Preencher'!I104</f>
        <v>0</v>
      </c>
      <c r="I95" s="15">
        <f>'[1]TCE - ANEXO III - Preencher'!J104</f>
        <v>110.01519999999999</v>
      </c>
      <c r="J95" s="15">
        <f>'[1]TCE - ANEXO III - Preencher'!K104</f>
        <v>0</v>
      </c>
      <c r="K95" s="16">
        <f>'[1]TCE - ANEXO III - Preencher'!L104</f>
        <v>167.33</v>
      </c>
      <c r="L95" s="16">
        <f>'[1]TCE - ANEXO III - Preencher'!M104</f>
        <v>22</v>
      </c>
      <c r="M95" s="16">
        <f t="shared" si="7"/>
        <v>145.33000000000001</v>
      </c>
      <c r="N95" s="16">
        <f>'[1]TCE - ANEXO III - Preencher'!O104</f>
        <v>3.11</v>
      </c>
      <c r="O95" s="16">
        <f>'[1]TCE - ANEXO III - Preencher'!P104</f>
        <v>0</v>
      </c>
      <c r="P95" s="17">
        <f t="shared" si="8"/>
        <v>3.11</v>
      </c>
      <c r="Q95" s="16">
        <f>'[1]TCE - ANEXO III - Preencher'!R104</f>
        <v>195</v>
      </c>
      <c r="R95" s="16">
        <f>'[1]TCE - ANEXO III - Preencher'!S104</f>
        <v>57.6</v>
      </c>
      <c r="S95" s="17">
        <f t="shared" si="9"/>
        <v>137.4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395.85519999999997</v>
      </c>
    </row>
    <row r="96" spans="1:28" s="4" customFormat="1" x14ac:dyDescent="0.2">
      <c r="A96" s="9">
        <f>IFERROR(VLOOKUP(B96,'[1]DADOS (OCULTAR)'!$P$3:$R$56,3,0),"")</f>
        <v>9039744000607</v>
      </c>
      <c r="B96" s="10" t="str">
        <f>'[1]TCE - ANEXO III - Preencher'!C105</f>
        <v>UPA SÃO LOURENÇO DA MATA</v>
      </c>
      <c r="C96" s="11"/>
      <c r="D96" s="12" t="str">
        <f>'[1]TCE - ANEXO III - Preencher'!E105</f>
        <v>IVONE MONTEIRO DE SOUZA LIMA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7155-05</v>
      </c>
      <c r="G96" s="14">
        <f>IF('[1]TCE - ANEXO III - Preencher'!H105="","",'[1]TCE - ANEXO III - Preencher'!H105)</f>
        <v>44317</v>
      </c>
      <c r="H96" s="15">
        <f>'[1]TCE - ANEXO III - Preencher'!I105</f>
        <v>0</v>
      </c>
      <c r="I96" s="15">
        <f>'[1]TCE - ANEXO III - Preencher'!J105</f>
        <v>276.72879999999998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3.11</v>
      </c>
      <c r="O96" s="16">
        <f>'[1]TCE - ANEXO III - Preencher'!P105</f>
        <v>0</v>
      </c>
      <c r="P96" s="17">
        <f t="shared" si="8"/>
        <v>3.11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279.83879999999999</v>
      </c>
    </row>
    <row r="97" spans="1:28" s="4" customFormat="1" x14ac:dyDescent="0.2">
      <c r="A97" s="9">
        <f>IFERROR(VLOOKUP(B97,'[1]DADOS (OCULTAR)'!$P$3:$R$56,3,0),"")</f>
        <v>9039744000607</v>
      </c>
      <c r="B97" s="10" t="str">
        <f>'[1]TCE - ANEXO III - Preencher'!C106</f>
        <v>UPA SÃO LOURENÇO DA MATA</v>
      </c>
      <c r="C97" s="11"/>
      <c r="D97" s="12" t="str">
        <f>'[1]TCE - ANEXO III - Preencher'!E106</f>
        <v>JADILANNE QUEILA PIMENTEL LEITE DE OLIVEIRA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>
        <f>IF('[1]TCE - ANEXO III - Preencher'!H106="","",'[1]TCE - ANEXO III - Preencher'!H106)</f>
        <v>44317</v>
      </c>
      <c r="H97" s="15">
        <f>'[1]TCE - ANEXO III - Preencher'!I106</f>
        <v>0</v>
      </c>
      <c r="I97" s="15">
        <f>'[1]TCE - ANEXO III - Preencher'!J106</f>
        <v>720.81600000000003</v>
      </c>
      <c r="J97" s="15">
        <f>'[1]TCE - ANEXO III - Preencher'!K106</f>
        <v>0</v>
      </c>
      <c r="K97" s="16">
        <f>'[1]TCE - ANEXO III - Preencher'!L106</f>
        <v>167.33</v>
      </c>
      <c r="L97" s="16">
        <f>'[1]TCE - ANEXO III - Preencher'!M106</f>
        <v>28.51</v>
      </c>
      <c r="M97" s="16">
        <f t="shared" si="7"/>
        <v>138.82000000000002</v>
      </c>
      <c r="N97" s="16">
        <f>'[1]TCE - ANEXO III - Preencher'!O106</f>
        <v>3.11</v>
      </c>
      <c r="O97" s="16">
        <f>'[1]TCE - ANEXO III - Preencher'!P106</f>
        <v>0</v>
      </c>
      <c r="P97" s="17">
        <f t="shared" si="8"/>
        <v>3.11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862.74600000000009</v>
      </c>
    </row>
    <row r="98" spans="1:28" s="4" customFormat="1" x14ac:dyDescent="0.2">
      <c r="A98" s="9">
        <f>IFERROR(VLOOKUP(B98,'[1]DADOS (OCULTAR)'!$P$3:$R$56,3,0),"")</f>
        <v>9039744000607</v>
      </c>
      <c r="B98" s="10" t="str">
        <f>'[1]TCE - ANEXO III - Preencher'!C107</f>
        <v>UPA SÃO LOURENÇO DA MATA</v>
      </c>
      <c r="C98" s="11"/>
      <c r="D98" s="12" t="str">
        <f>'[1]TCE - ANEXO III - Preencher'!E107</f>
        <v>JAKIELE BEM GOMES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>
        <f>IF('[1]TCE - ANEXO III - Preencher'!H107="","",'[1]TCE - ANEXO III - Preencher'!H107)</f>
        <v>44317</v>
      </c>
      <c r="H98" s="15">
        <f>'[1]TCE - ANEXO III - Preencher'!I107</f>
        <v>0</v>
      </c>
      <c r="I98" s="15">
        <f>'[1]TCE - ANEXO III - Preencher'!J107</f>
        <v>455.55759999999998</v>
      </c>
      <c r="J98" s="15">
        <f>'[1]TCE - ANEXO III - Preencher'!K107</f>
        <v>0</v>
      </c>
      <c r="K98" s="16">
        <f>'[1]TCE - ANEXO III - Preencher'!L107</f>
        <v>167.33</v>
      </c>
      <c r="L98" s="16">
        <f>'[1]TCE - ANEXO III - Preencher'!M107</f>
        <v>7.92</v>
      </c>
      <c r="M98" s="16">
        <f t="shared" si="7"/>
        <v>159.41000000000003</v>
      </c>
      <c r="N98" s="16">
        <f>'[1]TCE - ANEXO III - Preencher'!O107</f>
        <v>3.11</v>
      </c>
      <c r="O98" s="16">
        <f>'[1]TCE - ANEXO III - Preencher'!P107</f>
        <v>0</v>
      </c>
      <c r="P98" s="17">
        <f t="shared" si="8"/>
        <v>3.11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618.07759999999996</v>
      </c>
    </row>
    <row r="99" spans="1:28" s="4" customFormat="1" x14ac:dyDescent="0.2">
      <c r="A99" s="9">
        <f>IFERROR(VLOOKUP(B99,'[1]DADOS (OCULTAR)'!$P$3:$R$56,3,0),"")</f>
        <v>9039744000607</v>
      </c>
      <c r="B99" s="10" t="str">
        <f>'[1]TCE - ANEXO III - Preencher'!C108</f>
        <v>UPA SÃO LOURENÇO DA MATA</v>
      </c>
      <c r="C99" s="11"/>
      <c r="D99" s="12" t="str">
        <f>'[1]TCE - ANEXO III - Preencher'!E108</f>
        <v>JANAINA MARIA DA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>
        <f>IF('[1]TCE - ANEXO III - Preencher'!H108="","",'[1]TCE - ANEXO III - Preencher'!H108)</f>
        <v>44317</v>
      </c>
      <c r="H99" s="15">
        <f>'[1]TCE - ANEXO III - Preencher'!I108</f>
        <v>0</v>
      </c>
      <c r="I99" s="15">
        <f>'[1]TCE - ANEXO III - Preencher'!J108</f>
        <v>112.7864</v>
      </c>
      <c r="J99" s="15">
        <f>'[1]TCE - ANEXO III - Preencher'!K108</f>
        <v>0</v>
      </c>
      <c r="K99" s="16">
        <f>'[1]TCE - ANEXO III - Preencher'!L108</f>
        <v>167.33</v>
      </c>
      <c r="L99" s="16">
        <f>'[1]TCE - ANEXO III - Preencher'!M108</f>
        <v>22</v>
      </c>
      <c r="M99" s="16">
        <f t="shared" si="7"/>
        <v>145.33000000000001</v>
      </c>
      <c r="N99" s="16">
        <f>'[1]TCE - ANEXO III - Preencher'!O108</f>
        <v>3.11</v>
      </c>
      <c r="O99" s="16">
        <f>'[1]TCE - ANEXO III - Preencher'!P108</f>
        <v>0</v>
      </c>
      <c r="P99" s="17">
        <f t="shared" si="8"/>
        <v>3.11</v>
      </c>
      <c r="Q99" s="16">
        <f>'[1]TCE - ANEXO III - Preencher'!R108</f>
        <v>116.29</v>
      </c>
      <c r="R99" s="16">
        <f>'[1]TCE - ANEXO III - Preencher'!S108</f>
        <v>57.2</v>
      </c>
      <c r="S99" s="17">
        <f t="shared" si="9"/>
        <v>59.09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320.31640000000004</v>
      </c>
    </row>
    <row r="100" spans="1:28" s="4" customFormat="1" x14ac:dyDescent="0.2">
      <c r="A100" s="9">
        <f>IFERROR(VLOOKUP(B100,'[1]DADOS (OCULTAR)'!$P$3:$R$56,3,0),"")</f>
        <v>9039744000607</v>
      </c>
      <c r="B100" s="10" t="str">
        <f>'[1]TCE - ANEXO III - Preencher'!C109</f>
        <v>UPA SÃO LOURENÇO DA MATA</v>
      </c>
      <c r="C100" s="11"/>
      <c r="D100" s="12" t="str">
        <f>'[1]TCE - ANEXO III - Preencher'!E109</f>
        <v>JENNIFER BRENDA GOMES FRANCISCO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>
        <f>IF('[1]TCE - ANEXO III - Preencher'!H109="","",'[1]TCE - ANEXO III - Preencher'!H109)</f>
        <v>44317</v>
      </c>
      <c r="H100" s="15">
        <f>'[1]TCE - ANEXO III - Preencher'!I109</f>
        <v>0</v>
      </c>
      <c r="I100" s="15">
        <f>'[1]TCE - ANEXO III - Preencher'!J109</f>
        <v>146.87200000000001</v>
      </c>
      <c r="J100" s="15">
        <f>'[1]TCE - ANEXO III - Preencher'!K109</f>
        <v>0</v>
      </c>
      <c r="K100" s="16">
        <f>'[1]TCE - ANEXO III - Preencher'!L109</f>
        <v>167.33</v>
      </c>
      <c r="L100" s="16">
        <f>'[1]TCE - ANEXO III - Preencher'!M109</f>
        <v>22</v>
      </c>
      <c r="M100" s="16">
        <f t="shared" si="7"/>
        <v>145.33000000000001</v>
      </c>
      <c r="N100" s="16">
        <f>'[1]TCE - ANEXO III - Preencher'!O109</f>
        <v>3.11</v>
      </c>
      <c r="O100" s="16">
        <f>'[1]TCE - ANEXO III - Preencher'!P109</f>
        <v>0</v>
      </c>
      <c r="P100" s="17">
        <f t="shared" si="8"/>
        <v>3.11</v>
      </c>
      <c r="Q100" s="16">
        <f>'[1]TCE - ANEXO III - Preencher'!R109</f>
        <v>161.29</v>
      </c>
      <c r="R100" s="16">
        <f>'[1]TCE - ANEXO III - Preencher'!S109</f>
        <v>66</v>
      </c>
      <c r="S100" s="17">
        <f t="shared" si="9"/>
        <v>95.289999999999992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390.60199999999998</v>
      </c>
    </row>
    <row r="101" spans="1:28" s="4" customFormat="1" x14ac:dyDescent="0.2">
      <c r="A101" s="9">
        <f>IFERROR(VLOOKUP(B101,'[1]DADOS (OCULTAR)'!$P$3:$R$56,3,0),"")</f>
        <v>9039744000607</v>
      </c>
      <c r="B101" s="10" t="str">
        <f>'[1]TCE - ANEXO III - Preencher'!C110</f>
        <v>UPA SÃO LOURENÇO DA MATA</v>
      </c>
      <c r="C101" s="11"/>
      <c r="D101" s="12" t="str">
        <f>'[1]TCE - ANEXO III - Preencher'!E110</f>
        <v>JESSICA DE SOUZA LEAO SILVA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>
        <f>IF('[1]TCE - ANEXO III - Preencher'!H110="","",'[1]TCE - ANEXO III - Preencher'!H110)</f>
        <v>44317</v>
      </c>
      <c r="H101" s="15">
        <f>'[1]TCE - ANEXO III - Preencher'!I110</f>
        <v>0</v>
      </c>
      <c r="I101" s="15">
        <f>'[1]TCE - ANEXO III - Preencher'!J110</f>
        <v>384.11439999999999</v>
      </c>
      <c r="J101" s="15">
        <f>'[1]TCE - ANEXO III - Preencher'!K110</f>
        <v>0</v>
      </c>
      <c r="K101" s="16">
        <f>'[1]TCE - ANEXO III - Preencher'!L110</f>
        <v>167.33</v>
      </c>
      <c r="L101" s="16">
        <f>'[1]TCE - ANEXO III - Preencher'!M110</f>
        <v>7.92</v>
      </c>
      <c r="M101" s="16">
        <f t="shared" si="7"/>
        <v>159.41000000000003</v>
      </c>
      <c r="N101" s="16">
        <f>'[1]TCE - ANEXO III - Preencher'!O110</f>
        <v>3.11</v>
      </c>
      <c r="O101" s="16">
        <f>'[1]TCE - ANEXO III - Preencher'!P110</f>
        <v>0</v>
      </c>
      <c r="P101" s="17">
        <f t="shared" si="8"/>
        <v>3.11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546.63440000000003</v>
      </c>
    </row>
    <row r="102" spans="1:28" s="4" customFormat="1" x14ac:dyDescent="0.2">
      <c r="A102" s="9">
        <f>IFERROR(VLOOKUP(B102,'[1]DADOS (OCULTAR)'!$P$3:$R$56,3,0),"")</f>
        <v>9039744000607</v>
      </c>
      <c r="B102" s="10" t="str">
        <f>'[1]TCE - ANEXO III - Preencher'!C111</f>
        <v>UPA SÃO LOURENÇO DA MATA</v>
      </c>
      <c r="C102" s="11"/>
      <c r="D102" s="12" t="str">
        <f>'[1]TCE - ANEXO III - Preencher'!E111</f>
        <v>JISSELY RHAISSA DE SOUZA ACCIOLI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2236-05</v>
      </c>
      <c r="G102" s="14">
        <f>IF('[1]TCE - ANEXO III - Preencher'!H111="","",'[1]TCE - ANEXO III - Preencher'!H111)</f>
        <v>44317</v>
      </c>
      <c r="H102" s="15">
        <f>'[1]TCE - ANEXO III - Preencher'!I111</f>
        <v>0</v>
      </c>
      <c r="I102" s="15">
        <f>'[1]TCE - ANEXO III - Preencher'!J111</f>
        <v>163.79599999999999</v>
      </c>
      <c r="J102" s="15">
        <f>'[1]TCE - ANEXO III - Preencher'!K111</f>
        <v>108.23</v>
      </c>
      <c r="K102" s="16">
        <f>'[1]TCE - ANEXO III - Preencher'!L111</f>
        <v>167.33</v>
      </c>
      <c r="L102" s="16">
        <f>'[1]TCE - ANEXO III - Preencher'!M111</f>
        <v>3.1</v>
      </c>
      <c r="M102" s="16">
        <f t="shared" si="7"/>
        <v>164.23000000000002</v>
      </c>
      <c r="N102" s="16">
        <f>'[1]TCE - ANEXO III - Preencher'!O111</f>
        <v>3.11</v>
      </c>
      <c r="O102" s="16">
        <f>'[1]TCE - ANEXO III - Preencher'!P111</f>
        <v>0</v>
      </c>
      <c r="P102" s="17">
        <f t="shared" si="8"/>
        <v>3.11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439.36600000000004</v>
      </c>
    </row>
    <row r="103" spans="1:28" s="4" customFormat="1" x14ac:dyDescent="0.2">
      <c r="A103" s="9">
        <f>IFERROR(VLOOKUP(B103,'[1]DADOS (OCULTAR)'!$P$3:$R$56,3,0),"")</f>
        <v>9039744000607</v>
      </c>
      <c r="B103" s="10" t="str">
        <f>'[1]TCE - ANEXO III - Preencher'!C112</f>
        <v>UPA SÃO LOURENÇO DA MATA</v>
      </c>
      <c r="C103" s="11"/>
      <c r="D103" s="12" t="str">
        <f>'[1]TCE - ANEXO III - Preencher'!E112</f>
        <v>JOANA PAULA DO NASCIMENTO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5134-30</v>
      </c>
      <c r="G103" s="14">
        <f>IF('[1]TCE - ANEXO III - Preencher'!H112="","",'[1]TCE - ANEXO III - Preencher'!H112)</f>
        <v>44317</v>
      </c>
      <c r="H103" s="15">
        <f>'[1]TCE - ANEXO III - Preencher'!I112</f>
        <v>0</v>
      </c>
      <c r="I103" s="15">
        <f>'[1]TCE - ANEXO III - Preencher'!J112</f>
        <v>93.832800000000006</v>
      </c>
      <c r="J103" s="15">
        <f>'[1]TCE - ANEXO III - Preencher'!K112</f>
        <v>0</v>
      </c>
      <c r="K103" s="16">
        <f>'[1]TCE - ANEXO III - Preencher'!L112</f>
        <v>167.33</v>
      </c>
      <c r="L103" s="16">
        <f>'[1]TCE - ANEXO III - Preencher'!M112</f>
        <v>22</v>
      </c>
      <c r="M103" s="16">
        <f t="shared" si="7"/>
        <v>145.33000000000001</v>
      </c>
      <c r="N103" s="16">
        <f>'[1]TCE - ANEXO III - Preencher'!O112</f>
        <v>3.11</v>
      </c>
      <c r="O103" s="16">
        <f>'[1]TCE - ANEXO III - Preencher'!P112</f>
        <v>0</v>
      </c>
      <c r="P103" s="17">
        <f t="shared" si="8"/>
        <v>3.11</v>
      </c>
      <c r="Q103" s="16">
        <f>'[1]TCE - ANEXO III - Preencher'!R112</f>
        <v>123.79</v>
      </c>
      <c r="R103" s="16">
        <f>'[1]TCE - ANEXO III - Preencher'!S112</f>
        <v>50.6</v>
      </c>
      <c r="S103" s="17">
        <f t="shared" si="9"/>
        <v>73.19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315.46280000000002</v>
      </c>
    </row>
    <row r="104" spans="1:28" s="4" customFormat="1" x14ac:dyDescent="0.2">
      <c r="A104" s="9">
        <f>IFERROR(VLOOKUP(B104,'[1]DADOS (OCULTAR)'!$P$3:$R$56,3,0),"")</f>
        <v>9039744000607</v>
      </c>
      <c r="B104" s="10" t="str">
        <f>'[1]TCE - ANEXO III - Preencher'!C113</f>
        <v>UPA SÃO LOURENÇO DA MATA</v>
      </c>
      <c r="C104" s="11"/>
      <c r="D104" s="12" t="str">
        <f>'[1]TCE - ANEXO III - Preencher'!E113</f>
        <v>JOAO CARLOS DE LUCENA FILHO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5151-10</v>
      </c>
      <c r="G104" s="14">
        <f>IF('[1]TCE - ANEXO III - Preencher'!H113="","",'[1]TCE - ANEXO III - Preencher'!H113)</f>
        <v>44317</v>
      </c>
      <c r="H104" s="15">
        <f>'[1]TCE - ANEXO III - Preencher'!I113</f>
        <v>0</v>
      </c>
      <c r="I104" s="15">
        <f>'[1]TCE - ANEXO III - Preencher'!J113</f>
        <v>110</v>
      </c>
      <c r="J104" s="15">
        <f>'[1]TCE - ANEXO III - Preencher'!K113</f>
        <v>0</v>
      </c>
      <c r="K104" s="16">
        <f>'[1]TCE - ANEXO III - Preencher'!L113</f>
        <v>167.33</v>
      </c>
      <c r="L104" s="16">
        <f>'[1]TCE - ANEXO III - Preencher'!M113</f>
        <v>22</v>
      </c>
      <c r="M104" s="16">
        <f t="shared" si="7"/>
        <v>145.33000000000001</v>
      </c>
      <c r="N104" s="16">
        <f>'[1]TCE - ANEXO III - Preencher'!O113</f>
        <v>3.11</v>
      </c>
      <c r="O104" s="16">
        <f>'[1]TCE - ANEXO III - Preencher'!P113</f>
        <v>0</v>
      </c>
      <c r="P104" s="17">
        <f t="shared" si="8"/>
        <v>3.11</v>
      </c>
      <c r="Q104" s="16">
        <f>'[1]TCE - ANEXO III - Preencher'!R113</f>
        <v>120</v>
      </c>
      <c r="R104" s="16">
        <f>'[1]TCE - ANEXO III - Preencher'!S113</f>
        <v>54</v>
      </c>
      <c r="S104" s="17">
        <f t="shared" si="9"/>
        <v>66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324.44</v>
      </c>
    </row>
    <row r="105" spans="1:28" s="4" customFormat="1" x14ac:dyDescent="0.2">
      <c r="A105" s="9">
        <f>IFERROR(VLOOKUP(B105,'[1]DADOS (OCULTAR)'!$P$3:$R$56,3,0),"")</f>
        <v>9039744000607</v>
      </c>
      <c r="B105" s="10" t="str">
        <f>'[1]TCE - ANEXO III - Preencher'!C114</f>
        <v>UPA SÃO LOURENÇO DA MATA</v>
      </c>
      <c r="C105" s="11"/>
      <c r="D105" s="12" t="str">
        <f>'[1]TCE - ANEXO III - Preencher'!E114</f>
        <v>JOAO PAULO GONCALVES BESSA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5142-25</v>
      </c>
      <c r="G105" s="14">
        <f>IF('[1]TCE - ANEXO III - Preencher'!H114="","",'[1]TCE - ANEXO III - Preencher'!H114)</f>
        <v>44317</v>
      </c>
      <c r="H105" s="15">
        <f>'[1]TCE - ANEXO III - Preencher'!I114</f>
        <v>0</v>
      </c>
      <c r="I105" s="15">
        <f>'[1]TCE - ANEXO III - Preencher'!J114</f>
        <v>210.988</v>
      </c>
      <c r="J105" s="15">
        <f>'[1]TCE - ANEXO III - Preencher'!K114</f>
        <v>1030.3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3.11</v>
      </c>
      <c r="O105" s="16">
        <f>'[1]TCE - ANEXO III - Preencher'!P114</f>
        <v>0</v>
      </c>
      <c r="P105" s="17">
        <f t="shared" si="8"/>
        <v>3.11</v>
      </c>
      <c r="Q105" s="16">
        <f>'[1]TCE - ANEXO III - Preencher'!R114</f>
        <v>243.79</v>
      </c>
      <c r="R105" s="16">
        <f>'[1]TCE - ANEXO III - Preencher'!S114</f>
        <v>11</v>
      </c>
      <c r="S105" s="17">
        <f t="shared" si="9"/>
        <v>232.79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1477.1879999999999</v>
      </c>
    </row>
    <row r="106" spans="1:28" s="4" customFormat="1" x14ac:dyDescent="0.2">
      <c r="A106" s="9">
        <f>IFERROR(VLOOKUP(B106,'[1]DADOS (OCULTAR)'!$P$3:$R$56,3,0),"")</f>
        <v>9039744000607</v>
      </c>
      <c r="B106" s="10" t="str">
        <f>'[1]TCE - ANEXO III - Preencher'!C115</f>
        <v>UPA SÃO LOURENÇO DA MATA</v>
      </c>
      <c r="C106" s="11"/>
      <c r="D106" s="12" t="str">
        <f>'[1]TCE - ANEXO III - Preencher'!E115</f>
        <v>JOAO RICARDO CANDIDO DOS SANTOS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4110-10</v>
      </c>
      <c r="G106" s="14">
        <f>IF('[1]TCE - ANEXO III - Preencher'!H115="","",'[1]TCE - ANEXO III - Preencher'!H115)</f>
        <v>44317</v>
      </c>
      <c r="H106" s="15">
        <f>'[1]TCE - ANEXO III - Preencher'!I115</f>
        <v>0</v>
      </c>
      <c r="I106" s="15">
        <f>'[1]TCE - ANEXO III - Preencher'!J115</f>
        <v>171.9648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3.11</v>
      </c>
      <c r="O106" s="16">
        <f>'[1]TCE - ANEXO III - Preencher'!P115</f>
        <v>0</v>
      </c>
      <c r="P106" s="17">
        <f t="shared" si="8"/>
        <v>3.11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175.07480000000001</v>
      </c>
    </row>
    <row r="107" spans="1:28" s="4" customFormat="1" x14ac:dyDescent="0.2">
      <c r="A107" s="9">
        <f>IFERROR(VLOOKUP(B107,'[1]DADOS (OCULTAR)'!$P$3:$R$56,3,0),"")</f>
        <v>9039744000607</v>
      </c>
      <c r="B107" s="10" t="str">
        <f>'[1]TCE - ANEXO III - Preencher'!C116</f>
        <v>UPA SÃO LOURENÇO DA MATA</v>
      </c>
      <c r="C107" s="11"/>
      <c r="D107" s="12" t="str">
        <f>'[1]TCE - ANEXO III - Preencher'!E116</f>
        <v>JOCINEIDE LINS DE ALBUQUERQUE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2235-05</v>
      </c>
      <c r="G107" s="14">
        <f>IF('[1]TCE - ANEXO III - Preencher'!H116="","",'[1]TCE - ANEXO III - Preencher'!H116)</f>
        <v>44317</v>
      </c>
      <c r="H107" s="15">
        <f>'[1]TCE - ANEXO III - Preencher'!I116</f>
        <v>0</v>
      </c>
      <c r="I107" s="15">
        <f>'[1]TCE - ANEXO III - Preencher'!J116</f>
        <v>200.9504</v>
      </c>
      <c r="J107" s="15">
        <f>'[1]TCE - ANEXO III - Preencher'!K116</f>
        <v>0</v>
      </c>
      <c r="K107" s="16">
        <f>'[1]TCE - ANEXO III - Preencher'!L116</f>
        <v>167.33</v>
      </c>
      <c r="L107" s="16">
        <f>'[1]TCE - ANEXO III - Preencher'!M116</f>
        <v>2.39</v>
      </c>
      <c r="M107" s="16">
        <f t="shared" si="7"/>
        <v>164.94000000000003</v>
      </c>
      <c r="N107" s="16">
        <f>'[1]TCE - ANEXO III - Preencher'!O116</f>
        <v>3.11</v>
      </c>
      <c r="O107" s="16">
        <f>'[1]TCE - ANEXO III - Preencher'!P116</f>
        <v>0</v>
      </c>
      <c r="P107" s="17">
        <f t="shared" si="8"/>
        <v>3.11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369.00040000000001</v>
      </c>
    </row>
    <row r="108" spans="1:28" s="4" customFormat="1" x14ac:dyDescent="0.2">
      <c r="A108" s="9">
        <f>IFERROR(VLOOKUP(B108,'[1]DADOS (OCULTAR)'!$P$3:$R$56,3,0),"")</f>
        <v>9039744000607</v>
      </c>
      <c r="B108" s="10" t="str">
        <f>'[1]TCE - ANEXO III - Preencher'!C117</f>
        <v>UPA SÃO LOURENÇO DA MATA</v>
      </c>
      <c r="C108" s="11"/>
      <c r="D108" s="12" t="str">
        <f>'[1]TCE - ANEXO III - Preencher'!E117</f>
        <v>JOSE CEZAR FERREIRA NETO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2236-05</v>
      </c>
      <c r="G108" s="14">
        <f>IF('[1]TCE - ANEXO III - Preencher'!H117="","",'[1]TCE - ANEXO III - Preencher'!H117)</f>
        <v>44317</v>
      </c>
      <c r="H108" s="15">
        <f>'[1]TCE - ANEXO III - Preencher'!I117</f>
        <v>0</v>
      </c>
      <c r="I108" s="15">
        <f>'[1]TCE - ANEXO III - Preencher'!J117</f>
        <v>248.93360000000001</v>
      </c>
      <c r="J108" s="15">
        <f>'[1]TCE - ANEXO III - Preencher'!K117</f>
        <v>0</v>
      </c>
      <c r="K108" s="16">
        <f>'[1]TCE - ANEXO III - Preencher'!L117</f>
        <v>167.33</v>
      </c>
      <c r="L108" s="16">
        <f>'[1]TCE - ANEXO III - Preencher'!M117</f>
        <v>3.1</v>
      </c>
      <c r="M108" s="16">
        <f t="shared" si="7"/>
        <v>164.23000000000002</v>
      </c>
      <c r="N108" s="16">
        <f>'[1]TCE - ANEXO III - Preencher'!O117</f>
        <v>3.11</v>
      </c>
      <c r="O108" s="16">
        <f>'[1]TCE - ANEXO III - Preencher'!P117</f>
        <v>0</v>
      </c>
      <c r="P108" s="17">
        <f t="shared" si="8"/>
        <v>3.11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416.27360000000004</v>
      </c>
    </row>
    <row r="109" spans="1:28" s="4" customFormat="1" x14ac:dyDescent="0.2">
      <c r="A109" s="9">
        <f>IFERROR(VLOOKUP(B109,'[1]DADOS (OCULTAR)'!$P$3:$R$56,3,0),"")</f>
        <v>9039744000607</v>
      </c>
      <c r="B109" s="10" t="str">
        <f>'[1]TCE - ANEXO III - Preencher'!C118</f>
        <v>UPA SÃO LOURENÇO DA MATA</v>
      </c>
      <c r="C109" s="11"/>
      <c r="D109" s="12" t="str">
        <f>'[1]TCE - ANEXO III - Preencher'!E118</f>
        <v>JOSE MARCELO PAES FERREIRA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7823-20</v>
      </c>
      <c r="G109" s="14">
        <f>IF('[1]TCE - ANEXO III - Preencher'!H118="","",'[1]TCE - ANEXO III - Preencher'!H118)</f>
        <v>44317</v>
      </c>
      <c r="H109" s="15">
        <f>'[1]TCE - ANEXO III - Preencher'!I118</f>
        <v>0</v>
      </c>
      <c r="I109" s="15">
        <f>'[1]TCE - ANEXO III - Preencher'!J118</f>
        <v>342.11440000000005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3.11</v>
      </c>
      <c r="O109" s="16">
        <f>'[1]TCE - ANEXO III - Preencher'!P118</f>
        <v>0</v>
      </c>
      <c r="P109" s="17">
        <f t="shared" si="8"/>
        <v>3.11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345.22440000000006</v>
      </c>
    </row>
    <row r="110" spans="1:28" s="4" customFormat="1" x14ac:dyDescent="0.2">
      <c r="A110" s="9">
        <f>IFERROR(VLOOKUP(B110,'[1]DADOS (OCULTAR)'!$P$3:$R$56,3,0),"")</f>
        <v>9039744000607</v>
      </c>
      <c r="B110" s="10" t="str">
        <f>'[1]TCE - ANEXO III - Preencher'!C119</f>
        <v>UPA SÃO LOURENÇO DA MATA</v>
      </c>
      <c r="C110" s="11"/>
      <c r="D110" s="12" t="str">
        <f>'[1]TCE - ANEXO III - Preencher'!E119</f>
        <v>JOSE ROBERTO DA SILVA SANTIAGO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3241-15</v>
      </c>
      <c r="G110" s="14">
        <f>IF('[1]TCE - ANEXO III - Preencher'!H119="","",'[1]TCE - ANEXO III - Preencher'!H119)</f>
        <v>44317</v>
      </c>
      <c r="H110" s="15">
        <f>'[1]TCE - ANEXO III - Preencher'!I119</f>
        <v>0</v>
      </c>
      <c r="I110" s="15">
        <f>'[1]TCE - ANEXO III - Preencher'!J119</f>
        <v>266.60559999999998</v>
      </c>
      <c r="J110" s="15">
        <f>'[1]TCE - ANEXO III - Preencher'!K119</f>
        <v>0</v>
      </c>
      <c r="K110" s="16">
        <f>'[1]TCE - ANEXO III - Preencher'!L119</f>
        <v>167.33</v>
      </c>
      <c r="L110" s="16">
        <f>'[1]TCE - ANEXO III - Preencher'!M119</f>
        <v>10.85</v>
      </c>
      <c r="M110" s="16">
        <f t="shared" si="7"/>
        <v>156.48000000000002</v>
      </c>
      <c r="N110" s="16">
        <f>'[1]TCE - ANEXO III - Preencher'!O119</f>
        <v>3.11</v>
      </c>
      <c r="O110" s="16">
        <f>'[1]TCE - ANEXO III - Preencher'!P119</f>
        <v>0</v>
      </c>
      <c r="P110" s="17">
        <f t="shared" si="8"/>
        <v>3.11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426.19560000000001</v>
      </c>
    </row>
    <row r="111" spans="1:28" s="4" customFormat="1" x14ac:dyDescent="0.2">
      <c r="A111" s="9">
        <f>IFERROR(VLOOKUP(B111,'[1]DADOS (OCULTAR)'!$P$3:$R$56,3,0),"")</f>
        <v>9039744000607</v>
      </c>
      <c r="B111" s="10" t="str">
        <f>'[1]TCE - ANEXO III - Preencher'!C120</f>
        <v>UPA SÃO LOURENÇO DA MATA</v>
      </c>
      <c r="C111" s="11"/>
      <c r="D111" s="12" t="str">
        <f>'[1]TCE - ANEXO III - Preencher'!E120</f>
        <v>JOSEANE MARIA MENDES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 t="str">
        <f>'[1]TCE - ANEXO III - Preencher'!G120</f>
        <v>5134-30</v>
      </c>
      <c r="G111" s="14">
        <f>IF('[1]TCE - ANEXO III - Preencher'!H120="","",'[1]TCE - ANEXO III - Preencher'!H120)</f>
        <v>44317</v>
      </c>
      <c r="H111" s="15">
        <f>'[1]TCE - ANEXO III - Preencher'!I120</f>
        <v>0</v>
      </c>
      <c r="I111" s="15">
        <f>'[1]TCE - ANEXO III - Preencher'!J120</f>
        <v>96.8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3.11</v>
      </c>
      <c r="O111" s="16">
        <f>'[1]TCE - ANEXO III - Preencher'!P120</f>
        <v>0</v>
      </c>
      <c r="P111" s="17">
        <f t="shared" si="8"/>
        <v>3.11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99.91</v>
      </c>
    </row>
    <row r="112" spans="1:28" s="4" customFormat="1" x14ac:dyDescent="0.2">
      <c r="A112" s="9">
        <f>IFERROR(VLOOKUP(B112,'[1]DADOS (OCULTAR)'!$P$3:$R$56,3,0),"")</f>
        <v>9039744000607</v>
      </c>
      <c r="B112" s="10" t="str">
        <f>'[1]TCE - ANEXO III - Preencher'!C121</f>
        <v>UPA SÃO LOURENÇO DA MATA</v>
      </c>
      <c r="C112" s="11"/>
      <c r="D112" s="12" t="str">
        <f>'[1]TCE - ANEXO III - Preencher'!E121</f>
        <v>JULIANA OLIVEIRA DOS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>
        <f>IF('[1]TCE - ANEXO III - Preencher'!H121="","",'[1]TCE - ANEXO III - Preencher'!H121)</f>
        <v>44317</v>
      </c>
      <c r="H112" s="15">
        <f>'[1]TCE - ANEXO III - Preencher'!I121</f>
        <v>0</v>
      </c>
      <c r="I112" s="15">
        <f>'[1]TCE - ANEXO III - Preencher'!J121</f>
        <v>121.57599999999999</v>
      </c>
      <c r="J112" s="15">
        <f>'[1]TCE - ANEXO III - Preencher'!K121</f>
        <v>0</v>
      </c>
      <c r="K112" s="16">
        <f>'[1]TCE - ANEXO III - Preencher'!L121</f>
        <v>167.33</v>
      </c>
      <c r="L112" s="16">
        <f>'[1]TCE - ANEXO III - Preencher'!M121</f>
        <v>22</v>
      </c>
      <c r="M112" s="16">
        <f t="shared" si="7"/>
        <v>145.33000000000001</v>
      </c>
      <c r="N112" s="16">
        <f>'[1]TCE - ANEXO III - Preencher'!O121</f>
        <v>3.11</v>
      </c>
      <c r="O112" s="16">
        <f>'[1]TCE - ANEXO III - Preencher'!P121</f>
        <v>0</v>
      </c>
      <c r="P112" s="17">
        <f t="shared" si="8"/>
        <v>3.11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66.11</v>
      </c>
      <c r="U112" s="16">
        <f>'[1]TCE - ANEXO III - Preencher'!V121</f>
        <v>0</v>
      </c>
      <c r="V112" s="17">
        <f t="shared" si="10"/>
        <v>66.11</v>
      </c>
      <c r="W112" s="18" t="str">
        <f>IF('[1]TCE - ANEXO III - Preencher'!X121="","",'[1]TCE - ANEXO III - Preencher'!X121)</f>
        <v>AUXILIO CRECHE</v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336.12600000000003</v>
      </c>
    </row>
    <row r="113" spans="1:28" s="4" customFormat="1" x14ac:dyDescent="0.2">
      <c r="A113" s="9">
        <f>IFERROR(VLOOKUP(B113,'[1]DADOS (OCULTAR)'!$P$3:$R$56,3,0),"")</f>
        <v>9039744000607</v>
      </c>
      <c r="B113" s="10" t="str">
        <f>'[1]TCE - ANEXO III - Preencher'!C122</f>
        <v>UPA SÃO LOURENÇO DA MATA</v>
      </c>
      <c r="C113" s="11"/>
      <c r="D113" s="12" t="str">
        <f>'[1]TCE - ANEXO III - Preencher'!E122</f>
        <v>JULIANE LUCENA TORREAO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2236-05</v>
      </c>
      <c r="G113" s="14">
        <f>IF('[1]TCE - ANEXO III - Preencher'!H122="","",'[1]TCE - ANEXO III - Preencher'!H122)</f>
        <v>44317</v>
      </c>
      <c r="H113" s="15">
        <f>'[1]TCE - ANEXO III - Preencher'!I122</f>
        <v>0</v>
      </c>
      <c r="I113" s="15">
        <f>'[1]TCE - ANEXO III - Preencher'!J122</f>
        <v>247.92080000000001</v>
      </c>
      <c r="J113" s="15">
        <f>'[1]TCE - ANEXO III - Preencher'!K122</f>
        <v>0</v>
      </c>
      <c r="K113" s="16">
        <f>'[1]TCE - ANEXO III - Preencher'!L122</f>
        <v>167.33</v>
      </c>
      <c r="L113" s="16">
        <f>'[1]TCE - ANEXO III - Preencher'!M122</f>
        <v>3.1</v>
      </c>
      <c r="M113" s="16">
        <f t="shared" si="7"/>
        <v>164.23000000000002</v>
      </c>
      <c r="N113" s="16">
        <f>'[1]TCE - ANEXO III - Preencher'!O122</f>
        <v>3.11</v>
      </c>
      <c r="O113" s="16">
        <f>'[1]TCE - ANEXO III - Preencher'!P122</f>
        <v>0</v>
      </c>
      <c r="P113" s="17">
        <f t="shared" si="8"/>
        <v>3.11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415.26080000000002</v>
      </c>
    </row>
    <row r="114" spans="1:28" s="4" customFormat="1" x14ac:dyDescent="0.2">
      <c r="A114" s="9">
        <f>IFERROR(VLOOKUP(B114,'[1]DADOS (OCULTAR)'!$P$3:$R$56,3,0),"")</f>
        <v>9039744000607</v>
      </c>
      <c r="B114" s="10" t="str">
        <f>'[1]TCE - ANEXO III - Preencher'!C123</f>
        <v>UPA SÃO LOURENÇO DA MATA</v>
      </c>
      <c r="C114" s="11"/>
      <c r="D114" s="12" t="str">
        <f>'[1]TCE - ANEXO III - Preencher'!E123</f>
        <v>JURACY BATISTA DE OLIVEIRA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5152-05</v>
      </c>
      <c r="G114" s="14">
        <f>IF('[1]TCE - ANEXO III - Preencher'!H123="","",'[1]TCE - ANEXO III - Preencher'!H123)</f>
        <v>44317</v>
      </c>
      <c r="H114" s="15">
        <f>'[1]TCE - ANEXO III - Preencher'!I123</f>
        <v>0</v>
      </c>
      <c r="I114" s="15">
        <f>'[1]TCE - ANEXO III - Preencher'!J123</f>
        <v>123.2336</v>
      </c>
      <c r="J114" s="15">
        <f>'[1]TCE - ANEXO III - Preencher'!K123</f>
        <v>0</v>
      </c>
      <c r="K114" s="16">
        <f>'[1]TCE - ANEXO III - Preencher'!L123</f>
        <v>167.33</v>
      </c>
      <c r="L114" s="16">
        <f>'[1]TCE - ANEXO III - Preencher'!M123</f>
        <v>22</v>
      </c>
      <c r="M114" s="16">
        <f t="shared" si="7"/>
        <v>145.33000000000001</v>
      </c>
      <c r="N114" s="16">
        <f>'[1]TCE - ANEXO III - Preencher'!O123</f>
        <v>3.11</v>
      </c>
      <c r="O114" s="16">
        <f>'[1]TCE - ANEXO III - Preencher'!P123</f>
        <v>0</v>
      </c>
      <c r="P114" s="17">
        <f t="shared" si="8"/>
        <v>3.11</v>
      </c>
      <c r="Q114" s="16">
        <f>'[1]TCE - ANEXO III - Preencher'!R123</f>
        <v>123.79</v>
      </c>
      <c r="R114" s="16">
        <f>'[1]TCE - ANEXO III - Preencher'!S123</f>
        <v>66</v>
      </c>
      <c r="S114" s="17">
        <f t="shared" si="9"/>
        <v>57.790000000000006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329.46360000000004</v>
      </c>
    </row>
    <row r="115" spans="1:28" s="4" customFormat="1" x14ac:dyDescent="0.2">
      <c r="A115" s="9">
        <f>IFERROR(VLOOKUP(B115,'[1]DADOS (OCULTAR)'!$P$3:$R$56,3,0),"")</f>
        <v>9039744000607</v>
      </c>
      <c r="B115" s="10" t="str">
        <f>'[1]TCE - ANEXO III - Preencher'!C124</f>
        <v>UPA SÃO LOURENÇO DA MATA</v>
      </c>
      <c r="C115" s="11"/>
      <c r="D115" s="12" t="str">
        <f>'[1]TCE - ANEXO III - Preencher'!E124</f>
        <v>KAROLINE MARQUES CABRAL</v>
      </c>
      <c r="E115" s="10" t="str">
        <f>IF('[1]TCE - ANEXO III - Preencher'!F124="4 - Assistência Odontológica","2 - Outros Profissionais da Saúde",'[1]TCE - ANEXO III - Preencher'!F124)</f>
        <v>1 - Médico</v>
      </c>
      <c r="F115" s="13" t="str">
        <f>'[1]TCE - ANEXO III - Preencher'!G124</f>
        <v>2251-25</v>
      </c>
      <c r="G115" s="14">
        <f>IF('[1]TCE - ANEXO III - Preencher'!H124="","",'[1]TCE - ANEXO III - Preencher'!H124)</f>
        <v>44317</v>
      </c>
      <c r="H115" s="15">
        <f>'[1]TCE - ANEXO III - Preencher'!I124</f>
        <v>0</v>
      </c>
      <c r="I115" s="15">
        <f>'[1]TCE - ANEXO III - Preencher'!J124</f>
        <v>1041.576</v>
      </c>
      <c r="J115" s="15">
        <f>'[1]TCE - ANEXO III - Preencher'!K124</f>
        <v>0</v>
      </c>
      <c r="K115" s="16">
        <f>'[1]TCE - ANEXO III - Preencher'!L124</f>
        <v>167.33</v>
      </c>
      <c r="L115" s="16">
        <f>'[1]TCE - ANEXO III - Preencher'!M124</f>
        <v>12.67</v>
      </c>
      <c r="M115" s="16">
        <f t="shared" si="7"/>
        <v>154.66000000000003</v>
      </c>
      <c r="N115" s="16">
        <f>'[1]TCE - ANEXO III - Preencher'!O124</f>
        <v>3.11</v>
      </c>
      <c r="O115" s="16">
        <f>'[1]TCE - ANEXO III - Preencher'!P124</f>
        <v>0</v>
      </c>
      <c r="P115" s="17">
        <f t="shared" si="8"/>
        <v>3.11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1199.346</v>
      </c>
    </row>
    <row r="116" spans="1:28" s="4" customFormat="1" x14ac:dyDescent="0.2">
      <c r="A116" s="9">
        <f>IFERROR(VLOOKUP(B116,'[1]DADOS (OCULTAR)'!$P$3:$R$56,3,0),"")</f>
        <v>9039744000607</v>
      </c>
      <c r="B116" s="10" t="str">
        <f>'[1]TCE - ANEXO III - Preencher'!C125</f>
        <v>UPA SÃO LOURENÇO DA MATA</v>
      </c>
      <c r="C116" s="11"/>
      <c r="D116" s="12" t="str">
        <f>'[1]TCE - ANEXO III - Preencher'!E125</f>
        <v>KELYANNE MODESTO DA CUNHA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2234-05</v>
      </c>
      <c r="G116" s="14">
        <f>IF('[1]TCE - ANEXO III - Preencher'!H125="","",'[1]TCE - ANEXO III - Preencher'!H125)</f>
        <v>44317</v>
      </c>
      <c r="H116" s="15">
        <f>'[1]TCE - ANEXO III - Preencher'!I125</f>
        <v>0</v>
      </c>
      <c r="I116" s="15">
        <f>'[1]TCE - ANEXO III - Preencher'!J125</f>
        <v>269.73200000000003</v>
      </c>
      <c r="J116" s="15">
        <f>'[1]TCE - ANEXO III - Preencher'!K125</f>
        <v>0</v>
      </c>
      <c r="K116" s="16">
        <f>'[1]TCE - ANEXO III - Preencher'!L125</f>
        <v>167.33</v>
      </c>
      <c r="L116" s="16">
        <f>'[1]TCE - ANEXO III - Preencher'!M125</f>
        <v>13.49</v>
      </c>
      <c r="M116" s="16">
        <f t="shared" si="7"/>
        <v>153.84</v>
      </c>
      <c r="N116" s="16">
        <f>'[1]TCE - ANEXO III - Preencher'!O125</f>
        <v>3.11</v>
      </c>
      <c r="O116" s="16">
        <f>'[1]TCE - ANEXO III - Preencher'!P125</f>
        <v>0</v>
      </c>
      <c r="P116" s="17">
        <f t="shared" si="8"/>
        <v>3.11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426.68200000000002</v>
      </c>
    </row>
    <row r="117" spans="1:28" s="4" customFormat="1" x14ac:dyDescent="0.2">
      <c r="A117" s="9">
        <f>IFERROR(VLOOKUP(B117,'[1]DADOS (OCULTAR)'!$P$3:$R$56,3,0),"")</f>
        <v>9039744000607</v>
      </c>
      <c r="B117" s="10" t="str">
        <f>'[1]TCE - ANEXO III - Preencher'!C126</f>
        <v>UPA SÃO LOURENÇO DA MATA</v>
      </c>
      <c r="C117" s="11"/>
      <c r="D117" s="12" t="str">
        <f>'[1]TCE - ANEXO III - Preencher'!E126</f>
        <v>KEYVID DOS SANTOS PEREIRA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2251-25</v>
      </c>
      <c r="G117" s="14">
        <f>IF('[1]TCE - ANEXO III - Preencher'!H126="","",'[1]TCE - ANEXO III - Preencher'!H126)</f>
        <v>44317</v>
      </c>
      <c r="H117" s="15">
        <f>'[1]TCE - ANEXO III - Preencher'!I126</f>
        <v>0</v>
      </c>
      <c r="I117" s="15">
        <f>'[1]TCE - ANEXO III - Preencher'!J126</f>
        <v>137.74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3.11</v>
      </c>
      <c r="O117" s="16">
        <f>'[1]TCE - ANEXO III - Preencher'!P126</f>
        <v>0</v>
      </c>
      <c r="P117" s="17">
        <f t="shared" si="8"/>
        <v>3.11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140.85000000000002</v>
      </c>
    </row>
    <row r="118" spans="1:28" s="4" customFormat="1" x14ac:dyDescent="0.2">
      <c r="A118" s="9">
        <f>IFERROR(VLOOKUP(B118,'[1]DADOS (OCULTAR)'!$P$3:$R$56,3,0),"")</f>
        <v>9039744000607</v>
      </c>
      <c r="B118" s="10" t="str">
        <f>'[1]TCE - ANEXO III - Preencher'!C127</f>
        <v>UPA SÃO LOURENÇO DA MATA</v>
      </c>
      <c r="C118" s="11"/>
      <c r="D118" s="12" t="str">
        <f>'[1]TCE - ANEXO III - Preencher'!E127</f>
        <v>LADEILDO JOSE BARRETO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5174-10</v>
      </c>
      <c r="G118" s="14">
        <f>IF('[1]TCE - ANEXO III - Preencher'!H127="","",'[1]TCE - ANEXO III - Preencher'!H127)</f>
        <v>44317</v>
      </c>
      <c r="H118" s="15">
        <f>'[1]TCE - ANEXO III - Preencher'!I127</f>
        <v>0</v>
      </c>
      <c r="I118" s="15">
        <f>'[1]TCE - ANEXO III - Preencher'!J127</f>
        <v>114.372</v>
      </c>
      <c r="J118" s="15">
        <f>'[1]TCE - ANEXO III - Preencher'!K127</f>
        <v>0</v>
      </c>
      <c r="K118" s="16">
        <f>'[1]TCE - ANEXO III - Preencher'!L127</f>
        <v>167.33</v>
      </c>
      <c r="L118" s="16">
        <f>'[1]TCE - ANEXO III - Preencher'!M127</f>
        <v>22</v>
      </c>
      <c r="M118" s="16">
        <f t="shared" si="7"/>
        <v>145.33000000000001</v>
      </c>
      <c r="N118" s="16">
        <f>'[1]TCE - ANEXO III - Preencher'!O127</f>
        <v>3.13</v>
      </c>
      <c r="O118" s="16">
        <f>'[1]TCE - ANEXO III - Preencher'!P127</f>
        <v>0</v>
      </c>
      <c r="P118" s="17">
        <f t="shared" si="8"/>
        <v>3.13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262.83199999999999</v>
      </c>
    </row>
    <row r="119" spans="1:28" s="4" customFormat="1" x14ac:dyDescent="0.2">
      <c r="A119" s="9">
        <f>IFERROR(VLOOKUP(B119,'[1]DADOS (OCULTAR)'!$P$3:$R$56,3,0),"")</f>
        <v>9039744000607</v>
      </c>
      <c r="B119" s="10" t="str">
        <f>'[1]TCE - ANEXO III - Preencher'!C128</f>
        <v>UPA SÃO LOURENÇO DA MATA</v>
      </c>
      <c r="C119" s="11"/>
      <c r="D119" s="12" t="str">
        <f>'[1]TCE - ANEXO III - Preencher'!E128</f>
        <v>LAIS EMANUELLE BERNARDO VIEIRA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2234-05</v>
      </c>
      <c r="G119" s="14">
        <f>IF('[1]TCE - ANEXO III - Preencher'!H128="","",'[1]TCE - ANEXO III - Preencher'!H128)</f>
        <v>44317</v>
      </c>
      <c r="H119" s="15">
        <f>'[1]TCE - ANEXO III - Preencher'!I128</f>
        <v>0</v>
      </c>
      <c r="I119" s="15">
        <f>'[1]TCE - ANEXO III - Preencher'!J128</f>
        <v>372.87599999999998</v>
      </c>
      <c r="J119" s="15">
        <f>'[1]TCE - ANEXO III - Preencher'!K128</f>
        <v>0</v>
      </c>
      <c r="K119" s="16">
        <f>'[1]TCE - ANEXO III - Preencher'!L128</f>
        <v>167.33</v>
      </c>
      <c r="L119" s="16">
        <f>'[1]TCE - ANEXO III - Preencher'!M128</f>
        <v>13.49</v>
      </c>
      <c r="M119" s="16">
        <f t="shared" si="7"/>
        <v>153.84</v>
      </c>
      <c r="N119" s="16">
        <f>'[1]TCE - ANEXO III - Preencher'!O128</f>
        <v>3.2</v>
      </c>
      <c r="O119" s="16">
        <f>'[1]TCE - ANEXO III - Preencher'!P128</f>
        <v>0</v>
      </c>
      <c r="P119" s="17">
        <f t="shared" si="8"/>
        <v>3.2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529.91600000000005</v>
      </c>
    </row>
    <row r="120" spans="1:28" s="4" customFormat="1" x14ac:dyDescent="0.2">
      <c r="A120" s="9">
        <f>IFERROR(VLOOKUP(B120,'[1]DADOS (OCULTAR)'!$P$3:$R$56,3,0),"")</f>
        <v>9039744000607</v>
      </c>
      <c r="B120" s="10" t="str">
        <f>'[1]TCE - ANEXO III - Preencher'!C129</f>
        <v>UPA SÃO LOURENÇO DA MATA</v>
      </c>
      <c r="C120" s="11"/>
      <c r="D120" s="12" t="str">
        <f>'[1]TCE - ANEXO III - Preencher'!E129</f>
        <v>LANNUZE GOMES ANDRADE DOS SANTOS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1231-05</v>
      </c>
      <c r="G120" s="14">
        <f>IF('[1]TCE - ANEXO III - Preencher'!H129="","",'[1]TCE - ANEXO III - Preencher'!H129)</f>
        <v>44317</v>
      </c>
      <c r="H120" s="15">
        <f>'[1]TCE - ANEXO III - Preencher'!I129</f>
        <v>0</v>
      </c>
      <c r="I120" s="15">
        <f>'[1]TCE - ANEXO III - Preencher'!J129</f>
        <v>1366.06</v>
      </c>
      <c r="J120" s="15">
        <f>'[1]TCE - ANEXO III - Preencher'!K129</f>
        <v>0</v>
      </c>
      <c r="K120" s="16">
        <f>'[1]TCE - ANEXO III - Preencher'!L129</f>
        <v>167.33</v>
      </c>
      <c r="L120" s="16">
        <f>'[1]TCE - ANEXO III - Preencher'!M129</f>
        <v>30</v>
      </c>
      <c r="M120" s="16">
        <f t="shared" si="7"/>
        <v>137.33000000000001</v>
      </c>
      <c r="N120" s="16">
        <f>'[1]TCE - ANEXO III - Preencher'!O129</f>
        <v>3.26</v>
      </c>
      <c r="O120" s="16">
        <f>'[1]TCE - ANEXO III - Preencher'!P129</f>
        <v>0</v>
      </c>
      <c r="P120" s="17">
        <f t="shared" si="8"/>
        <v>3.26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1506.6499999999999</v>
      </c>
    </row>
    <row r="121" spans="1:28" s="4" customFormat="1" x14ac:dyDescent="0.2">
      <c r="A121" s="9">
        <f>IFERROR(VLOOKUP(B121,'[1]DADOS (OCULTAR)'!$P$3:$R$56,3,0),"")</f>
        <v>9039744000607</v>
      </c>
      <c r="B121" s="10" t="str">
        <f>'[1]TCE - ANEXO III - Preencher'!C130</f>
        <v>UPA SÃO LOURENÇO DA MATA</v>
      </c>
      <c r="C121" s="11"/>
      <c r="D121" s="12" t="str">
        <f>'[1]TCE - ANEXO III - Preencher'!E130</f>
        <v>LARISSA RODRIGUES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>
        <f>IF('[1]TCE - ANEXO III - Preencher'!H130="","",'[1]TCE - ANEXO III - Preencher'!H130)</f>
        <v>44317</v>
      </c>
      <c r="H121" s="15">
        <f>'[1]TCE - ANEXO III - Preencher'!I130</f>
        <v>0</v>
      </c>
      <c r="I121" s="15">
        <f>'[1]TCE - ANEXO III - Preencher'!J130</f>
        <v>101.8096</v>
      </c>
      <c r="J121" s="15">
        <f>'[1]TCE - ANEXO III - Preencher'!K130</f>
        <v>0</v>
      </c>
      <c r="K121" s="16">
        <f>'[1]TCE - ANEXO III - Preencher'!L130</f>
        <v>167.33</v>
      </c>
      <c r="L121" s="16">
        <f>'[1]TCE - ANEXO III - Preencher'!M130</f>
        <v>22</v>
      </c>
      <c r="M121" s="16">
        <f t="shared" si="7"/>
        <v>145.33000000000001</v>
      </c>
      <c r="N121" s="16">
        <f>'[1]TCE - ANEXO III - Preencher'!O130</f>
        <v>3.5</v>
      </c>
      <c r="O121" s="16">
        <f>'[1]TCE - ANEXO III - Preencher'!P130</f>
        <v>0</v>
      </c>
      <c r="P121" s="17">
        <f t="shared" si="8"/>
        <v>3.5</v>
      </c>
      <c r="Q121" s="16">
        <f>'[1]TCE - ANEXO III - Preencher'!R130</f>
        <v>123.79</v>
      </c>
      <c r="R121" s="16">
        <f>'[1]TCE - ANEXO III - Preencher'!S130</f>
        <v>66</v>
      </c>
      <c r="S121" s="17">
        <f t="shared" si="9"/>
        <v>57.790000000000006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308.42960000000005</v>
      </c>
    </row>
    <row r="122" spans="1:28" s="4" customFormat="1" x14ac:dyDescent="0.2">
      <c r="A122" s="9">
        <f>IFERROR(VLOOKUP(B122,'[1]DADOS (OCULTAR)'!$P$3:$R$56,3,0),"")</f>
        <v>9039744000607</v>
      </c>
      <c r="B122" s="10" t="str">
        <f>'[1]TCE - ANEXO III - Preencher'!C131</f>
        <v>UPA SÃO LOURENÇO DA MATA</v>
      </c>
      <c r="C122" s="11"/>
      <c r="D122" s="12" t="str">
        <f>'[1]TCE - ANEXO III - Preencher'!E131</f>
        <v>LAYSE DIMAS DE FREITAS SEAL</v>
      </c>
      <c r="E122" s="10" t="str">
        <f>IF('[1]TCE - ANEXO III - Preencher'!F131="4 - Assistência Odontológica","2 - Outros Profissionais da Saúde",'[1]TCE - ANEXO III - Preencher'!F131)</f>
        <v>1 - Médico</v>
      </c>
      <c r="F122" s="13" t="str">
        <f>'[1]TCE - ANEXO III - Preencher'!G131</f>
        <v>2251-25</v>
      </c>
      <c r="G122" s="14">
        <f>IF('[1]TCE - ANEXO III - Preencher'!H131="","",'[1]TCE - ANEXO III - Preencher'!H131)</f>
        <v>44317</v>
      </c>
      <c r="H122" s="15">
        <f>'[1]TCE - ANEXO III - Preencher'!I131</f>
        <v>0</v>
      </c>
      <c r="I122" s="15">
        <f>'[1]TCE - ANEXO III - Preencher'!J131</f>
        <v>354.30880000000002</v>
      </c>
      <c r="J122" s="15">
        <f>'[1]TCE - ANEXO III - Preencher'!K131</f>
        <v>0</v>
      </c>
      <c r="K122" s="16">
        <f>'[1]TCE - ANEXO III - Preencher'!L131</f>
        <v>167.33</v>
      </c>
      <c r="L122" s="16">
        <f>'[1]TCE - ANEXO III - Preencher'!M131</f>
        <v>6.34</v>
      </c>
      <c r="M122" s="16">
        <f t="shared" si="7"/>
        <v>160.99</v>
      </c>
      <c r="N122" s="16">
        <f>'[1]TCE - ANEXO III - Preencher'!O131</f>
        <v>3</v>
      </c>
      <c r="O122" s="16">
        <f>'[1]TCE - ANEXO III - Preencher'!P131</f>
        <v>0</v>
      </c>
      <c r="P122" s="17">
        <f t="shared" si="8"/>
        <v>3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518.29880000000003</v>
      </c>
    </row>
    <row r="123" spans="1:28" s="4" customFormat="1" x14ac:dyDescent="0.2">
      <c r="A123" s="9">
        <f>IFERROR(VLOOKUP(B123,'[1]DADOS (OCULTAR)'!$P$3:$R$56,3,0),"")</f>
        <v>9039744000607</v>
      </c>
      <c r="B123" s="10" t="str">
        <f>'[1]TCE - ANEXO III - Preencher'!C132</f>
        <v>UPA SÃO LOURENÇO DA MATA</v>
      </c>
      <c r="C123" s="11"/>
      <c r="D123" s="12" t="str">
        <f>'[1]TCE - ANEXO III - Preencher'!E132</f>
        <v>LEANDRO CARLOS ALBINO XAVIER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5211-30</v>
      </c>
      <c r="G123" s="14">
        <f>IF('[1]TCE - ANEXO III - Preencher'!H132="","",'[1]TCE - ANEXO III - Preencher'!H132)</f>
        <v>44317</v>
      </c>
      <c r="H123" s="15">
        <f>'[1]TCE - ANEXO III - Preencher'!I132</f>
        <v>0</v>
      </c>
      <c r="I123" s="15">
        <f>'[1]TCE - ANEXO III - Preencher'!J132</f>
        <v>92.492000000000004</v>
      </c>
      <c r="J123" s="15">
        <f>'[1]TCE - ANEXO III - Preencher'!K132</f>
        <v>0</v>
      </c>
      <c r="K123" s="16">
        <f>'[1]TCE - ANEXO III - Preencher'!L132</f>
        <v>167.33</v>
      </c>
      <c r="L123" s="16">
        <f>'[1]TCE - ANEXO III - Preencher'!M132</f>
        <v>22</v>
      </c>
      <c r="M123" s="16">
        <f t="shared" si="7"/>
        <v>145.33000000000001</v>
      </c>
      <c r="N123" s="16">
        <f>'[1]TCE - ANEXO III - Preencher'!O132</f>
        <v>3</v>
      </c>
      <c r="O123" s="16">
        <f>'[1]TCE - ANEXO III - Preencher'!P132</f>
        <v>0</v>
      </c>
      <c r="P123" s="17">
        <f t="shared" si="8"/>
        <v>3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240.822</v>
      </c>
    </row>
    <row r="124" spans="1:28" s="4" customFormat="1" x14ac:dyDescent="0.2">
      <c r="A124" s="9">
        <f>IFERROR(VLOOKUP(B124,'[1]DADOS (OCULTAR)'!$P$3:$R$56,3,0),"")</f>
        <v>9039744000607</v>
      </c>
      <c r="B124" s="10" t="str">
        <f>'[1]TCE - ANEXO III - Preencher'!C133</f>
        <v>UPA SÃO LOURENÇO DA MATA</v>
      </c>
      <c r="C124" s="11"/>
      <c r="D124" s="12" t="str">
        <f>'[1]TCE - ANEXO III - Preencher'!E133</f>
        <v>LEOCILANE GOMES DE LIMA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4110-10</v>
      </c>
      <c r="G124" s="14">
        <f>IF('[1]TCE - ANEXO III - Preencher'!H133="","",'[1]TCE - ANEXO III - Preencher'!H133)</f>
        <v>44317</v>
      </c>
      <c r="H124" s="15">
        <f>'[1]TCE - ANEXO III - Preencher'!I133</f>
        <v>0</v>
      </c>
      <c r="I124" s="15">
        <f>'[1]TCE - ANEXO III - Preencher'!J133</f>
        <v>117.4272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3</v>
      </c>
      <c r="O124" s="16">
        <f>'[1]TCE - ANEXO III - Preencher'!P133</f>
        <v>0</v>
      </c>
      <c r="P124" s="17">
        <f t="shared" si="8"/>
        <v>3</v>
      </c>
      <c r="Q124" s="16">
        <f>'[1]TCE - ANEXO III - Preencher'!R133</f>
        <v>318.79000000000002</v>
      </c>
      <c r="R124" s="16">
        <f>'[1]TCE - ANEXO III - Preencher'!S133</f>
        <v>59.4</v>
      </c>
      <c r="S124" s="17">
        <f t="shared" si="9"/>
        <v>259.39000000000004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379.81720000000007</v>
      </c>
    </row>
    <row r="125" spans="1:28" s="4" customFormat="1" x14ac:dyDescent="0.2">
      <c r="A125" s="9">
        <f>IFERROR(VLOOKUP(B125,'[1]DADOS (OCULTAR)'!$P$3:$R$56,3,0),"")</f>
        <v>9039744000607</v>
      </c>
      <c r="B125" s="10" t="str">
        <f>'[1]TCE - ANEXO III - Preencher'!C134</f>
        <v>UPA SÃO LOURENÇO DA MATA</v>
      </c>
      <c r="C125" s="11"/>
      <c r="D125" s="12" t="str">
        <f>'[1]TCE - ANEXO III - Preencher'!E134</f>
        <v>LEONARDO DIAS D AMORIM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2251-24</v>
      </c>
      <c r="G125" s="14">
        <f>IF('[1]TCE - ANEXO III - Preencher'!H134="","",'[1]TCE - ANEXO III - Preencher'!H134)</f>
        <v>44317</v>
      </c>
      <c r="H125" s="15">
        <f>'[1]TCE - ANEXO III - Preencher'!I134</f>
        <v>0</v>
      </c>
      <c r="I125" s="15">
        <f>'[1]TCE - ANEXO III - Preencher'!J134</f>
        <v>361.38</v>
      </c>
      <c r="J125" s="15">
        <f>'[1]TCE - ANEXO III - Preencher'!K134</f>
        <v>0</v>
      </c>
      <c r="K125" s="16">
        <f>'[1]TCE - ANEXO III - Preencher'!L134</f>
        <v>167.33</v>
      </c>
      <c r="L125" s="16">
        <f>'[1]TCE - ANEXO III - Preencher'!M134</f>
        <v>6.34</v>
      </c>
      <c r="M125" s="16">
        <f t="shared" si="7"/>
        <v>160.99</v>
      </c>
      <c r="N125" s="16">
        <f>'[1]TCE - ANEXO III - Preencher'!O134</f>
        <v>3</v>
      </c>
      <c r="O125" s="16">
        <f>'[1]TCE - ANEXO III - Preencher'!P134</f>
        <v>0</v>
      </c>
      <c r="P125" s="17">
        <f t="shared" si="8"/>
        <v>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525.37</v>
      </c>
    </row>
    <row r="126" spans="1:28" s="4" customFormat="1" x14ac:dyDescent="0.2">
      <c r="A126" s="9">
        <f>IFERROR(VLOOKUP(B126,'[1]DADOS (OCULTAR)'!$P$3:$R$56,3,0),"")</f>
        <v>9039744000607</v>
      </c>
      <c r="B126" s="10" t="str">
        <f>'[1]TCE - ANEXO III - Preencher'!C135</f>
        <v>UPA SÃO LOURENÇO DA MATA</v>
      </c>
      <c r="C126" s="11"/>
      <c r="D126" s="12" t="str">
        <f>'[1]TCE - ANEXO III - Preencher'!E135</f>
        <v>LIDIANE ROSALY DE LIRA LIMA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2251-25</v>
      </c>
      <c r="G126" s="14">
        <f>IF('[1]TCE - ANEXO III - Preencher'!H135="","",'[1]TCE - ANEXO III - Preencher'!H135)</f>
        <v>44317</v>
      </c>
      <c r="H126" s="15">
        <f>'[1]TCE - ANEXO III - Preencher'!I135</f>
        <v>0</v>
      </c>
      <c r="I126" s="15">
        <f>'[1]TCE - ANEXO III - Preencher'!J135</f>
        <v>3.1160000000000001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3</v>
      </c>
      <c r="O126" s="16">
        <f>'[1]TCE - ANEXO III - Preencher'!P135</f>
        <v>0</v>
      </c>
      <c r="P126" s="17">
        <f t="shared" si="8"/>
        <v>3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6.1159999999999997</v>
      </c>
    </row>
    <row r="127" spans="1:28" s="4" customFormat="1" x14ac:dyDescent="0.2">
      <c r="A127" s="9">
        <f>IFERROR(VLOOKUP(B127,'[1]DADOS (OCULTAR)'!$P$3:$R$56,3,0),"")</f>
        <v>9039744000607</v>
      </c>
      <c r="B127" s="10" t="str">
        <f>'[1]TCE - ANEXO III - Preencher'!C136</f>
        <v>UPA SÃO LOURENÇO DA MATA</v>
      </c>
      <c r="C127" s="11"/>
      <c r="D127" s="12" t="str">
        <f>'[1]TCE - ANEXO III - Preencher'!E136</f>
        <v>LUANA DOS SANTOS VIEIRA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>
        <f>IF('[1]TCE - ANEXO III - Preencher'!H136="","",'[1]TCE - ANEXO III - Preencher'!H136)</f>
        <v>44317</v>
      </c>
      <c r="H127" s="15">
        <f>'[1]TCE - ANEXO III - Preencher'!I136</f>
        <v>0</v>
      </c>
      <c r="I127" s="15">
        <f>'[1]TCE - ANEXO III - Preencher'!J136</f>
        <v>546.21600000000001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3</v>
      </c>
      <c r="O127" s="16">
        <f>'[1]TCE - ANEXO III - Preencher'!P136</f>
        <v>0</v>
      </c>
      <c r="P127" s="17">
        <f t="shared" si="8"/>
        <v>3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549.21600000000001</v>
      </c>
    </row>
    <row r="128" spans="1:28" s="4" customFormat="1" x14ac:dyDescent="0.2">
      <c r="A128" s="9">
        <f>IFERROR(VLOOKUP(B128,'[1]DADOS (OCULTAR)'!$P$3:$R$56,3,0),"")</f>
        <v>9039744000607</v>
      </c>
      <c r="B128" s="10" t="str">
        <f>'[1]TCE - ANEXO III - Preencher'!C137</f>
        <v>UPA SÃO LOURENÇO DA MATA</v>
      </c>
      <c r="C128" s="11"/>
      <c r="D128" s="12" t="str">
        <f>'[1]TCE - ANEXO III - Preencher'!E137</f>
        <v>LUCICLEIDE LUIZ DE SOUZA VASCONCELOS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>
        <f>IF('[1]TCE - ANEXO III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Preencher'!J137</f>
        <v>235.13279999999997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3</v>
      </c>
      <c r="O128" s="16">
        <f>'[1]TCE - ANEXO III - Preencher'!P137</f>
        <v>0</v>
      </c>
      <c r="P128" s="17">
        <f t="shared" si="8"/>
        <v>3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238.13279999999997</v>
      </c>
    </row>
    <row r="129" spans="1:28" s="4" customFormat="1" x14ac:dyDescent="0.2">
      <c r="A129" s="9">
        <f>IFERROR(VLOOKUP(B129,'[1]DADOS (OCULTAR)'!$P$3:$R$56,3,0),"")</f>
        <v>9039744000607</v>
      </c>
      <c r="B129" s="10" t="str">
        <f>'[1]TCE - ANEXO III - Preencher'!C138</f>
        <v>UPA SÃO LOURENÇO DA MATA</v>
      </c>
      <c r="C129" s="11"/>
      <c r="D129" s="12" t="str">
        <f>'[1]TCE - ANEXO III - Preencher'!E138</f>
        <v>LUCIENE FERREIRA DE SOUZA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2237-10</v>
      </c>
      <c r="G129" s="14">
        <f>IF('[1]TCE - ANEXO III - Preencher'!H138="","",'[1]TCE - ANEXO III - Preencher'!H138)</f>
        <v>44317</v>
      </c>
      <c r="H129" s="15">
        <f>'[1]TCE - ANEXO III - Preencher'!I138</f>
        <v>0</v>
      </c>
      <c r="I129" s="15">
        <f>'[1]TCE - ANEXO III - Preencher'!J138</f>
        <v>294.30880000000002</v>
      </c>
      <c r="J129" s="15">
        <f>'[1]TCE - ANEXO III - Preencher'!K138</f>
        <v>0</v>
      </c>
      <c r="K129" s="16">
        <f>'[1]TCE - ANEXO III - Preencher'!L138</f>
        <v>167.33</v>
      </c>
      <c r="L129" s="16">
        <f>'[1]TCE - ANEXO III - Preencher'!M138</f>
        <v>0</v>
      </c>
      <c r="M129" s="16">
        <f t="shared" si="7"/>
        <v>167.33</v>
      </c>
      <c r="N129" s="16">
        <f>'[1]TCE - ANEXO III - Preencher'!O138</f>
        <v>3</v>
      </c>
      <c r="O129" s="16">
        <f>'[1]TCE - ANEXO III - Preencher'!P138</f>
        <v>0</v>
      </c>
      <c r="P129" s="17">
        <f t="shared" si="8"/>
        <v>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464.63880000000006</v>
      </c>
    </row>
    <row r="130" spans="1:28" s="4" customFormat="1" x14ac:dyDescent="0.2">
      <c r="A130" s="9">
        <f>IFERROR(VLOOKUP(B130,'[1]DADOS (OCULTAR)'!$P$3:$R$56,3,0),"")</f>
        <v>9039744000607</v>
      </c>
      <c r="B130" s="10" t="str">
        <f>'[1]TCE - ANEXO III - Preencher'!C139</f>
        <v>UPA SÃO LOURENÇO DA MATA</v>
      </c>
      <c r="C130" s="11"/>
      <c r="D130" s="12" t="str">
        <f>'[1]TCE - ANEXO III - Preencher'!E139</f>
        <v>LUCILENE OLIVEIRA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>
        <f>IF('[1]TCE - ANEXO III - Preencher'!H139="","",'[1]TCE - ANEXO III - Preencher'!H139)</f>
        <v>44317</v>
      </c>
      <c r="H130" s="15">
        <f>'[1]TCE - ANEXO III - Preencher'!I139</f>
        <v>0</v>
      </c>
      <c r="I130" s="15">
        <f>'[1]TCE - ANEXO III - Preencher'!J139</f>
        <v>114.4</v>
      </c>
      <c r="J130" s="15">
        <f>'[1]TCE - ANEXO III - Preencher'!K139</f>
        <v>0</v>
      </c>
      <c r="K130" s="16">
        <f>'[1]TCE - ANEXO III - Preencher'!L139</f>
        <v>167.33</v>
      </c>
      <c r="L130" s="16">
        <f>'[1]TCE - ANEXO III - Preencher'!M139</f>
        <v>22</v>
      </c>
      <c r="M130" s="16">
        <f t="shared" si="7"/>
        <v>145.33000000000001</v>
      </c>
      <c r="N130" s="16">
        <f>'[1]TCE - ANEXO III - Preencher'!O139</f>
        <v>3</v>
      </c>
      <c r="O130" s="16">
        <f>'[1]TCE - ANEXO III - Preencher'!P139</f>
        <v>0</v>
      </c>
      <c r="P130" s="17">
        <f t="shared" si="8"/>
        <v>3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262.73</v>
      </c>
    </row>
    <row r="131" spans="1:28" s="4" customFormat="1" x14ac:dyDescent="0.2">
      <c r="A131" s="9">
        <f>IFERROR(VLOOKUP(B131,'[1]DADOS (OCULTAR)'!$P$3:$R$56,3,0),"")</f>
        <v>9039744000607</v>
      </c>
      <c r="B131" s="10" t="str">
        <f>'[1]TCE - ANEXO III - Preencher'!C140</f>
        <v>UPA SÃO LOURENÇO DA MATA</v>
      </c>
      <c r="C131" s="11"/>
      <c r="D131" s="12" t="str">
        <f>'[1]TCE - ANEXO III - Preencher'!E140</f>
        <v>LUCIVANIA MARIA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>
        <f>IF('[1]TCE - ANEXO III - Preencher'!H140="","",'[1]TCE - ANEXO III - Preencher'!H140)</f>
        <v>44317</v>
      </c>
      <c r="H131" s="15">
        <f>'[1]TCE - ANEXO III - Preencher'!I140</f>
        <v>0</v>
      </c>
      <c r="I131" s="15">
        <f>'[1]TCE - ANEXO III - Preencher'!J140</f>
        <v>115.91200000000001</v>
      </c>
      <c r="J131" s="15">
        <f>'[1]TCE - ANEXO III - Preencher'!K140</f>
        <v>0</v>
      </c>
      <c r="K131" s="16">
        <f>'[1]TCE - ANEXO III - Preencher'!L140</f>
        <v>167.33</v>
      </c>
      <c r="L131" s="16">
        <f>'[1]TCE - ANEXO III - Preencher'!M140</f>
        <v>22</v>
      </c>
      <c r="M131" s="16">
        <f t="shared" si="7"/>
        <v>145.33000000000001</v>
      </c>
      <c r="N131" s="16">
        <f>'[1]TCE - ANEXO III - Preencher'!O140</f>
        <v>3</v>
      </c>
      <c r="O131" s="16">
        <f>'[1]TCE - ANEXO III - Preencher'!P140</f>
        <v>0</v>
      </c>
      <c r="P131" s="17">
        <f t="shared" si="8"/>
        <v>3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264.24200000000002</v>
      </c>
    </row>
    <row r="132" spans="1:28" s="4" customFormat="1" x14ac:dyDescent="0.2">
      <c r="A132" s="9">
        <f>IFERROR(VLOOKUP(B132,'[1]DADOS (OCULTAR)'!$P$3:$R$56,3,0),"")</f>
        <v>9039744000607</v>
      </c>
      <c r="B132" s="10" t="str">
        <f>'[1]TCE - ANEXO III - Preencher'!C141</f>
        <v>UPA SÃO LOURENÇO DA MATA</v>
      </c>
      <c r="C132" s="11"/>
      <c r="D132" s="12" t="str">
        <f>'[1]TCE - ANEXO III - Preencher'!E141</f>
        <v>LUIZ CARLOS DE MELO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7823-20</v>
      </c>
      <c r="G132" s="14">
        <f>IF('[1]TCE - ANEXO III - Preencher'!H141="","",'[1]TCE - ANEXO III - Preencher'!H141)</f>
        <v>44317</v>
      </c>
      <c r="H132" s="15">
        <f>'[1]TCE - ANEXO III - Preencher'!I141</f>
        <v>0</v>
      </c>
      <c r="I132" s="15">
        <f>'[1]TCE - ANEXO III - Preencher'!J141</f>
        <v>160.3896</v>
      </c>
      <c r="J132" s="15">
        <f>'[1]TCE - ANEXO III - Preencher'!K141</f>
        <v>0</v>
      </c>
      <c r="K132" s="16">
        <f>'[1]TCE - ANEXO III - Preencher'!L141</f>
        <v>167.33</v>
      </c>
      <c r="L132" s="16">
        <f>'[1]TCE - ANEXO III - Preencher'!M141</f>
        <v>28.48</v>
      </c>
      <c r="M132" s="16">
        <f t="shared" ref="M132:M195" si="13">K132-L132</f>
        <v>138.85000000000002</v>
      </c>
      <c r="N132" s="16">
        <f>'[1]TCE - ANEXO III - Preencher'!O141</f>
        <v>3</v>
      </c>
      <c r="O132" s="16">
        <f>'[1]TCE - ANEXO III - Preencher'!P141</f>
        <v>0</v>
      </c>
      <c r="P132" s="17">
        <f t="shared" ref="P132:P195" si="14">N132-O132</f>
        <v>3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302.2396</v>
      </c>
    </row>
    <row r="133" spans="1:28" s="4" customFormat="1" x14ac:dyDescent="0.2">
      <c r="A133" s="9">
        <f>IFERROR(VLOOKUP(B133,'[1]DADOS (OCULTAR)'!$P$3:$R$56,3,0),"")</f>
        <v>9039744000607</v>
      </c>
      <c r="B133" s="10" t="str">
        <f>'[1]TCE - ANEXO III - Preencher'!C142</f>
        <v>UPA SÃO LOURENÇO DA MATA</v>
      </c>
      <c r="C133" s="11"/>
      <c r="D133" s="12" t="str">
        <f>'[1]TCE - ANEXO III - Preencher'!E142</f>
        <v>LUIZ FERNANDO DE ALMEIDA VIDON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1421-05</v>
      </c>
      <c r="G133" s="14">
        <f>IF('[1]TCE - ANEXO III - Preencher'!H142="","",'[1]TCE - ANEXO III - Preencher'!H142)</f>
        <v>44317</v>
      </c>
      <c r="H133" s="15">
        <f>'[1]TCE - ANEXO III - Preencher'!I142</f>
        <v>0</v>
      </c>
      <c r="I133" s="15">
        <f>'[1]TCE - ANEXO III - Preencher'!J142</f>
        <v>830.71199999999999</v>
      </c>
      <c r="J133" s="15">
        <f>'[1]TCE - ANEXO III - Preencher'!K142</f>
        <v>0</v>
      </c>
      <c r="K133" s="16">
        <f>'[1]TCE - ANEXO III - Preencher'!L142</f>
        <v>167.33</v>
      </c>
      <c r="L133" s="16">
        <f>'[1]TCE - ANEXO III - Preencher'!M142</f>
        <v>30</v>
      </c>
      <c r="M133" s="16">
        <f t="shared" si="13"/>
        <v>137.33000000000001</v>
      </c>
      <c r="N133" s="16">
        <f>'[1]TCE - ANEXO III - Preencher'!O142</f>
        <v>3</v>
      </c>
      <c r="O133" s="16">
        <f>'[1]TCE - ANEXO III - Preencher'!P142</f>
        <v>0</v>
      </c>
      <c r="P133" s="17">
        <f t="shared" si="14"/>
        <v>3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971.04200000000003</v>
      </c>
    </row>
    <row r="134" spans="1:28" s="4" customFormat="1" x14ac:dyDescent="0.2">
      <c r="A134" s="9">
        <f>IFERROR(VLOOKUP(B134,'[1]DADOS (OCULTAR)'!$P$3:$R$56,3,0),"")</f>
        <v>9039744000607</v>
      </c>
      <c r="B134" s="10" t="str">
        <f>'[1]TCE - ANEXO III - Preencher'!C143</f>
        <v>UPA SÃO LOURENÇO DA MATA</v>
      </c>
      <c r="C134" s="11"/>
      <c r="D134" s="12" t="str">
        <f>'[1]TCE - ANEXO III - Preencher'!E143</f>
        <v>LUIZ MARCELO CORREIA JUNIOR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1312-05</v>
      </c>
      <c r="G134" s="14">
        <f>IF('[1]TCE - ANEXO III - Preencher'!H143="","",'[1]TCE - ANEXO III - Preencher'!H143)</f>
        <v>44317</v>
      </c>
      <c r="H134" s="15">
        <f>'[1]TCE - ANEXO III - Preencher'!I143</f>
        <v>0</v>
      </c>
      <c r="I134" s="15">
        <f>'[1]TCE - ANEXO III - Preencher'!J143</f>
        <v>1097.5264</v>
      </c>
      <c r="J134" s="15">
        <f>'[1]TCE - ANEXO III - Preencher'!K143</f>
        <v>0</v>
      </c>
      <c r="K134" s="16">
        <f>'[1]TCE - ANEXO III - Preencher'!L143</f>
        <v>167.33</v>
      </c>
      <c r="L134" s="16">
        <f>'[1]TCE - ANEXO III - Preencher'!M143</f>
        <v>207.68</v>
      </c>
      <c r="M134" s="16">
        <f t="shared" si="13"/>
        <v>-40.349999999999994</v>
      </c>
      <c r="N134" s="16">
        <f>'[1]TCE - ANEXO III - Preencher'!O143</f>
        <v>3</v>
      </c>
      <c r="O134" s="16">
        <f>'[1]TCE - ANEXO III - Preencher'!P143</f>
        <v>0</v>
      </c>
      <c r="P134" s="17">
        <f t="shared" si="14"/>
        <v>3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1060.1764000000001</v>
      </c>
    </row>
    <row r="135" spans="1:28" s="4" customFormat="1" x14ac:dyDescent="0.2">
      <c r="A135" s="9">
        <f>IFERROR(VLOOKUP(B135,'[1]DADOS (OCULTAR)'!$P$3:$R$56,3,0),"")</f>
        <v>9039744000607</v>
      </c>
      <c r="B135" s="10" t="str">
        <f>'[1]TCE - ANEXO III - Preencher'!C144</f>
        <v>UPA SÃO LOURENÇO DA MATA</v>
      </c>
      <c r="C135" s="11"/>
      <c r="D135" s="12" t="str">
        <f>'[1]TCE - ANEXO III - Preencher'!E144</f>
        <v>LUIZ TEIXEIRA DE OLIVEIRA NETO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2252-70</v>
      </c>
      <c r="G135" s="14">
        <f>IF('[1]TCE - ANEXO III - Preencher'!H144="","",'[1]TCE - ANEXO III - Preencher'!H144)</f>
        <v>44317</v>
      </c>
      <c r="H135" s="15">
        <f>'[1]TCE - ANEXO III - Preencher'!I144</f>
        <v>0</v>
      </c>
      <c r="I135" s="15">
        <f>'[1]TCE - ANEXO III - Preencher'!J144</f>
        <v>384.48399999999998</v>
      </c>
      <c r="J135" s="15">
        <f>'[1]TCE - ANEXO III - Preencher'!K144</f>
        <v>0</v>
      </c>
      <c r="K135" s="16">
        <f>'[1]TCE - ANEXO III - Preencher'!L144</f>
        <v>167.33</v>
      </c>
      <c r="L135" s="16">
        <f>'[1]TCE - ANEXO III - Preencher'!M144</f>
        <v>6.34</v>
      </c>
      <c r="M135" s="16">
        <f t="shared" si="13"/>
        <v>160.99</v>
      </c>
      <c r="N135" s="16">
        <f>'[1]TCE - ANEXO III - Preencher'!O144</f>
        <v>3</v>
      </c>
      <c r="O135" s="16">
        <f>'[1]TCE - ANEXO III - Preencher'!P144</f>
        <v>0</v>
      </c>
      <c r="P135" s="17">
        <f t="shared" si="14"/>
        <v>3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548.47399999999993</v>
      </c>
    </row>
    <row r="136" spans="1:28" s="4" customFormat="1" x14ac:dyDescent="0.2">
      <c r="A136" s="9">
        <f>IFERROR(VLOOKUP(B136,'[1]DADOS (OCULTAR)'!$P$3:$R$56,3,0),"")</f>
        <v>9039744000607</v>
      </c>
      <c r="B136" s="10" t="str">
        <f>'[1]TCE - ANEXO III - Preencher'!C145</f>
        <v>UPA SÃO LOURENÇO DA MATA</v>
      </c>
      <c r="C136" s="11"/>
      <c r="D136" s="12" t="str">
        <f>'[1]TCE - ANEXO III - Preencher'!E145</f>
        <v>MANOELA FERNANDES FERREIRA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>
        <f>IF('[1]TCE - ANEXO III - Preencher'!H145="","",'[1]TCE - ANEXO III - Preencher'!H145)</f>
        <v>44317</v>
      </c>
      <c r="H136" s="15">
        <f>'[1]TCE - ANEXO III - Preencher'!I145</f>
        <v>0</v>
      </c>
      <c r="I136" s="15">
        <f>'[1]TCE - ANEXO III - Preencher'!J145</f>
        <v>404.27440000000001</v>
      </c>
      <c r="J136" s="15">
        <f>'[1]TCE - ANEXO III - Preencher'!K145</f>
        <v>0</v>
      </c>
      <c r="K136" s="16">
        <f>'[1]TCE - ANEXO III - Preencher'!L145</f>
        <v>167.33</v>
      </c>
      <c r="L136" s="16">
        <f>'[1]TCE - ANEXO III - Preencher'!M145</f>
        <v>7.92</v>
      </c>
      <c r="M136" s="16">
        <f t="shared" si="13"/>
        <v>159.41000000000003</v>
      </c>
      <c r="N136" s="16">
        <f>'[1]TCE - ANEXO III - Preencher'!O145</f>
        <v>3</v>
      </c>
      <c r="O136" s="16">
        <f>'[1]TCE - ANEXO III - Preencher'!P145</f>
        <v>0</v>
      </c>
      <c r="P136" s="17">
        <f t="shared" si="14"/>
        <v>3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566.6844000000001</v>
      </c>
    </row>
    <row r="137" spans="1:28" s="4" customFormat="1" x14ac:dyDescent="0.2">
      <c r="A137" s="9">
        <f>IFERROR(VLOOKUP(B137,'[1]DADOS (OCULTAR)'!$P$3:$R$56,3,0),"")</f>
        <v>9039744000607</v>
      </c>
      <c r="B137" s="10" t="str">
        <f>'[1]TCE - ANEXO III - Preencher'!C146</f>
        <v>UPA SÃO LOURENÇO DA MATA</v>
      </c>
      <c r="C137" s="11"/>
      <c r="D137" s="12" t="str">
        <f>'[1]TCE - ANEXO III - Preencher'!E146</f>
        <v>MANOELLA CAVALCANTI DE BARROS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1422-05</v>
      </c>
      <c r="G137" s="14">
        <f>IF('[1]TCE - ANEXO III - Preencher'!H146="","",'[1]TCE - ANEXO III - Preencher'!H146)</f>
        <v>44317</v>
      </c>
      <c r="H137" s="15">
        <f>'[1]TCE - ANEXO III - Preencher'!I146</f>
        <v>0</v>
      </c>
      <c r="I137" s="15">
        <f>'[1]TCE - ANEXO III - Preencher'!J146</f>
        <v>244.01679999999999</v>
      </c>
      <c r="J137" s="15">
        <f>'[1]TCE - ANEXO III - Preencher'!K146</f>
        <v>0</v>
      </c>
      <c r="K137" s="16">
        <f>'[1]TCE - ANEXO III - Preencher'!L146</f>
        <v>167.33</v>
      </c>
      <c r="L137" s="16">
        <f>'[1]TCE - ANEXO III - Preencher'!M146</f>
        <v>53.72</v>
      </c>
      <c r="M137" s="16">
        <f t="shared" si="13"/>
        <v>113.61000000000001</v>
      </c>
      <c r="N137" s="16">
        <f>'[1]TCE - ANEXO III - Preencher'!O146</f>
        <v>3</v>
      </c>
      <c r="O137" s="16">
        <f>'[1]TCE - ANEXO III - Preencher'!P146</f>
        <v>0</v>
      </c>
      <c r="P137" s="17">
        <f t="shared" si="14"/>
        <v>3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360.6268</v>
      </c>
    </row>
    <row r="138" spans="1:28" s="4" customFormat="1" x14ac:dyDescent="0.2">
      <c r="A138" s="9">
        <f>IFERROR(VLOOKUP(B138,'[1]DADOS (OCULTAR)'!$P$3:$R$56,3,0),"")</f>
        <v>9039744000607</v>
      </c>
      <c r="B138" s="10" t="str">
        <f>'[1]TCE - ANEXO III - Preencher'!C147</f>
        <v>UPA SÃO LOURENÇO DA MATA</v>
      </c>
      <c r="C138" s="11"/>
      <c r="D138" s="12" t="str">
        <f>'[1]TCE - ANEXO III - Preencher'!E147</f>
        <v>MARCELA PAULA DO NASCIMENTO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44317</v>
      </c>
      <c r="H138" s="15">
        <f>'[1]TCE - ANEXO III - Preencher'!I147</f>
        <v>0</v>
      </c>
      <c r="I138" s="15">
        <f>'[1]TCE - ANEXO III - Preencher'!J147</f>
        <v>119.7808</v>
      </c>
      <c r="J138" s="15">
        <f>'[1]TCE - ANEXO III - Preencher'!K147</f>
        <v>0</v>
      </c>
      <c r="K138" s="16">
        <f>'[1]TCE - ANEXO III - Preencher'!L147</f>
        <v>167.33</v>
      </c>
      <c r="L138" s="16">
        <f>'[1]TCE - ANEXO III - Preencher'!M147</f>
        <v>22</v>
      </c>
      <c r="M138" s="16">
        <f t="shared" si="13"/>
        <v>145.33000000000001</v>
      </c>
      <c r="N138" s="16">
        <f>'[1]TCE - ANEXO III - Preencher'!O147</f>
        <v>3</v>
      </c>
      <c r="O138" s="16">
        <f>'[1]TCE - ANEXO III - Preencher'!P147</f>
        <v>0</v>
      </c>
      <c r="P138" s="17">
        <f t="shared" si="14"/>
        <v>3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268.11080000000004</v>
      </c>
    </row>
    <row r="139" spans="1:28" s="4" customFormat="1" x14ac:dyDescent="0.2">
      <c r="A139" s="9">
        <f>IFERROR(VLOOKUP(B139,'[1]DADOS (OCULTAR)'!$P$3:$R$56,3,0),"")</f>
        <v>9039744000607</v>
      </c>
      <c r="B139" s="10" t="str">
        <f>'[1]TCE - ANEXO III - Preencher'!C148</f>
        <v>UPA SÃO LOURENÇO DA MATA</v>
      </c>
      <c r="C139" s="11"/>
      <c r="D139" s="12" t="str">
        <f>'[1]TCE - ANEXO III - Preencher'!E148</f>
        <v>MARCELLA DA MOTA PEREIRA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2235-05</v>
      </c>
      <c r="G139" s="14">
        <f>IF('[1]TCE - ANEXO III - Preencher'!H148="","",'[1]TCE - ANEXO III - Preencher'!H148)</f>
        <v>44317</v>
      </c>
      <c r="H139" s="15">
        <f>'[1]TCE - ANEXO III - Preencher'!I148</f>
        <v>0</v>
      </c>
      <c r="I139" s="15">
        <f>'[1]TCE - ANEXO III - Preencher'!J148</f>
        <v>302.7072</v>
      </c>
      <c r="J139" s="15">
        <f>'[1]TCE - ANEXO III - Preencher'!K148</f>
        <v>0</v>
      </c>
      <c r="K139" s="16">
        <f>'[1]TCE - ANEXO III - Preencher'!L148</f>
        <v>167.33</v>
      </c>
      <c r="L139" s="16">
        <f>'[1]TCE - ANEXO III - Preencher'!M148</f>
        <v>3.08</v>
      </c>
      <c r="M139" s="16">
        <f t="shared" si="13"/>
        <v>164.25</v>
      </c>
      <c r="N139" s="16">
        <f>'[1]TCE - ANEXO III - Preencher'!O148</f>
        <v>3</v>
      </c>
      <c r="O139" s="16">
        <f>'[1]TCE - ANEXO III - Preencher'!P148</f>
        <v>0</v>
      </c>
      <c r="P139" s="17">
        <f t="shared" si="14"/>
        <v>3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469.9572</v>
      </c>
    </row>
    <row r="140" spans="1:28" s="4" customFormat="1" x14ac:dyDescent="0.2">
      <c r="A140" s="9">
        <f>IFERROR(VLOOKUP(B140,'[1]DADOS (OCULTAR)'!$P$3:$R$56,3,0),"")</f>
        <v>9039744000607</v>
      </c>
      <c r="B140" s="10" t="str">
        <f>'[1]TCE - ANEXO III - Preencher'!C149</f>
        <v>UPA SÃO LOURENÇO DA MATA</v>
      </c>
      <c r="C140" s="11"/>
      <c r="D140" s="12" t="str">
        <f>'[1]TCE - ANEXO III - Preencher'!E149</f>
        <v>MARCELO SEVERINO RAMOS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5174-10</v>
      </c>
      <c r="G140" s="14">
        <f>IF('[1]TCE - ANEXO III - Preencher'!H149="","",'[1]TCE - ANEXO III - Preencher'!H149)</f>
        <v>44317</v>
      </c>
      <c r="H140" s="15">
        <f>'[1]TCE - ANEXO III - Preencher'!I149</f>
        <v>0</v>
      </c>
      <c r="I140" s="15">
        <f>'[1]TCE - ANEXO III - Preencher'!J149</f>
        <v>126.14879999999999</v>
      </c>
      <c r="J140" s="15">
        <f>'[1]TCE - ANEXO III - Preencher'!K149</f>
        <v>0</v>
      </c>
      <c r="K140" s="16">
        <f>'[1]TCE - ANEXO III - Preencher'!L149</f>
        <v>167.33</v>
      </c>
      <c r="L140" s="16">
        <f>'[1]TCE - ANEXO III - Preencher'!M149</f>
        <v>22</v>
      </c>
      <c r="M140" s="16">
        <f t="shared" si="13"/>
        <v>145.33000000000001</v>
      </c>
      <c r="N140" s="16">
        <f>'[1]TCE - ANEXO III - Preencher'!O149</f>
        <v>3</v>
      </c>
      <c r="O140" s="16">
        <f>'[1]TCE - ANEXO III - Preencher'!P149</f>
        <v>0</v>
      </c>
      <c r="P140" s="17">
        <f t="shared" si="14"/>
        <v>3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274.47879999999998</v>
      </c>
    </row>
    <row r="141" spans="1:28" s="4" customFormat="1" x14ac:dyDescent="0.2">
      <c r="A141" s="9">
        <f>IFERROR(VLOOKUP(B141,'[1]DADOS (OCULTAR)'!$P$3:$R$56,3,0),"")</f>
        <v>9039744000607</v>
      </c>
      <c r="B141" s="10" t="str">
        <f>'[1]TCE - ANEXO III - Preencher'!C150</f>
        <v>UPA SÃO LOURENÇO DA MATA</v>
      </c>
      <c r="C141" s="11"/>
      <c r="D141" s="12" t="str">
        <f>'[1]TCE - ANEXO III - Preencher'!E150</f>
        <v>MARCONI DO NASCIMENTO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7664-20</v>
      </c>
      <c r="G141" s="14">
        <f>IF('[1]TCE - ANEXO III - Preencher'!H150="","",'[1]TCE - ANEXO III - Preencher'!H150)</f>
        <v>44317</v>
      </c>
      <c r="H141" s="15">
        <f>'[1]TCE - ANEXO III - Preencher'!I150</f>
        <v>0</v>
      </c>
      <c r="I141" s="15">
        <f>'[1]TCE - ANEXO III - Preencher'!J150</f>
        <v>131.9632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3</v>
      </c>
      <c r="O141" s="16">
        <f>'[1]TCE - ANEXO III - Preencher'!P150</f>
        <v>0</v>
      </c>
      <c r="P141" s="17">
        <f t="shared" si="14"/>
        <v>3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134.9632</v>
      </c>
    </row>
    <row r="142" spans="1:28" s="4" customFormat="1" x14ac:dyDescent="0.2">
      <c r="A142" s="9">
        <f>IFERROR(VLOOKUP(B142,'[1]DADOS (OCULTAR)'!$P$3:$R$56,3,0),"")</f>
        <v>9039744000607</v>
      </c>
      <c r="B142" s="10" t="str">
        <f>'[1]TCE - ANEXO III - Preencher'!C151</f>
        <v>UPA SÃO LOURENÇO DA MATA</v>
      </c>
      <c r="C142" s="11"/>
      <c r="D142" s="12" t="str">
        <f>'[1]TCE - ANEXO III - Preencher'!E151</f>
        <v>MARCONI MARCIONILO DE SANTANA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3241-15</v>
      </c>
      <c r="G142" s="14">
        <f>IF('[1]TCE - ANEXO III - Preencher'!H151="","",'[1]TCE - ANEXO III - Preencher'!H151)</f>
        <v>44317</v>
      </c>
      <c r="H142" s="15">
        <f>'[1]TCE - ANEXO III - Preencher'!I151</f>
        <v>0</v>
      </c>
      <c r="I142" s="15">
        <f>'[1]TCE - ANEXO III - Preencher'!J151</f>
        <v>282.95519999999999</v>
      </c>
      <c r="J142" s="15">
        <f>'[1]TCE - ANEXO III - Preencher'!K151</f>
        <v>0</v>
      </c>
      <c r="K142" s="16">
        <f>'[1]TCE - ANEXO III - Preencher'!L151</f>
        <v>167.33</v>
      </c>
      <c r="L142" s="16">
        <f>'[1]TCE - ANEXO III - Preencher'!M151</f>
        <v>10.85</v>
      </c>
      <c r="M142" s="16">
        <f t="shared" si="13"/>
        <v>156.48000000000002</v>
      </c>
      <c r="N142" s="16">
        <f>'[1]TCE - ANEXO III - Preencher'!O151</f>
        <v>3</v>
      </c>
      <c r="O142" s="16">
        <f>'[1]TCE - ANEXO III - Preencher'!P151</f>
        <v>0</v>
      </c>
      <c r="P142" s="17">
        <f t="shared" si="14"/>
        <v>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442.43520000000001</v>
      </c>
    </row>
    <row r="143" spans="1:28" s="4" customFormat="1" x14ac:dyDescent="0.2">
      <c r="A143" s="9">
        <f>IFERROR(VLOOKUP(B143,'[1]DADOS (OCULTAR)'!$P$3:$R$56,3,0),"")</f>
        <v>9039744000607</v>
      </c>
      <c r="B143" s="10" t="str">
        <f>'[1]TCE - ANEXO III - Preencher'!C152</f>
        <v>UPA SÃO LOURENÇO DA MATA</v>
      </c>
      <c r="C143" s="11"/>
      <c r="D143" s="12" t="str">
        <f>'[1]TCE - ANEXO III - Preencher'!E152</f>
        <v>MARCOS ANTONIO DA SILVA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2251-25</v>
      </c>
      <c r="G143" s="14">
        <f>IF('[1]TCE - ANEXO III - Preencher'!H152="","",'[1]TCE - ANEXO III - Preencher'!H152)</f>
        <v>44317</v>
      </c>
      <c r="H143" s="15">
        <f>'[1]TCE - ANEXO III - Preencher'!I152</f>
        <v>0</v>
      </c>
      <c r="I143" s="15">
        <f>'[1]TCE - ANEXO III - Preencher'!J152</f>
        <v>21.894400000000001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3</v>
      </c>
      <c r="O143" s="16">
        <f>'[1]TCE - ANEXO III - Preencher'!P152</f>
        <v>0</v>
      </c>
      <c r="P143" s="17">
        <f t="shared" si="14"/>
        <v>3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24.894400000000001</v>
      </c>
    </row>
    <row r="144" spans="1:28" s="4" customFormat="1" x14ac:dyDescent="0.2">
      <c r="A144" s="9">
        <f>IFERROR(VLOOKUP(B144,'[1]DADOS (OCULTAR)'!$P$3:$R$56,3,0),"")</f>
        <v>9039744000607</v>
      </c>
      <c r="B144" s="10" t="str">
        <f>'[1]TCE - ANEXO III - Preencher'!C153</f>
        <v>UPA SÃO LOURENÇO DA MATA</v>
      </c>
      <c r="C144" s="11"/>
      <c r="D144" s="12" t="str">
        <f>'[1]TCE - ANEXO III - Preencher'!E153</f>
        <v>MARIA APARECIDA RODRIGUES LAURIANO DE LIRA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2252-70</v>
      </c>
      <c r="G144" s="14">
        <f>IF('[1]TCE - ANEXO III - Preencher'!H153="","",'[1]TCE - ANEXO III - Preencher'!H153)</f>
        <v>44317</v>
      </c>
      <c r="H144" s="15">
        <f>'[1]TCE - ANEXO III - Preencher'!I153</f>
        <v>0</v>
      </c>
      <c r="I144" s="15">
        <f>'[1]TCE - ANEXO III - Preencher'!J153</f>
        <v>777.59199999999998</v>
      </c>
      <c r="J144" s="15">
        <f>'[1]TCE - ANEXO III - Preencher'!K153</f>
        <v>0</v>
      </c>
      <c r="K144" s="16">
        <f>'[1]TCE - ANEXO III - Preencher'!L153</f>
        <v>167.33</v>
      </c>
      <c r="L144" s="16">
        <f>'[1]TCE - ANEXO III - Preencher'!M153</f>
        <v>28.51</v>
      </c>
      <c r="M144" s="16">
        <f t="shared" si="13"/>
        <v>138.82000000000002</v>
      </c>
      <c r="N144" s="16">
        <f>'[1]TCE - ANEXO III - Preencher'!O153</f>
        <v>3</v>
      </c>
      <c r="O144" s="16">
        <f>'[1]TCE - ANEXO III - Preencher'!P153</f>
        <v>0</v>
      </c>
      <c r="P144" s="17">
        <f t="shared" si="14"/>
        <v>3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919.41200000000003</v>
      </c>
    </row>
    <row r="145" spans="1:28" s="4" customFormat="1" x14ac:dyDescent="0.2">
      <c r="A145" s="9">
        <f>IFERROR(VLOOKUP(B145,'[1]DADOS (OCULTAR)'!$P$3:$R$56,3,0),"")</f>
        <v>9039744000607</v>
      </c>
      <c r="B145" s="10" t="str">
        <f>'[1]TCE - ANEXO III - Preencher'!C154</f>
        <v>UPA SÃO LOURENÇO DA MATA</v>
      </c>
      <c r="C145" s="11"/>
      <c r="D145" s="12" t="str">
        <f>'[1]TCE - ANEXO III - Preencher'!E154</f>
        <v>MARIA BETANIA DE AMORIM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3222-05</v>
      </c>
      <c r="G145" s="14">
        <f>IF('[1]TCE - ANEXO III - Preencher'!H154="","",'[1]TCE - ANEXO III - Preencher'!H154)</f>
        <v>44317</v>
      </c>
      <c r="H145" s="15">
        <f>'[1]TCE - ANEXO III - Preencher'!I154</f>
        <v>0</v>
      </c>
      <c r="I145" s="15">
        <f>'[1]TCE - ANEXO III - Preencher'!J154</f>
        <v>110</v>
      </c>
      <c r="J145" s="15">
        <f>'[1]TCE - ANEXO III - Preencher'!K154</f>
        <v>0</v>
      </c>
      <c r="K145" s="16">
        <f>'[1]TCE - ANEXO III - Preencher'!L154</f>
        <v>167.33</v>
      </c>
      <c r="L145" s="16">
        <f>'[1]TCE - ANEXO III - Preencher'!M154</f>
        <v>22</v>
      </c>
      <c r="M145" s="16">
        <f t="shared" si="13"/>
        <v>145.33000000000001</v>
      </c>
      <c r="N145" s="16">
        <f>'[1]TCE - ANEXO III - Preencher'!O154</f>
        <v>3</v>
      </c>
      <c r="O145" s="16">
        <f>'[1]TCE - ANEXO III - Preencher'!P154</f>
        <v>0</v>
      </c>
      <c r="P145" s="17">
        <f t="shared" si="14"/>
        <v>3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258.33000000000004</v>
      </c>
    </row>
    <row r="146" spans="1:28" s="4" customFormat="1" x14ac:dyDescent="0.2">
      <c r="A146" s="9">
        <f>IFERROR(VLOOKUP(B146,'[1]DADOS (OCULTAR)'!$P$3:$R$56,3,0),"")</f>
        <v>9039744000607</v>
      </c>
      <c r="B146" s="10" t="str">
        <f>'[1]TCE - ANEXO III - Preencher'!C155</f>
        <v>UPA SÃO LOURENÇO DA MATA</v>
      </c>
      <c r="C146" s="11"/>
      <c r="D146" s="12" t="str">
        <f>'[1]TCE - ANEXO III - Preencher'!E155</f>
        <v>MARIA COELI MENEZES LEITE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2252-70</v>
      </c>
      <c r="G146" s="14">
        <f>IF('[1]TCE - ANEXO III - Preencher'!H155="","",'[1]TCE - ANEXO III - Preencher'!H155)</f>
        <v>44317</v>
      </c>
      <c r="H146" s="15">
        <f>'[1]TCE - ANEXO III - Preencher'!I155</f>
        <v>0</v>
      </c>
      <c r="I146" s="15">
        <f>'[1]TCE - ANEXO III - Preencher'!J155</f>
        <v>368.01760000000002</v>
      </c>
      <c r="J146" s="15">
        <f>'[1]TCE - ANEXO III - Preencher'!K155</f>
        <v>0</v>
      </c>
      <c r="K146" s="16">
        <f>'[1]TCE - ANEXO III - Preencher'!L155</f>
        <v>167.33</v>
      </c>
      <c r="L146" s="16">
        <f>'[1]TCE - ANEXO III - Preencher'!M155</f>
        <v>6.34</v>
      </c>
      <c r="M146" s="16">
        <f t="shared" si="13"/>
        <v>160.99</v>
      </c>
      <c r="N146" s="16">
        <f>'[1]TCE - ANEXO III - Preencher'!O155</f>
        <v>3</v>
      </c>
      <c r="O146" s="16">
        <f>'[1]TCE - ANEXO III - Preencher'!P155</f>
        <v>0</v>
      </c>
      <c r="P146" s="17">
        <f t="shared" si="14"/>
        <v>3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532.00760000000002</v>
      </c>
    </row>
    <row r="147" spans="1:28" s="4" customFormat="1" x14ac:dyDescent="0.2">
      <c r="A147" s="9">
        <f>IFERROR(VLOOKUP(B147,'[1]DADOS (OCULTAR)'!$P$3:$R$56,3,0),"")</f>
        <v>9039744000607</v>
      </c>
      <c r="B147" s="10" t="str">
        <f>'[1]TCE - ANEXO III - Preencher'!C156</f>
        <v>UPA SÃO LOURENÇO DA MATA</v>
      </c>
      <c r="C147" s="11"/>
      <c r="D147" s="12" t="str">
        <f>'[1]TCE - ANEXO III - Preencher'!E156</f>
        <v>MARIA DE FATIMA SILVA DE ANDRADE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2235-05</v>
      </c>
      <c r="G147" s="14">
        <f>IF('[1]TCE - ANEXO III - Preencher'!H156="","",'[1]TCE - ANEXO III - Preencher'!H156)</f>
        <v>44317</v>
      </c>
      <c r="H147" s="15">
        <f>'[1]TCE - ANEXO III - Preencher'!I156</f>
        <v>0</v>
      </c>
      <c r="I147" s="15">
        <f>'[1]TCE - ANEXO III - Preencher'!J156</f>
        <v>204.71199999999999</v>
      </c>
      <c r="J147" s="15">
        <f>'[1]TCE - ANEXO III - Preencher'!K156</f>
        <v>0</v>
      </c>
      <c r="K147" s="16">
        <f>'[1]TCE - ANEXO III - Preencher'!L156</f>
        <v>167.33</v>
      </c>
      <c r="L147" s="16">
        <f>'[1]TCE - ANEXO III - Preencher'!M156</f>
        <v>2.39</v>
      </c>
      <c r="M147" s="16">
        <f t="shared" si="13"/>
        <v>164.94000000000003</v>
      </c>
      <c r="N147" s="16">
        <f>'[1]TCE - ANEXO III - Preencher'!O156</f>
        <v>3</v>
      </c>
      <c r="O147" s="16">
        <f>'[1]TCE - ANEXO III - Preencher'!P156</f>
        <v>0</v>
      </c>
      <c r="P147" s="17">
        <f t="shared" si="14"/>
        <v>3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103.28</v>
      </c>
      <c r="U147" s="16">
        <f>'[1]TCE - ANEXO III - Preencher'!V156</f>
        <v>0</v>
      </c>
      <c r="V147" s="17">
        <f t="shared" si="16"/>
        <v>103.28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475.93200000000002</v>
      </c>
    </row>
    <row r="148" spans="1:28" s="4" customFormat="1" x14ac:dyDescent="0.2">
      <c r="A148" s="9">
        <f>IFERROR(VLOOKUP(B148,'[1]DADOS (OCULTAR)'!$P$3:$R$56,3,0),"")</f>
        <v>9039744000607</v>
      </c>
      <c r="B148" s="10" t="str">
        <f>'[1]TCE - ANEXO III - Preencher'!C157</f>
        <v>UPA SÃO LOURENÇO DA MATA</v>
      </c>
      <c r="C148" s="11"/>
      <c r="D148" s="12" t="str">
        <f>'[1]TCE - ANEXO III - Preencher'!E157</f>
        <v>MARIA EDUARDA LIMA ROCHA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 t="str">
        <f>'[1]TCE - ANEXO III - Preencher'!G157</f>
        <v>4110-10</v>
      </c>
      <c r="G148" s="14">
        <f>IF('[1]TCE - ANEXO III - Preencher'!H157="","",'[1]TCE - ANEXO III - Preencher'!H157)</f>
        <v>44317</v>
      </c>
      <c r="H148" s="15">
        <f>'[1]TCE - ANEXO III - Preencher'!I157</f>
        <v>0</v>
      </c>
      <c r="I148" s="15">
        <f>'[1]TCE - ANEXO III - Preencher'!J157</f>
        <v>97.896000000000001</v>
      </c>
      <c r="J148" s="15">
        <f>'[1]TCE - ANEXO III - Preencher'!K157</f>
        <v>0</v>
      </c>
      <c r="K148" s="16">
        <f>'[1]TCE - ANEXO III - Preencher'!L157</f>
        <v>167.33</v>
      </c>
      <c r="L148" s="16">
        <f>'[1]TCE - ANEXO III - Preencher'!M157</f>
        <v>23.74</v>
      </c>
      <c r="M148" s="16">
        <f t="shared" si="13"/>
        <v>143.59</v>
      </c>
      <c r="N148" s="16">
        <f>'[1]TCE - ANEXO III - Preencher'!O157</f>
        <v>3</v>
      </c>
      <c r="O148" s="16">
        <f>'[1]TCE - ANEXO III - Preencher'!P157</f>
        <v>0</v>
      </c>
      <c r="P148" s="17">
        <f t="shared" si="14"/>
        <v>3</v>
      </c>
      <c r="Q148" s="16">
        <f>'[1]TCE - ANEXO III - Preencher'!R157</f>
        <v>318.79000000000002</v>
      </c>
      <c r="R148" s="16">
        <f>'[1]TCE - ANEXO III - Preencher'!S157</f>
        <v>71.23</v>
      </c>
      <c r="S148" s="17">
        <f t="shared" si="15"/>
        <v>247.56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492.04599999999999</v>
      </c>
    </row>
    <row r="149" spans="1:28" s="4" customFormat="1" x14ac:dyDescent="0.2">
      <c r="A149" s="9">
        <f>IFERROR(VLOOKUP(B149,'[1]DADOS (OCULTAR)'!$P$3:$R$56,3,0),"")</f>
        <v>9039744000607</v>
      </c>
      <c r="B149" s="10" t="str">
        <f>'[1]TCE - ANEXO III - Preencher'!C158</f>
        <v>UPA SÃO LOURENÇO DA MATA</v>
      </c>
      <c r="C149" s="11"/>
      <c r="D149" s="12" t="str">
        <f>'[1]TCE - ANEXO III - Preencher'!E158</f>
        <v>MARIA GEISE BARBOSA DE ANDRADE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>
        <f>IF('[1]TCE - ANEXO III - Preencher'!H158="","",'[1]TCE - ANEXO III - Preencher'!H158)</f>
        <v>44317</v>
      </c>
      <c r="H149" s="15">
        <f>'[1]TCE - ANEXO III - Preencher'!I158</f>
        <v>0</v>
      </c>
      <c r="I149" s="15">
        <f>'[1]TCE - ANEXO III - Preencher'!J158</f>
        <v>210.6464</v>
      </c>
      <c r="J149" s="15">
        <f>'[1]TCE - ANEXO III - Preencher'!K158</f>
        <v>0</v>
      </c>
      <c r="K149" s="16">
        <f>'[1]TCE - ANEXO III - Preencher'!L158</f>
        <v>167.33</v>
      </c>
      <c r="L149" s="16">
        <f>'[1]TCE - ANEXO III - Preencher'!M158</f>
        <v>6.34</v>
      </c>
      <c r="M149" s="16">
        <f t="shared" si="13"/>
        <v>160.99</v>
      </c>
      <c r="N149" s="16">
        <f>'[1]TCE - ANEXO III - Preencher'!O158</f>
        <v>3</v>
      </c>
      <c r="O149" s="16">
        <f>'[1]TCE - ANEXO III - Preencher'!P158</f>
        <v>0</v>
      </c>
      <c r="P149" s="17">
        <f t="shared" si="14"/>
        <v>3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374.63639999999998</v>
      </c>
    </row>
    <row r="150" spans="1:28" s="4" customFormat="1" x14ac:dyDescent="0.2">
      <c r="A150" s="9">
        <f>IFERROR(VLOOKUP(B150,'[1]DADOS (OCULTAR)'!$P$3:$R$56,3,0),"")</f>
        <v>9039744000607</v>
      </c>
      <c r="B150" s="10" t="str">
        <f>'[1]TCE - ANEXO III - Preencher'!C159</f>
        <v>UPA SÃO LOURENÇO DA MATA</v>
      </c>
      <c r="C150" s="11"/>
      <c r="D150" s="12" t="str">
        <f>'[1]TCE - ANEXO III - Preencher'!E159</f>
        <v>MARIA JULIANA COSTA DA SILVA ALBERT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2235-05</v>
      </c>
      <c r="G150" s="14">
        <f>IF('[1]TCE - ANEXO III - Preencher'!H159="","",'[1]TCE - ANEXO III - Preencher'!H159)</f>
        <v>44317</v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3</v>
      </c>
      <c r="O150" s="16">
        <f>'[1]TCE - ANEXO III - Preencher'!P159</f>
        <v>0</v>
      </c>
      <c r="P150" s="17">
        <f t="shared" si="14"/>
        <v>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</v>
      </c>
    </row>
    <row r="151" spans="1:28" s="4" customFormat="1" x14ac:dyDescent="0.2">
      <c r="A151" s="9">
        <f>IFERROR(VLOOKUP(B151,'[1]DADOS (OCULTAR)'!$P$3:$R$56,3,0),"")</f>
        <v>9039744000607</v>
      </c>
      <c r="B151" s="10" t="str">
        <f>'[1]TCE - ANEXO III - Preencher'!C160</f>
        <v>UPA SÃO LOURENÇO DA MATA</v>
      </c>
      <c r="C151" s="11"/>
      <c r="D151" s="12" t="str">
        <f>'[1]TCE - ANEXO III - Preencher'!E160</f>
        <v>MARIA MADALENA SOUZA PEREIRA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>
        <f>IF('[1]TCE - ANEXO III - Preencher'!H160="","",'[1]TCE - ANEXO III - Preencher'!H160)</f>
        <v>44317</v>
      </c>
      <c r="H151" s="15">
        <f>'[1]TCE - ANEXO III - Preencher'!I160</f>
        <v>0</v>
      </c>
      <c r="I151" s="15">
        <f>'[1]TCE - ANEXO III - Preencher'!J160</f>
        <v>118.86</v>
      </c>
      <c r="J151" s="15">
        <f>'[1]TCE - ANEXO III - Preencher'!K160</f>
        <v>0</v>
      </c>
      <c r="K151" s="16">
        <f>'[1]TCE - ANEXO III - Preencher'!L160</f>
        <v>167.33</v>
      </c>
      <c r="L151" s="16">
        <f>'[1]TCE - ANEXO III - Preencher'!M160</f>
        <v>22</v>
      </c>
      <c r="M151" s="16">
        <f t="shared" si="13"/>
        <v>145.33000000000001</v>
      </c>
      <c r="N151" s="16">
        <f>'[1]TCE - ANEXO III - Preencher'!O160</f>
        <v>3</v>
      </c>
      <c r="O151" s="16">
        <f>'[1]TCE - ANEXO III - Preencher'!P160</f>
        <v>0</v>
      </c>
      <c r="P151" s="17">
        <f t="shared" si="14"/>
        <v>3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267.19</v>
      </c>
    </row>
    <row r="152" spans="1:28" s="4" customFormat="1" x14ac:dyDescent="0.2">
      <c r="A152" s="9">
        <f>IFERROR(VLOOKUP(B152,'[1]DADOS (OCULTAR)'!$P$3:$R$56,3,0),"")</f>
        <v>9039744000607</v>
      </c>
      <c r="B152" s="10" t="str">
        <f>'[1]TCE - ANEXO III - Preencher'!C161</f>
        <v>UPA SÃO LOURENÇO DA MATA</v>
      </c>
      <c r="C152" s="11"/>
      <c r="D152" s="12" t="str">
        <f>'[1]TCE - ANEXO III - Preencher'!E161</f>
        <v>MARIANA CRISTINA FERREIRA DE JESUS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>
        <f>IF('[1]TCE - ANEXO III - Preencher'!H161="","",'[1]TCE - ANEXO III - Preencher'!H161)</f>
        <v>44317</v>
      </c>
      <c r="H152" s="15">
        <f>'[1]TCE - ANEXO III - Preencher'!I161</f>
        <v>0</v>
      </c>
      <c r="I152" s="15">
        <f>'[1]TCE - ANEXO III - Preencher'!J161</f>
        <v>102.6704</v>
      </c>
      <c r="J152" s="15">
        <f>'[1]TCE - ANEXO III - Preencher'!K161</f>
        <v>0</v>
      </c>
      <c r="K152" s="16">
        <f>'[1]TCE - ANEXO III - Preencher'!L161</f>
        <v>167.33</v>
      </c>
      <c r="L152" s="16">
        <f>'[1]TCE - ANEXO III - Preencher'!M161</f>
        <v>22</v>
      </c>
      <c r="M152" s="16">
        <f t="shared" si="13"/>
        <v>145.33000000000001</v>
      </c>
      <c r="N152" s="16">
        <f>'[1]TCE - ANEXO III - Preencher'!O161</f>
        <v>3</v>
      </c>
      <c r="O152" s="16">
        <f>'[1]TCE - ANEXO III - Preencher'!P161</f>
        <v>0</v>
      </c>
      <c r="P152" s="17">
        <f t="shared" si="14"/>
        <v>3</v>
      </c>
      <c r="Q152" s="16">
        <f>'[1]TCE - ANEXO III - Preencher'!R161</f>
        <v>123.79</v>
      </c>
      <c r="R152" s="16">
        <f>'[1]TCE - ANEXO III - Preencher'!S161</f>
        <v>54.95</v>
      </c>
      <c r="S152" s="17">
        <f t="shared" si="15"/>
        <v>68.84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319.84040000000005</v>
      </c>
    </row>
    <row r="153" spans="1:28" s="4" customFormat="1" x14ac:dyDescent="0.2">
      <c r="A153" s="9">
        <f>IFERROR(VLOOKUP(B153,'[1]DADOS (OCULTAR)'!$P$3:$R$56,3,0),"")</f>
        <v>9039744000607</v>
      </c>
      <c r="B153" s="10" t="str">
        <f>'[1]TCE - ANEXO III - Preencher'!C162</f>
        <v>UPA SÃO LOURENÇO DA MATA</v>
      </c>
      <c r="C153" s="11"/>
      <c r="D153" s="12" t="str">
        <f>'[1]TCE - ANEXO III - Preencher'!E162</f>
        <v>MARIANA DE TASSIA ALBUQUERQUE LOPES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>
        <f>IF('[1]TCE - ANEXO III - Preencher'!H162="","",'[1]TCE - ANEXO III - Preencher'!H162)</f>
        <v>44317</v>
      </c>
      <c r="H153" s="15">
        <f>'[1]TCE - ANEXO III - Preencher'!I162</f>
        <v>0</v>
      </c>
      <c r="I153" s="15">
        <f>'[1]TCE - ANEXO III - Preencher'!J162</f>
        <v>271.8904</v>
      </c>
      <c r="J153" s="15">
        <f>'[1]TCE - ANEXO III - Preencher'!K162</f>
        <v>0</v>
      </c>
      <c r="K153" s="16">
        <f>'[1]TCE - ANEXO III - Preencher'!L162</f>
        <v>167.33</v>
      </c>
      <c r="L153" s="16">
        <f>'[1]TCE - ANEXO III - Preencher'!M162</f>
        <v>3.08</v>
      </c>
      <c r="M153" s="16">
        <f t="shared" si="13"/>
        <v>164.25</v>
      </c>
      <c r="N153" s="16">
        <f>'[1]TCE - ANEXO III - Preencher'!O162</f>
        <v>3</v>
      </c>
      <c r="O153" s="16">
        <f>'[1]TCE - ANEXO III - Preencher'!P162</f>
        <v>0</v>
      </c>
      <c r="P153" s="17">
        <f t="shared" si="14"/>
        <v>3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439.1404</v>
      </c>
    </row>
    <row r="154" spans="1:28" s="4" customFormat="1" x14ac:dyDescent="0.2">
      <c r="A154" s="9">
        <f>IFERROR(VLOOKUP(B154,'[1]DADOS (OCULTAR)'!$P$3:$R$56,3,0),"")</f>
        <v>9039744000607</v>
      </c>
      <c r="B154" s="10" t="str">
        <f>'[1]TCE - ANEXO III - Preencher'!C163</f>
        <v>UPA SÃO LOURENÇO DA MATA</v>
      </c>
      <c r="C154" s="11"/>
      <c r="D154" s="12" t="str">
        <f>'[1]TCE - ANEXO III - Preencher'!E163</f>
        <v>MARINALVA MARIA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>
        <f>IF('[1]TCE - ANEXO III - Preencher'!H163="","",'[1]TCE - ANEXO III - Preencher'!H163)</f>
        <v>44317</v>
      </c>
      <c r="H154" s="15">
        <f>'[1]TCE - ANEXO III - Preencher'!I163</f>
        <v>0</v>
      </c>
      <c r="I154" s="15">
        <f>'[1]TCE - ANEXO III - Preencher'!J163</f>
        <v>135.55520000000001</v>
      </c>
      <c r="J154" s="15">
        <f>'[1]TCE - ANEXO III - Preencher'!K163</f>
        <v>0</v>
      </c>
      <c r="K154" s="16">
        <f>'[1]TCE - ANEXO III - Preencher'!L163</f>
        <v>167.33</v>
      </c>
      <c r="L154" s="16">
        <f>'[1]TCE - ANEXO III - Preencher'!M163</f>
        <v>22</v>
      </c>
      <c r="M154" s="16">
        <f t="shared" si="13"/>
        <v>145.33000000000001</v>
      </c>
      <c r="N154" s="16">
        <f>'[1]TCE - ANEXO III - Preencher'!O163</f>
        <v>3</v>
      </c>
      <c r="O154" s="16">
        <f>'[1]TCE - ANEXO III - Preencher'!P163</f>
        <v>0</v>
      </c>
      <c r="P154" s="17">
        <f t="shared" si="14"/>
        <v>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283.88520000000005</v>
      </c>
    </row>
    <row r="155" spans="1:28" s="4" customFormat="1" x14ac:dyDescent="0.2">
      <c r="A155" s="9">
        <f>IFERROR(VLOOKUP(B155,'[1]DADOS (OCULTAR)'!$P$3:$R$56,3,0),"")</f>
        <v>9039744000607</v>
      </c>
      <c r="B155" s="10" t="str">
        <f>'[1]TCE - ANEXO III - Preencher'!C164</f>
        <v>UPA SÃO LOURENÇO DA MATA</v>
      </c>
      <c r="C155" s="11"/>
      <c r="D155" s="12" t="str">
        <f>'[1]TCE - ANEXO III - Preencher'!E164</f>
        <v>MARLI VIEIRA PRAZO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>
        <f>IF('[1]TCE - ANEXO III - Preencher'!H164="","",'[1]TCE - ANEXO III - Preencher'!H164)</f>
        <v>44317</v>
      </c>
      <c r="H155" s="15">
        <f>'[1]TCE - ANEXO III - Preencher'!I164</f>
        <v>0</v>
      </c>
      <c r="I155" s="15">
        <f>'[1]TCE - ANEXO III - Preencher'!J164</f>
        <v>127.8168</v>
      </c>
      <c r="J155" s="15">
        <f>'[1]TCE - ANEXO III - Preencher'!K164</f>
        <v>0</v>
      </c>
      <c r="K155" s="16">
        <f>'[1]TCE - ANEXO III - Preencher'!L164</f>
        <v>167.33</v>
      </c>
      <c r="L155" s="16">
        <f>'[1]TCE - ANEXO III - Preencher'!M164</f>
        <v>22</v>
      </c>
      <c r="M155" s="16">
        <f t="shared" si="13"/>
        <v>145.33000000000001</v>
      </c>
      <c r="N155" s="16">
        <f>'[1]TCE - ANEXO III - Preencher'!O164</f>
        <v>3</v>
      </c>
      <c r="O155" s="16">
        <f>'[1]TCE - ANEXO III - Preencher'!P164</f>
        <v>0</v>
      </c>
      <c r="P155" s="17">
        <f t="shared" si="14"/>
        <v>3</v>
      </c>
      <c r="Q155" s="16">
        <f>'[1]TCE - ANEXO III - Preencher'!R164</f>
        <v>116.29</v>
      </c>
      <c r="R155" s="16">
        <f>'[1]TCE - ANEXO III - Preencher'!S164</f>
        <v>66</v>
      </c>
      <c r="S155" s="17">
        <f t="shared" si="15"/>
        <v>50.290000000000006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326.43680000000001</v>
      </c>
    </row>
    <row r="156" spans="1:28" s="4" customFormat="1" x14ac:dyDescent="0.2">
      <c r="A156" s="9">
        <f>IFERROR(VLOOKUP(B156,'[1]DADOS (OCULTAR)'!$P$3:$R$56,3,0),"")</f>
        <v>9039744000607</v>
      </c>
      <c r="B156" s="10" t="str">
        <f>'[1]TCE - ANEXO III - Preencher'!C165</f>
        <v>UPA SÃO LOURENÇO DA MATA</v>
      </c>
      <c r="C156" s="11"/>
      <c r="D156" s="12" t="str">
        <f>'[1]TCE - ANEXO III - Preencher'!E165</f>
        <v>MATEUS ANTONIO HOLANDA DE LIMA BARROS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>
        <f>IF('[1]TCE - ANEXO III - Preencher'!H165="","",'[1]TCE - ANEXO III - Preencher'!H165)</f>
        <v>44317</v>
      </c>
      <c r="H156" s="15">
        <f>'[1]TCE - ANEXO III - Preencher'!I165</f>
        <v>0</v>
      </c>
      <c r="I156" s="15">
        <f>'[1]TCE - ANEXO III - Preencher'!J165</f>
        <v>415.20479999999998</v>
      </c>
      <c r="J156" s="15">
        <f>'[1]TCE - ANEXO III - Preencher'!K165</f>
        <v>0</v>
      </c>
      <c r="K156" s="16">
        <f>'[1]TCE - ANEXO III - Preencher'!L165</f>
        <v>167.33</v>
      </c>
      <c r="L156" s="16">
        <f>'[1]TCE - ANEXO III - Preencher'!M165</f>
        <v>7.92</v>
      </c>
      <c r="M156" s="16">
        <f t="shared" si="13"/>
        <v>159.41000000000003</v>
      </c>
      <c r="N156" s="16">
        <f>'[1]TCE - ANEXO III - Preencher'!O165</f>
        <v>3</v>
      </c>
      <c r="O156" s="16">
        <f>'[1]TCE - ANEXO III - Preencher'!P165</f>
        <v>0</v>
      </c>
      <c r="P156" s="17">
        <f t="shared" si="14"/>
        <v>3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577.61480000000006</v>
      </c>
    </row>
    <row r="157" spans="1:28" s="4" customFormat="1" x14ac:dyDescent="0.2">
      <c r="A157" s="9">
        <f>IFERROR(VLOOKUP(B157,'[1]DADOS (OCULTAR)'!$P$3:$R$56,3,0),"")</f>
        <v>9039744000607</v>
      </c>
      <c r="B157" s="10" t="str">
        <f>'[1]TCE - ANEXO III - Preencher'!C166</f>
        <v>UPA SÃO LOURENÇO DA MATA</v>
      </c>
      <c r="C157" s="11"/>
      <c r="D157" s="12" t="str">
        <f>'[1]TCE - ANEXO III - Preencher'!E166</f>
        <v>MATEUS GOMES CAJUI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>
        <f>IF('[1]TCE - ANEXO III - Preencher'!H166="","",'[1]TCE - ANEXO III - Preencher'!H166)</f>
        <v>44317</v>
      </c>
      <c r="H157" s="15">
        <f>'[1]TCE - ANEXO III - Preencher'!I166</f>
        <v>0</v>
      </c>
      <c r="I157" s="15">
        <f>'[1]TCE - ANEXO III - Preencher'!J166</f>
        <v>386.99520000000001</v>
      </c>
      <c r="J157" s="15">
        <f>'[1]TCE - ANEXO III - Preencher'!K166</f>
        <v>0</v>
      </c>
      <c r="K157" s="16">
        <f>'[1]TCE - ANEXO III - Preencher'!L166</f>
        <v>167.33</v>
      </c>
      <c r="L157" s="16">
        <f>'[1]TCE - ANEXO III - Preencher'!M166</f>
        <v>6.34</v>
      </c>
      <c r="M157" s="16">
        <f t="shared" si="13"/>
        <v>160.99</v>
      </c>
      <c r="N157" s="16">
        <f>'[1]TCE - ANEXO III - Preencher'!O166</f>
        <v>3</v>
      </c>
      <c r="O157" s="16">
        <f>'[1]TCE - ANEXO III - Preencher'!P166</f>
        <v>0</v>
      </c>
      <c r="P157" s="17">
        <f t="shared" si="14"/>
        <v>3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550.98520000000008</v>
      </c>
    </row>
    <row r="158" spans="1:28" s="4" customFormat="1" x14ac:dyDescent="0.2">
      <c r="A158" s="9">
        <f>IFERROR(VLOOKUP(B158,'[1]DADOS (OCULTAR)'!$P$3:$R$56,3,0),"")</f>
        <v>9039744000607</v>
      </c>
      <c r="B158" s="10" t="str">
        <f>'[1]TCE - ANEXO III - Preencher'!C167</f>
        <v>UPA SÃO LOURENÇO DA MATA</v>
      </c>
      <c r="C158" s="11"/>
      <c r="D158" s="12" t="str">
        <f>'[1]TCE - ANEXO III - Preencher'!E167</f>
        <v>MAXWELL ALEX DE LIMA MOURA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>
        <f>IF('[1]TCE - ANEXO III - Preencher'!H167="","",'[1]TCE - ANEXO III - Preencher'!H167)</f>
        <v>44317</v>
      </c>
      <c r="H158" s="15">
        <f>'[1]TCE - ANEXO III - Preencher'!I167</f>
        <v>0</v>
      </c>
      <c r="I158" s="15">
        <f>'[1]TCE - ANEXO III - Preencher'!J167</f>
        <v>599.05359999999996</v>
      </c>
      <c r="J158" s="15">
        <f>'[1]TCE - ANEXO III - Preencher'!K167</f>
        <v>0</v>
      </c>
      <c r="K158" s="16">
        <f>'[1]TCE - ANEXO III - Preencher'!L167</f>
        <v>167.33</v>
      </c>
      <c r="L158" s="16">
        <f>'[1]TCE - ANEXO III - Preencher'!M167</f>
        <v>6.34</v>
      </c>
      <c r="M158" s="16">
        <f t="shared" si="13"/>
        <v>160.99</v>
      </c>
      <c r="N158" s="16">
        <f>'[1]TCE - ANEXO III - Preencher'!O167</f>
        <v>3</v>
      </c>
      <c r="O158" s="16">
        <f>'[1]TCE - ANEXO III - Preencher'!P167</f>
        <v>0</v>
      </c>
      <c r="P158" s="17">
        <f t="shared" si="14"/>
        <v>3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763.04359999999997</v>
      </c>
    </row>
    <row r="159" spans="1:28" s="4" customFormat="1" x14ac:dyDescent="0.2">
      <c r="A159" s="9">
        <f>IFERROR(VLOOKUP(B159,'[1]DADOS (OCULTAR)'!$P$3:$R$56,3,0),"")</f>
        <v>9039744000607</v>
      </c>
      <c r="B159" s="10" t="str">
        <f>'[1]TCE - ANEXO III - Preencher'!C168</f>
        <v>UPA SÃO LOURENÇO DA MATA</v>
      </c>
      <c r="C159" s="11"/>
      <c r="D159" s="12" t="str">
        <f>'[1]TCE - ANEXO III - Preencher'!E168</f>
        <v>MAYARA FERREIRA NOBRE DE MEDEIROS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>
        <f>IF('[1]TCE - ANEXO III - Preencher'!H168="","",'[1]TCE - ANEXO III - Preencher'!H168)</f>
        <v>44317</v>
      </c>
      <c r="H159" s="15">
        <f>'[1]TCE - ANEXO III - Preencher'!I168</f>
        <v>0</v>
      </c>
      <c r="I159" s="15">
        <f>'[1]TCE - ANEXO III - Preencher'!J168</f>
        <v>216.63919999999999</v>
      </c>
      <c r="J159" s="15">
        <f>'[1]TCE - ANEXO III - Preencher'!K168</f>
        <v>0</v>
      </c>
      <c r="K159" s="16">
        <f>'[1]TCE - ANEXO III - Preencher'!L168</f>
        <v>167.33</v>
      </c>
      <c r="L159" s="16">
        <f>'[1]TCE - ANEXO III - Preencher'!M168</f>
        <v>2.62</v>
      </c>
      <c r="M159" s="16">
        <f t="shared" si="13"/>
        <v>164.71</v>
      </c>
      <c r="N159" s="16">
        <f>'[1]TCE - ANEXO III - Preencher'!O168</f>
        <v>3</v>
      </c>
      <c r="O159" s="16">
        <f>'[1]TCE - ANEXO III - Preencher'!P168</f>
        <v>0</v>
      </c>
      <c r="P159" s="17">
        <f t="shared" si="14"/>
        <v>3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384.3492</v>
      </c>
    </row>
    <row r="160" spans="1:28" s="4" customFormat="1" x14ac:dyDescent="0.2">
      <c r="A160" s="9">
        <f>IFERROR(VLOOKUP(B160,'[1]DADOS (OCULTAR)'!$P$3:$R$56,3,0),"")</f>
        <v>9039744000607</v>
      </c>
      <c r="B160" s="10" t="str">
        <f>'[1]TCE - ANEXO III - Preencher'!C169</f>
        <v>UPA SÃO LOURENÇO DA MATA</v>
      </c>
      <c r="C160" s="11"/>
      <c r="D160" s="12" t="str">
        <f>'[1]TCE - ANEXO III - Preencher'!E169</f>
        <v>MICAELLA GONCALO DA SILVA ALEXANDRE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>
        <f>IF('[1]TCE - ANEXO III - Preencher'!H169="","",'[1]TCE - ANEXO III - Preencher'!H169)</f>
        <v>44317</v>
      </c>
      <c r="H160" s="15">
        <f>'[1]TCE - ANEXO III - Preencher'!I169</f>
        <v>0</v>
      </c>
      <c r="I160" s="15">
        <f>'[1]TCE - ANEXO III - Preencher'!J169</f>
        <v>123.9328</v>
      </c>
      <c r="J160" s="15">
        <f>'[1]TCE - ANEXO III - Preencher'!K169</f>
        <v>0</v>
      </c>
      <c r="K160" s="16">
        <f>'[1]TCE - ANEXO III - Preencher'!L169</f>
        <v>167.33</v>
      </c>
      <c r="L160" s="16">
        <f>'[1]TCE - ANEXO III - Preencher'!M169</f>
        <v>22</v>
      </c>
      <c r="M160" s="16">
        <f t="shared" si="13"/>
        <v>145.33000000000001</v>
      </c>
      <c r="N160" s="16">
        <f>'[1]TCE - ANEXO III - Preencher'!O169</f>
        <v>3</v>
      </c>
      <c r="O160" s="16">
        <f>'[1]TCE - ANEXO III - Preencher'!P169</f>
        <v>0</v>
      </c>
      <c r="P160" s="17">
        <f t="shared" si="14"/>
        <v>3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272.26280000000003</v>
      </c>
    </row>
    <row r="161" spans="1:28" s="4" customFormat="1" x14ac:dyDescent="0.2">
      <c r="A161" s="9">
        <f>IFERROR(VLOOKUP(B161,'[1]DADOS (OCULTAR)'!$P$3:$R$56,3,0),"")</f>
        <v>9039744000607</v>
      </c>
      <c r="B161" s="10" t="str">
        <f>'[1]TCE - ANEXO III - Preencher'!C170</f>
        <v>UPA SÃO LOURENÇO DA MATA</v>
      </c>
      <c r="C161" s="11"/>
      <c r="D161" s="12" t="str">
        <f>'[1]TCE - ANEXO III - Preencher'!E170</f>
        <v>MICHELLE PEREIRA ALVES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2235-05</v>
      </c>
      <c r="G161" s="14">
        <f>IF('[1]TCE - ANEXO III - Preencher'!H170="","",'[1]TCE - ANEXO III - Preencher'!H170)</f>
        <v>44317</v>
      </c>
      <c r="H161" s="15">
        <f>'[1]TCE - ANEXO III - Preencher'!I170</f>
        <v>0</v>
      </c>
      <c r="I161" s="15">
        <f>'[1]TCE - ANEXO III - Preencher'!J170</f>
        <v>220.17599999999999</v>
      </c>
      <c r="J161" s="15">
        <f>'[1]TCE - ANEXO III - Preencher'!K170</f>
        <v>0</v>
      </c>
      <c r="K161" s="16">
        <f>'[1]TCE - ANEXO III - Preencher'!L170</f>
        <v>167.33</v>
      </c>
      <c r="L161" s="16">
        <f>'[1]TCE - ANEXO III - Preencher'!M170</f>
        <v>2.39</v>
      </c>
      <c r="M161" s="16">
        <f t="shared" si="13"/>
        <v>164.94000000000003</v>
      </c>
      <c r="N161" s="16">
        <f>'[1]TCE - ANEXO III - Preencher'!O170</f>
        <v>3</v>
      </c>
      <c r="O161" s="16">
        <f>'[1]TCE - ANEXO III - Preencher'!P170</f>
        <v>0</v>
      </c>
      <c r="P161" s="17">
        <f t="shared" si="14"/>
        <v>3</v>
      </c>
      <c r="Q161" s="16">
        <f>'[1]TCE - ANEXO III - Preencher'!R170</f>
        <v>192</v>
      </c>
      <c r="R161" s="16">
        <f>'[1]TCE - ANEXO III - Preencher'!S170</f>
        <v>36</v>
      </c>
      <c r="S161" s="17">
        <f t="shared" si="15"/>
        <v>156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544.11599999999999</v>
      </c>
    </row>
    <row r="162" spans="1:28" s="4" customFormat="1" x14ac:dyDescent="0.2">
      <c r="A162" s="9">
        <f>IFERROR(VLOOKUP(B162,'[1]DADOS (OCULTAR)'!$P$3:$R$56,3,0),"")</f>
        <v>9039744000607</v>
      </c>
      <c r="B162" s="10" t="str">
        <f>'[1]TCE - ANEXO III - Preencher'!C171</f>
        <v>UPA SÃO LOURENÇO DA MATA</v>
      </c>
      <c r="C162" s="11"/>
      <c r="D162" s="12" t="str">
        <f>'[1]TCE - ANEXO III - Preencher'!E171</f>
        <v>MILLKA BARBOSA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5152-05</v>
      </c>
      <c r="G162" s="14">
        <f>IF('[1]TCE - ANEXO III - Preencher'!H171="","",'[1]TCE - ANEXO III - Preencher'!H171)</f>
        <v>44317</v>
      </c>
      <c r="H162" s="15">
        <f>'[1]TCE - ANEXO III - Preencher'!I171</f>
        <v>0</v>
      </c>
      <c r="I162" s="15">
        <f>'[1]TCE - ANEXO III - Preencher'!J171</f>
        <v>105.392</v>
      </c>
      <c r="J162" s="15">
        <f>'[1]TCE - ANEXO III - Preencher'!K171</f>
        <v>0</v>
      </c>
      <c r="K162" s="16">
        <f>'[1]TCE - ANEXO III - Preencher'!L171</f>
        <v>167.33</v>
      </c>
      <c r="L162" s="16">
        <f>'[1]TCE - ANEXO III - Preencher'!M171</f>
        <v>22</v>
      </c>
      <c r="M162" s="16">
        <f t="shared" si="13"/>
        <v>145.33000000000001</v>
      </c>
      <c r="N162" s="16">
        <f>'[1]TCE - ANEXO III - Preencher'!O171</f>
        <v>3</v>
      </c>
      <c r="O162" s="16">
        <f>'[1]TCE - ANEXO III - Preencher'!P171</f>
        <v>0</v>
      </c>
      <c r="P162" s="17">
        <f t="shared" si="14"/>
        <v>3</v>
      </c>
      <c r="Q162" s="16">
        <f>'[1]TCE - ANEXO III - Preencher'!R171</f>
        <v>123.79</v>
      </c>
      <c r="R162" s="16">
        <f>'[1]TCE - ANEXO III - Preencher'!S171</f>
        <v>66</v>
      </c>
      <c r="S162" s="17">
        <f t="shared" si="15"/>
        <v>57.790000000000006</v>
      </c>
      <c r="T162" s="16">
        <f>'[1]TCE - ANEXO III - Preencher'!U171</f>
        <v>57</v>
      </c>
      <c r="U162" s="16">
        <f>'[1]TCE - ANEXO III - Preencher'!V171</f>
        <v>0</v>
      </c>
      <c r="V162" s="17">
        <f t="shared" si="16"/>
        <v>57</v>
      </c>
      <c r="W162" s="18" t="str">
        <f>IF('[1]TCE - ANEXO III - Preencher'!X171="","",'[1]TCE - ANEXO III - Preencher'!X171)</f>
        <v>AUXILIO CRECHE</v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368.512</v>
      </c>
    </row>
    <row r="163" spans="1:28" s="4" customFormat="1" x14ac:dyDescent="0.2">
      <c r="A163" s="9">
        <f>IFERROR(VLOOKUP(B163,'[1]DADOS (OCULTAR)'!$P$3:$R$56,3,0),"")</f>
        <v>9039744000607</v>
      </c>
      <c r="B163" s="10" t="str">
        <f>'[1]TCE - ANEXO III - Preencher'!C172</f>
        <v>UPA SÃO LOURENÇO DA MATA</v>
      </c>
      <c r="C163" s="11"/>
      <c r="D163" s="12" t="str">
        <f>'[1]TCE - ANEXO III - Preencher'!E172</f>
        <v>MIRIAM MARIA DOS SANTOS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2236-05</v>
      </c>
      <c r="G163" s="14">
        <f>IF('[1]TCE - ANEXO III - Preencher'!H172="","",'[1]TCE - ANEXO III - Preencher'!H172)</f>
        <v>44317</v>
      </c>
      <c r="H163" s="15">
        <f>'[1]TCE - ANEXO III - Preencher'!I172</f>
        <v>0</v>
      </c>
      <c r="I163" s="15">
        <f>'[1]TCE - ANEXO III - Preencher'!J172</f>
        <v>249.8536</v>
      </c>
      <c r="J163" s="15">
        <f>'[1]TCE - ANEXO III - Preencher'!K172</f>
        <v>0</v>
      </c>
      <c r="K163" s="16">
        <f>'[1]TCE - ANEXO III - Preencher'!L172</f>
        <v>167.33</v>
      </c>
      <c r="L163" s="16">
        <f>'[1]TCE - ANEXO III - Preencher'!M172</f>
        <v>3.1</v>
      </c>
      <c r="M163" s="16">
        <f t="shared" si="13"/>
        <v>164.23000000000002</v>
      </c>
      <c r="N163" s="16">
        <f>'[1]TCE - ANEXO III - Preencher'!O172</f>
        <v>3</v>
      </c>
      <c r="O163" s="16">
        <f>'[1]TCE - ANEXO III - Preencher'!P172</f>
        <v>0</v>
      </c>
      <c r="P163" s="17">
        <f t="shared" si="14"/>
        <v>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98.21</v>
      </c>
      <c r="U163" s="16">
        <f>'[1]TCE - ANEXO III - Preencher'!V172</f>
        <v>0</v>
      </c>
      <c r="V163" s="17">
        <f t="shared" si="16"/>
        <v>98.21</v>
      </c>
      <c r="W163" s="18" t="str">
        <f>IF('[1]TCE - ANEXO III - Preencher'!X172="","",'[1]TCE - ANEXO III - Preencher'!X172)</f>
        <v>AUXILIO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515.29360000000008</v>
      </c>
    </row>
    <row r="164" spans="1:28" s="4" customFormat="1" x14ac:dyDescent="0.2">
      <c r="A164" s="9">
        <f>IFERROR(VLOOKUP(B164,'[1]DADOS (OCULTAR)'!$P$3:$R$56,3,0),"")</f>
        <v>9039744000607</v>
      </c>
      <c r="B164" s="10" t="str">
        <f>'[1]TCE - ANEXO III - Preencher'!C173</f>
        <v>UPA SÃO LOURENÇO DA MATA</v>
      </c>
      <c r="C164" s="11"/>
      <c r="D164" s="12" t="str">
        <f>'[1]TCE - ANEXO III - Preencher'!E173</f>
        <v>MONICA CORREIA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3222-05</v>
      </c>
      <c r="G164" s="14">
        <f>IF('[1]TCE - ANEXO III - Preencher'!H173="","",'[1]TCE - ANEXO III - Preencher'!H173)</f>
        <v>44317</v>
      </c>
      <c r="H164" s="15">
        <f>'[1]TCE - ANEXO III - Preencher'!I173</f>
        <v>0</v>
      </c>
      <c r="I164" s="15">
        <f>'[1]TCE - ANEXO III - Preencher'!J173</f>
        <v>126.7616</v>
      </c>
      <c r="J164" s="15">
        <f>'[1]TCE - ANEXO III - Preencher'!K173</f>
        <v>0</v>
      </c>
      <c r="K164" s="16">
        <f>'[1]TCE - ANEXO III - Preencher'!L173</f>
        <v>167.33</v>
      </c>
      <c r="L164" s="16">
        <f>'[1]TCE - ANEXO III - Preencher'!M173</f>
        <v>22</v>
      </c>
      <c r="M164" s="16">
        <f t="shared" si="13"/>
        <v>145.33000000000001</v>
      </c>
      <c r="N164" s="16">
        <f>'[1]TCE - ANEXO III - Preencher'!O173</f>
        <v>3</v>
      </c>
      <c r="O164" s="16">
        <f>'[1]TCE - ANEXO III - Preencher'!P173</f>
        <v>0</v>
      </c>
      <c r="P164" s="17">
        <f t="shared" si="14"/>
        <v>3</v>
      </c>
      <c r="Q164" s="16">
        <f>'[1]TCE - ANEXO III - Preencher'!R173</f>
        <v>116.29</v>
      </c>
      <c r="R164" s="16">
        <f>'[1]TCE - ANEXO III - Preencher'!S173</f>
        <v>66</v>
      </c>
      <c r="S164" s="17">
        <f t="shared" si="15"/>
        <v>50.290000000000006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325.38160000000005</v>
      </c>
    </row>
    <row r="165" spans="1:28" s="4" customFormat="1" x14ac:dyDescent="0.2">
      <c r="A165" s="9">
        <f>IFERROR(VLOOKUP(B165,'[1]DADOS (OCULTAR)'!$P$3:$R$56,3,0),"")</f>
        <v>9039744000607</v>
      </c>
      <c r="B165" s="10" t="str">
        <f>'[1]TCE - ANEXO III - Preencher'!C174</f>
        <v>UPA SÃO LOURENÇO DA MATA</v>
      </c>
      <c r="C165" s="11"/>
      <c r="D165" s="12" t="str">
        <f>'[1]TCE - ANEXO III - Preencher'!E174</f>
        <v>MURILO BARBOSA DE SOUZA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 t="str">
        <f>'[1]TCE - ANEXO III - Preencher'!G174</f>
        <v>5174-10</v>
      </c>
      <c r="G165" s="14">
        <f>IF('[1]TCE - ANEXO III - Preencher'!H174="","",'[1]TCE - ANEXO III - Preencher'!H174)</f>
        <v>44317</v>
      </c>
      <c r="H165" s="15">
        <f>'[1]TCE - ANEXO III - Preencher'!I174</f>
        <v>0</v>
      </c>
      <c r="I165" s="15">
        <f>'[1]TCE - ANEXO III - Preencher'!J174</f>
        <v>105.6096</v>
      </c>
      <c r="J165" s="15">
        <f>'[1]TCE - ANEXO III - Preencher'!K174</f>
        <v>0</v>
      </c>
      <c r="K165" s="16">
        <f>'[1]TCE - ANEXO III - Preencher'!L174</f>
        <v>167.33</v>
      </c>
      <c r="L165" s="16">
        <f>'[1]TCE - ANEXO III - Preencher'!M174</f>
        <v>22</v>
      </c>
      <c r="M165" s="16">
        <f t="shared" si="13"/>
        <v>145.33000000000001</v>
      </c>
      <c r="N165" s="16">
        <f>'[1]TCE - ANEXO III - Preencher'!O174</f>
        <v>3</v>
      </c>
      <c r="O165" s="16">
        <f>'[1]TCE - ANEXO III - Preencher'!P174</f>
        <v>0</v>
      </c>
      <c r="P165" s="17">
        <f t="shared" si="14"/>
        <v>3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253.93960000000001</v>
      </c>
    </row>
    <row r="166" spans="1:28" s="4" customFormat="1" x14ac:dyDescent="0.2">
      <c r="A166" s="9">
        <f>IFERROR(VLOOKUP(B166,'[1]DADOS (OCULTAR)'!$P$3:$R$56,3,0),"")</f>
        <v>9039744000607</v>
      </c>
      <c r="B166" s="10" t="str">
        <f>'[1]TCE - ANEXO III - Preencher'!C175</f>
        <v>UPA SÃO LOURENÇO DA MATA</v>
      </c>
      <c r="C166" s="11"/>
      <c r="D166" s="12" t="str">
        <f>'[1]TCE - ANEXO III - Preencher'!E175</f>
        <v>NADIA ELIETE ALVES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>
        <f>IF('[1]TCE - ANEXO III - Preencher'!H175="","",'[1]TCE - ANEXO III - Preencher'!H175)</f>
        <v>44317</v>
      </c>
      <c r="H166" s="15">
        <f>'[1]TCE - ANEXO III - Preencher'!I175</f>
        <v>0</v>
      </c>
      <c r="I166" s="15">
        <f>'[1]TCE - ANEXO III - Preencher'!J175</f>
        <v>105.584</v>
      </c>
      <c r="J166" s="15">
        <f>'[1]TCE - ANEXO III - Preencher'!K175</f>
        <v>0</v>
      </c>
      <c r="K166" s="16">
        <f>'[1]TCE - ANEXO III - Preencher'!L175</f>
        <v>167.33</v>
      </c>
      <c r="L166" s="16">
        <f>'[1]TCE - ANEXO III - Preencher'!M175</f>
        <v>22</v>
      </c>
      <c r="M166" s="16">
        <f t="shared" si="13"/>
        <v>145.33000000000001</v>
      </c>
      <c r="N166" s="16">
        <f>'[1]TCE - ANEXO III - Preencher'!O175</f>
        <v>3</v>
      </c>
      <c r="O166" s="16">
        <f>'[1]TCE - ANEXO III - Preencher'!P175</f>
        <v>0</v>
      </c>
      <c r="P166" s="17">
        <f t="shared" si="14"/>
        <v>3</v>
      </c>
      <c r="Q166" s="16">
        <f>'[1]TCE - ANEXO III - Preencher'!R175</f>
        <v>123.79</v>
      </c>
      <c r="R166" s="16">
        <f>'[1]TCE - ANEXO III - Preencher'!S175</f>
        <v>63.8</v>
      </c>
      <c r="S166" s="17">
        <f t="shared" si="15"/>
        <v>59.990000000000009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313.904</v>
      </c>
    </row>
    <row r="167" spans="1:28" s="4" customFormat="1" x14ac:dyDescent="0.2">
      <c r="A167" s="9">
        <f>IFERROR(VLOOKUP(B167,'[1]DADOS (OCULTAR)'!$P$3:$R$56,3,0),"")</f>
        <v>9039744000607</v>
      </c>
      <c r="B167" s="10" t="str">
        <f>'[1]TCE - ANEXO III - Preencher'!C176</f>
        <v>UPA SÃO LOURENÇO DA MATA</v>
      </c>
      <c r="C167" s="11"/>
      <c r="D167" s="12" t="str">
        <f>'[1]TCE - ANEXO III - Preencher'!E176</f>
        <v>NATALIA CABRAL DO MONTE CORREIA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4110-10</v>
      </c>
      <c r="G167" s="14">
        <f>IF('[1]TCE - ANEXO III - Preencher'!H176="","",'[1]TCE - ANEXO III - Preencher'!H176)</f>
        <v>44317</v>
      </c>
      <c r="H167" s="15">
        <f>'[1]TCE - ANEXO III - Preencher'!I176</f>
        <v>0</v>
      </c>
      <c r="I167" s="15">
        <f>'[1]TCE - ANEXO III - Preencher'!J176</f>
        <v>157.40880000000001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3</v>
      </c>
      <c r="O167" s="16">
        <f>'[1]TCE - ANEXO III - Preencher'!P176</f>
        <v>0</v>
      </c>
      <c r="P167" s="17">
        <f t="shared" si="14"/>
        <v>3</v>
      </c>
      <c r="Q167" s="16">
        <f>'[1]TCE - ANEXO III - Preencher'!R176</f>
        <v>161.29</v>
      </c>
      <c r="R167" s="16">
        <f>'[1]TCE - ANEXO III - Preencher'!S176</f>
        <v>114.25</v>
      </c>
      <c r="S167" s="17">
        <f t="shared" si="15"/>
        <v>47.039999999999992</v>
      </c>
      <c r="T167" s="16">
        <f>'[1]TCE - ANEXO III - Preencher'!U176</f>
        <v>66.12</v>
      </c>
      <c r="U167" s="16">
        <f>'[1]TCE - ANEXO III - Preencher'!V176</f>
        <v>0</v>
      </c>
      <c r="V167" s="17">
        <f t="shared" si="16"/>
        <v>66.12</v>
      </c>
      <c r="W167" s="18" t="str">
        <f>IF('[1]TCE - ANEXO III - Preencher'!X176="","",'[1]TCE - ANEXO III - Preencher'!X176)</f>
        <v>AUXILIO CRECHE</v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273.56880000000001</v>
      </c>
    </row>
    <row r="168" spans="1:28" s="4" customFormat="1" x14ac:dyDescent="0.2">
      <c r="A168" s="9">
        <f>IFERROR(VLOOKUP(B168,'[1]DADOS (OCULTAR)'!$P$3:$R$56,3,0),"")</f>
        <v>9039744000607</v>
      </c>
      <c r="B168" s="10" t="str">
        <f>'[1]TCE - ANEXO III - Preencher'!C177</f>
        <v>UPA SÃO LOURENÇO DA MATA</v>
      </c>
      <c r="C168" s="11"/>
      <c r="D168" s="12" t="str">
        <f>'[1]TCE - ANEXO III - Preencher'!E177</f>
        <v>NATALIA DE FATIMA DE LIMA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3516-05</v>
      </c>
      <c r="G168" s="14">
        <f>IF('[1]TCE - ANEXO III - Preencher'!H177="","",'[1]TCE - ANEXO III - Preencher'!H177)</f>
        <v>44317</v>
      </c>
      <c r="H168" s="15">
        <f>'[1]TCE - ANEXO III - Preencher'!I177</f>
        <v>0</v>
      </c>
      <c r="I168" s="15">
        <f>'[1]TCE - ANEXO III - Preencher'!J177</f>
        <v>142.24</v>
      </c>
      <c r="J168" s="15">
        <f>'[1]TCE - ANEXO III - Preencher'!K177</f>
        <v>0</v>
      </c>
      <c r="K168" s="16">
        <f>'[1]TCE - ANEXO III - Preencher'!L177</f>
        <v>167.33</v>
      </c>
      <c r="L168" s="16">
        <f>'[1]TCE - ANEXO III - Preencher'!M177</f>
        <v>30.86</v>
      </c>
      <c r="M168" s="16">
        <f t="shared" si="13"/>
        <v>136.47000000000003</v>
      </c>
      <c r="N168" s="16">
        <f>'[1]TCE - ANEXO III - Preencher'!O177</f>
        <v>3</v>
      </c>
      <c r="O168" s="16">
        <f>'[1]TCE - ANEXO III - Preencher'!P177</f>
        <v>0</v>
      </c>
      <c r="P168" s="17">
        <f t="shared" si="14"/>
        <v>3</v>
      </c>
      <c r="Q168" s="16">
        <f>'[1]TCE - ANEXO III - Preencher'!R177</f>
        <v>161.29</v>
      </c>
      <c r="R168" s="16">
        <f>'[1]TCE - ANEXO III - Preencher'!S177</f>
        <v>92.59</v>
      </c>
      <c r="S168" s="17">
        <f t="shared" si="15"/>
        <v>68.699999999999989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350.41</v>
      </c>
    </row>
    <row r="169" spans="1:28" s="4" customFormat="1" x14ac:dyDescent="0.2">
      <c r="A169" s="9">
        <f>IFERROR(VLOOKUP(B169,'[1]DADOS (OCULTAR)'!$P$3:$R$56,3,0),"")</f>
        <v>9039744000607</v>
      </c>
      <c r="B169" s="10" t="str">
        <f>'[1]TCE - ANEXO III - Preencher'!C178</f>
        <v>UPA SÃO LOURENÇO DA MATA</v>
      </c>
      <c r="C169" s="11"/>
      <c r="D169" s="12" t="str">
        <f>'[1]TCE - ANEXO III - Preencher'!E178</f>
        <v>NATALIA PEREIRA DE MOURA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>
        <f>IF('[1]TCE - ANEXO III - Preencher'!H178="","",'[1]TCE - ANEXO III - Preencher'!H178)</f>
        <v>44317</v>
      </c>
      <c r="H169" s="15">
        <f>'[1]TCE - ANEXO III - Preencher'!I178</f>
        <v>0</v>
      </c>
      <c r="I169" s="15">
        <f>'[1]TCE - ANEXO III - Preencher'!J178</f>
        <v>19.617599999999999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3</v>
      </c>
      <c r="O169" s="16">
        <f>'[1]TCE - ANEXO III - Preencher'!P178</f>
        <v>0</v>
      </c>
      <c r="P169" s="17">
        <f t="shared" si="14"/>
        <v>3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22.617599999999999</v>
      </c>
    </row>
    <row r="170" spans="1:28" s="4" customFormat="1" x14ac:dyDescent="0.2">
      <c r="A170" s="9">
        <f>IFERROR(VLOOKUP(B170,'[1]DADOS (OCULTAR)'!$P$3:$R$56,3,0),"")</f>
        <v>9039744000607</v>
      </c>
      <c r="B170" s="10" t="str">
        <f>'[1]TCE - ANEXO III - Preencher'!C179</f>
        <v>UPA SÃO LOURENÇO DA MATA</v>
      </c>
      <c r="C170" s="11"/>
      <c r="D170" s="12" t="str">
        <f>'[1]TCE - ANEXO III - Preencher'!E179</f>
        <v>NATALIA SOARES DE OLIVEIRA REGO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>
        <f>IF('[1]TCE - ANEXO III - Preencher'!H179="","",'[1]TCE - ANEXO III - Preencher'!H179)</f>
        <v>44317</v>
      </c>
      <c r="H170" s="15">
        <f>'[1]TCE - ANEXO III - Preencher'!I179</f>
        <v>0</v>
      </c>
      <c r="I170" s="15">
        <f>'[1]TCE - ANEXO III - Preencher'!J179</f>
        <v>384.8408</v>
      </c>
      <c r="J170" s="15">
        <f>'[1]TCE - ANEXO III - Preencher'!K179</f>
        <v>0</v>
      </c>
      <c r="K170" s="16">
        <f>'[1]TCE - ANEXO III - Preencher'!L179</f>
        <v>167.33</v>
      </c>
      <c r="L170" s="16">
        <f>'[1]TCE - ANEXO III - Preencher'!M179</f>
        <v>7.92</v>
      </c>
      <c r="M170" s="16">
        <f t="shared" si="13"/>
        <v>159.41000000000003</v>
      </c>
      <c r="N170" s="16">
        <f>'[1]TCE - ANEXO III - Preencher'!O179</f>
        <v>3</v>
      </c>
      <c r="O170" s="16">
        <f>'[1]TCE - ANEXO III - Preencher'!P179</f>
        <v>0</v>
      </c>
      <c r="P170" s="17">
        <f t="shared" si="14"/>
        <v>3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547.25080000000003</v>
      </c>
    </row>
    <row r="171" spans="1:28" s="4" customFormat="1" x14ac:dyDescent="0.2">
      <c r="A171" s="9">
        <f>IFERROR(VLOOKUP(B171,'[1]DADOS (OCULTAR)'!$P$3:$R$56,3,0),"")</f>
        <v>9039744000607</v>
      </c>
      <c r="B171" s="10" t="str">
        <f>'[1]TCE - ANEXO III - Preencher'!C180</f>
        <v>UPA SÃO LOURENÇO DA MATA</v>
      </c>
      <c r="C171" s="11"/>
      <c r="D171" s="12" t="str">
        <f>'[1]TCE - ANEXO III - Preencher'!E180</f>
        <v>NATHALIA CRISTINE ARAUJO VIEGAS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2251-25</v>
      </c>
      <c r="G171" s="14">
        <f>IF('[1]TCE - ANEXO III - Preencher'!H180="","",'[1]TCE - ANEXO III - Preencher'!H180)</f>
        <v>44317</v>
      </c>
      <c r="H171" s="15">
        <f>'[1]TCE - ANEXO III - Preencher'!I180</f>
        <v>0</v>
      </c>
      <c r="I171" s="15">
        <f>'[1]TCE - ANEXO III - Preencher'!J180</f>
        <v>319.99279999999999</v>
      </c>
      <c r="J171" s="15">
        <f>'[1]TCE - ANEXO III - Preencher'!K180</f>
        <v>0</v>
      </c>
      <c r="K171" s="16">
        <f>'[1]TCE - ANEXO III - Preencher'!L180</f>
        <v>167.33</v>
      </c>
      <c r="L171" s="16">
        <f>'[1]TCE - ANEXO III - Preencher'!M180</f>
        <v>6.34</v>
      </c>
      <c r="M171" s="16">
        <f t="shared" si="13"/>
        <v>160.99</v>
      </c>
      <c r="N171" s="16">
        <f>'[1]TCE - ANEXO III - Preencher'!O180</f>
        <v>3</v>
      </c>
      <c r="O171" s="16">
        <f>'[1]TCE - ANEXO III - Preencher'!P180</f>
        <v>0</v>
      </c>
      <c r="P171" s="17">
        <f t="shared" si="14"/>
        <v>3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483.9828</v>
      </c>
    </row>
    <row r="172" spans="1:28" s="4" customFormat="1" x14ac:dyDescent="0.2">
      <c r="A172" s="9">
        <f>IFERROR(VLOOKUP(B172,'[1]DADOS (OCULTAR)'!$P$3:$R$56,3,0),"")</f>
        <v>9039744000607</v>
      </c>
      <c r="B172" s="10" t="str">
        <f>'[1]TCE - ANEXO III - Preencher'!C181</f>
        <v>UPA SÃO LOURENÇO DA MATA</v>
      </c>
      <c r="C172" s="11"/>
      <c r="D172" s="12" t="str">
        <f>'[1]TCE - ANEXO III - Preencher'!E181</f>
        <v>NELIA PALMIRA DA SILVA XAVIER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4110-10</v>
      </c>
      <c r="G172" s="14">
        <f>IF('[1]TCE - ANEXO III - Preencher'!H181="","",'[1]TCE - ANEXO III - Preencher'!H181)</f>
        <v>44317</v>
      </c>
      <c r="H172" s="15">
        <f>'[1]TCE - ANEXO III - Preencher'!I181</f>
        <v>0</v>
      </c>
      <c r="I172" s="15">
        <f>'[1]TCE - ANEXO III - Preencher'!J181</f>
        <v>119.1104</v>
      </c>
      <c r="J172" s="15">
        <f>'[1]TCE - ANEXO III - Preencher'!K181</f>
        <v>0</v>
      </c>
      <c r="K172" s="16">
        <f>'[1]TCE - ANEXO III - Preencher'!L181</f>
        <v>167.33</v>
      </c>
      <c r="L172" s="16">
        <f>'[1]TCE - ANEXO III - Preencher'!M181</f>
        <v>22</v>
      </c>
      <c r="M172" s="16">
        <f t="shared" si="13"/>
        <v>145.33000000000001</v>
      </c>
      <c r="N172" s="16">
        <f>'[1]TCE - ANEXO III - Preencher'!O181</f>
        <v>3</v>
      </c>
      <c r="O172" s="16">
        <f>'[1]TCE - ANEXO III - Preencher'!P181</f>
        <v>0</v>
      </c>
      <c r="P172" s="17">
        <f t="shared" si="14"/>
        <v>3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267.44040000000001</v>
      </c>
    </row>
    <row r="173" spans="1:28" s="4" customFormat="1" x14ac:dyDescent="0.2">
      <c r="A173" s="9">
        <f>IFERROR(VLOOKUP(B173,'[1]DADOS (OCULTAR)'!$P$3:$R$56,3,0),"")</f>
        <v>9039744000607</v>
      </c>
      <c r="B173" s="10" t="str">
        <f>'[1]TCE - ANEXO III - Preencher'!C182</f>
        <v>UPA SÃO LOURENÇO DA MATA</v>
      </c>
      <c r="C173" s="11"/>
      <c r="D173" s="12" t="str">
        <f>'[1]TCE - ANEXO III - Preencher'!E182</f>
        <v>PATRICIA CRISTINA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>
        <f>IF('[1]TCE - ANEXO III - Preencher'!H182="","",'[1]TCE - ANEXO III - Preencher'!H182)</f>
        <v>44317</v>
      </c>
      <c r="H173" s="15">
        <f>'[1]TCE - ANEXO III - Preencher'!I182</f>
        <v>0</v>
      </c>
      <c r="I173" s="15">
        <f>'[1]TCE - ANEXO III - Preencher'!J182</f>
        <v>213.01679999999999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3</v>
      </c>
      <c r="O173" s="16">
        <f>'[1]TCE - ANEXO III - Preencher'!P182</f>
        <v>0</v>
      </c>
      <c r="P173" s="17">
        <f t="shared" si="14"/>
        <v>3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216.01679999999999</v>
      </c>
    </row>
    <row r="174" spans="1:28" s="4" customFormat="1" x14ac:dyDescent="0.2">
      <c r="A174" s="9">
        <f>IFERROR(VLOOKUP(B174,'[1]DADOS (OCULTAR)'!$P$3:$R$56,3,0),"")</f>
        <v>9039744000607</v>
      </c>
      <c r="B174" s="10" t="str">
        <f>'[1]TCE - ANEXO III - Preencher'!C183</f>
        <v>UPA SÃO LOURENÇO DA MATA</v>
      </c>
      <c r="C174" s="11"/>
      <c r="D174" s="12" t="str">
        <f>'[1]TCE - ANEXO III - Preencher'!E183</f>
        <v>PAULA MARIA DOS SANTOS ARRUDA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>
        <f>IF('[1]TCE - ANEXO III - Preencher'!H183="","",'[1]TCE - ANEXO III - Preencher'!H183)</f>
        <v>44317</v>
      </c>
      <c r="H174" s="15">
        <f>'[1]TCE - ANEXO III - Preencher'!I183</f>
        <v>0</v>
      </c>
      <c r="I174" s="15">
        <f>'[1]TCE - ANEXO III - Preencher'!J183</f>
        <v>108.53360000000001</v>
      </c>
      <c r="J174" s="15">
        <f>'[1]TCE - ANEXO III - Preencher'!K183</f>
        <v>0</v>
      </c>
      <c r="K174" s="16">
        <f>'[1]TCE - ANEXO III - Preencher'!L183</f>
        <v>167.33</v>
      </c>
      <c r="L174" s="16">
        <f>'[1]TCE - ANEXO III - Preencher'!M183</f>
        <v>22</v>
      </c>
      <c r="M174" s="16">
        <f t="shared" si="13"/>
        <v>145.33000000000001</v>
      </c>
      <c r="N174" s="16">
        <f>'[1]TCE - ANEXO III - Preencher'!O183</f>
        <v>3</v>
      </c>
      <c r="O174" s="16">
        <f>'[1]TCE - ANEXO III - Preencher'!P183</f>
        <v>0</v>
      </c>
      <c r="P174" s="17">
        <f t="shared" si="14"/>
        <v>3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66.11</v>
      </c>
      <c r="U174" s="16">
        <f>'[1]TCE - ANEXO III - Preencher'!V183</f>
        <v>0</v>
      </c>
      <c r="V174" s="17">
        <f t="shared" si="16"/>
        <v>66.11</v>
      </c>
      <c r="W174" s="18" t="str">
        <f>IF('[1]TCE - ANEXO III - Preencher'!X183="","",'[1]TCE - ANEXO III - Preencher'!X183)</f>
        <v>AUXILIO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322.97360000000003</v>
      </c>
    </row>
    <row r="175" spans="1:28" s="4" customFormat="1" x14ac:dyDescent="0.2">
      <c r="A175" s="9">
        <f>IFERROR(VLOOKUP(B175,'[1]DADOS (OCULTAR)'!$P$3:$R$56,3,0),"")</f>
        <v>9039744000607</v>
      </c>
      <c r="B175" s="10" t="str">
        <f>'[1]TCE - ANEXO III - Preencher'!C184</f>
        <v>UPA SÃO LOURENÇO DA MATA</v>
      </c>
      <c r="C175" s="11"/>
      <c r="D175" s="12" t="str">
        <f>'[1]TCE - ANEXO III - Preencher'!E184</f>
        <v>PAULO ARAUJO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7823-20</v>
      </c>
      <c r="G175" s="14">
        <f>IF('[1]TCE - ANEXO III - Preencher'!H184="","",'[1]TCE - ANEXO III - Preencher'!H184)</f>
        <v>44317</v>
      </c>
      <c r="H175" s="15">
        <f>'[1]TCE - ANEXO III - Preencher'!I184</f>
        <v>0</v>
      </c>
      <c r="I175" s="15">
        <f>'[1]TCE - ANEXO III - Preencher'!J184</f>
        <v>141.52879999999999</v>
      </c>
      <c r="J175" s="15">
        <f>'[1]TCE - ANEXO III - Preencher'!K184</f>
        <v>0</v>
      </c>
      <c r="K175" s="16">
        <f>'[1]TCE - ANEXO III - Preencher'!L184</f>
        <v>167.33</v>
      </c>
      <c r="L175" s="16">
        <f>'[1]TCE - ANEXO III - Preencher'!M184</f>
        <v>28.48</v>
      </c>
      <c r="M175" s="16">
        <f t="shared" si="13"/>
        <v>138.85000000000002</v>
      </c>
      <c r="N175" s="16">
        <f>'[1]TCE - ANEXO III - Preencher'!O184</f>
        <v>3</v>
      </c>
      <c r="O175" s="16">
        <f>'[1]TCE - ANEXO III - Preencher'!P184</f>
        <v>0</v>
      </c>
      <c r="P175" s="17">
        <f t="shared" si="14"/>
        <v>3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283.37880000000001</v>
      </c>
    </row>
    <row r="176" spans="1:28" s="4" customFormat="1" x14ac:dyDescent="0.2">
      <c r="A176" s="9">
        <f>IFERROR(VLOOKUP(B176,'[1]DADOS (OCULTAR)'!$P$3:$R$56,3,0),"")</f>
        <v>9039744000607</v>
      </c>
      <c r="B176" s="10" t="str">
        <f>'[1]TCE - ANEXO III - Preencher'!C185</f>
        <v>UPA SÃO LOURENÇO DA MATA</v>
      </c>
      <c r="C176" s="11"/>
      <c r="D176" s="12" t="str">
        <f>'[1]TCE - ANEXO III - Preencher'!E185</f>
        <v>PAULO TITO ALVES FIGUEIREDO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>
        <f>IF('[1]TCE - ANEXO III - Preencher'!H185="","",'[1]TCE - ANEXO III - Preencher'!H185)</f>
        <v>44317</v>
      </c>
      <c r="H176" s="15">
        <f>'[1]TCE - ANEXO III - Preencher'!I185</f>
        <v>0</v>
      </c>
      <c r="I176" s="15">
        <f>'[1]TCE - ANEXO III - Preencher'!J185</f>
        <v>958.48239999999998</v>
      </c>
      <c r="J176" s="15">
        <f>'[1]TCE - ANEXO III - Preencher'!K185</f>
        <v>0</v>
      </c>
      <c r="K176" s="16">
        <f>'[1]TCE - ANEXO III - Preencher'!L185</f>
        <v>167.33</v>
      </c>
      <c r="L176" s="16">
        <f>'[1]TCE - ANEXO III - Preencher'!M185</f>
        <v>7.92</v>
      </c>
      <c r="M176" s="16">
        <f t="shared" si="13"/>
        <v>159.41000000000003</v>
      </c>
      <c r="N176" s="16">
        <f>'[1]TCE - ANEXO III - Preencher'!O185</f>
        <v>3</v>
      </c>
      <c r="O176" s="16">
        <f>'[1]TCE - ANEXO III - Preencher'!P185</f>
        <v>0</v>
      </c>
      <c r="P176" s="17">
        <f t="shared" si="14"/>
        <v>3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1120.8924</v>
      </c>
    </row>
    <row r="177" spans="1:28" s="4" customFormat="1" x14ac:dyDescent="0.2">
      <c r="A177" s="9">
        <f>IFERROR(VLOOKUP(B177,'[1]DADOS (OCULTAR)'!$P$3:$R$56,3,0),"")</f>
        <v>9039744000607</v>
      </c>
      <c r="B177" s="10" t="str">
        <f>'[1]TCE - ANEXO III - Preencher'!C186</f>
        <v>UPA SÃO LOURENÇO DA MATA</v>
      </c>
      <c r="C177" s="11"/>
      <c r="D177" s="12" t="str">
        <f>'[1]TCE - ANEXO III - Preencher'!E186</f>
        <v xml:space="preserve">PEDRO ROBERTO VALENCA BEZERRA </v>
      </c>
      <c r="E177" s="10" t="str">
        <f>IF('[1]TCE - ANEXO III - Preencher'!F186="4 - Assistência Odontológica","2 - Outros Profissionais da Saúde",'[1]TCE - ANEXO III - Preencher'!F186)</f>
        <v>1 - Médico</v>
      </c>
      <c r="F177" s="13" t="str">
        <f>'[1]TCE - ANEXO III - Preencher'!G186</f>
        <v>2251-24</v>
      </c>
      <c r="G177" s="14">
        <f>IF('[1]TCE - ANEXO III - Preencher'!H186="","",'[1]TCE - ANEXO III - Preencher'!H186)</f>
        <v>44317</v>
      </c>
      <c r="H177" s="15">
        <f>'[1]TCE - ANEXO III - Preencher'!I186</f>
        <v>0</v>
      </c>
      <c r="I177" s="15">
        <f>'[1]TCE - ANEXO III - Preencher'!J186</f>
        <v>690.39599999999996</v>
      </c>
      <c r="J177" s="15">
        <f>'[1]TCE - ANEXO III - Preencher'!K186</f>
        <v>0</v>
      </c>
      <c r="K177" s="16">
        <f>'[1]TCE - ANEXO III - Preencher'!L186</f>
        <v>167.33</v>
      </c>
      <c r="L177" s="16">
        <f>'[1]TCE - ANEXO III - Preencher'!M186</f>
        <v>28.51</v>
      </c>
      <c r="M177" s="16">
        <f t="shared" si="13"/>
        <v>138.82000000000002</v>
      </c>
      <c r="N177" s="16">
        <f>'[1]TCE - ANEXO III - Preencher'!O186</f>
        <v>3</v>
      </c>
      <c r="O177" s="16">
        <f>'[1]TCE - ANEXO III - Preencher'!P186</f>
        <v>0</v>
      </c>
      <c r="P177" s="17">
        <f t="shared" si="14"/>
        <v>3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832.21600000000001</v>
      </c>
    </row>
    <row r="178" spans="1:28" s="4" customFormat="1" x14ac:dyDescent="0.2">
      <c r="A178" s="9">
        <f>IFERROR(VLOOKUP(B178,'[1]DADOS (OCULTAR)'!$P$3:$R$56,3,0),"")</f>
        <v>9039744000607</v>
      </c>
      <c r="B178" s="10" t="str">
        <f>'[1]TCE - ANEXO III - Preencher'!C187</f>
        <v>UPA SÃO LOURENÇO DA MATA</v>
      </c>
      <c r="C178" s="11"/>
      <c r="D178" s="12" t="str">
        <f>'[1]TCE - ANEXO III - Preencher'!E187</f>
        <v>PETRUCIA BARBOSA ARAUJO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>
        <f>IF('[1]TCE - ANEXO III - Preencher'!H187="","",'[1]TCE - ANEXO III - Preencher'!H187)</f>
        <v>44317</v>
      </c>
      <c r="H178" s="15">
        <f>'[1]TCE - ANEXO III - Preencher'!I187</f>
        <v>0</v>
      </c>
      <c r="I178" s="15">
        <f>'[1]TCE - ANEXO III - Preencher'!J187</f>
        <v>211.91199999999998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3</v>
      </c>
      <c r="O178" s="16">
        <f>'[1]TCE - ANEXO III - Preencher'!P187</f>
        <v>0</v>
      </c>
      <c r="P178" s="17">
        <f t="shared" si="14"/>
        <v>3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214.91199999999998</v>
      </c>
    </row>
    <row r="179" spans="1:28" s="4" customFormat="1" x14ac:dyDescent="0.2">
      <c r="A179" s="9">
        <f>IFERROR(VLOOKUP(B179,'[1]DADOS (OCULTAR)'!$P$3:$R$56,3,0),"")</f>
        <v>9039744000607</v>
      </c>
      <c r="B179" s="10" t="str">
        <f>'[1]TCE - ANEXO III - Preencher'!C188</f>
        <v>UPA SÃO LOURENÇO DA MATA</v>
      </c>
      <c r="C179" s="11"/>
      <c r="D179" s="12" t="str">
        <f>'[1]TCE - ANEXO III - Preencher'!E188</f>
        <v>PRISCILA CAVALCANTI ALECRIM FALCAO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2251-25</v>
      </c>
      <c r="G179" s="14">
        <f>IF('[1]TCE - ANEXO III - Preencher'!H188="","",'[1]TCE - ANEXO III - Preencher'!H188)</f>
        <v>44317</v>
      </c>
      <c r="H179" s="15">
        <f>'[1]TCE - ANEXO III - Preencher'!I188</f>
        <v>0</v>
      </c>
      <c r="I179" s="15">
        <f>'[1]TCE - ANEXO III - Preencher'!J188</f>
        <v>532.57759999999996</v>
      </c>
      <c r="J179" s="15">
        <f>'[1]TCE - ANEXO III - Preencher'!K188</f>
        <v>0</v>
      </c>
      <c r="K179" s="16">
        <f>'[1]TCE - ANEXO III - Preencher'!L188</f>
        <v>167.33</v>
      </c>
      <c r="L179" s="16">
        <f>'[1]TCE - ANEXO III - Preencher'!M188</f>
        <v>6.34</v>
      </c>
      <c r="M179" s="16">
        <f t="shared" si="13"/>
        <v>160.99</v>
      </c>
      <c r="N179" s="16">
        <f>'[1]TCE - ANEXO III - Preencher'!O188</f>
        <v>3</v>
      </c>
      <c r="O179" s="16">
        <f>'[1]TCE - ANEXO III - Preencher'!P188</f>
        <v>0</v>
      </c>
      <c r="P179" s="17">
        <f t="shared" si="14"/>
        <v>3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696.56759999999997</v>
      </c>
    </row>
    <row r="180" spans="1:28" s="4" customFormat="1" x14ac:dyDescent="0.2">
      <c r="A180" s="9">
        <f>IFERROR(VLOOKUP(B180,'[1]DADOS (OCULTAR)'!$P$3:$R$56,3,0),"")</f>
        <v>9039744000607</v>
      </c>
      <c r="B180" s="10" t="str">
        <f>'[1]TCE - ANEXO III - Preencher'!C189</f>
        <v>UPA SÃO LOURENÇO DA MATA</v>
      </c>
      <c r="C180" s="11"/>
      <c r="D180" s="12" t="str">
        <f>'[1]TCE - ANEXO III - Preencher'!E189</f>
        <v>PRISCYLLA NUNES DE MACEDO OLIVEIRA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1312-10</v>
      </c>
      <c r="G180" s="14">
        <f>IF('[1]TCE - ANEXO III - Preencher'!H189="","",'[1]TCE - ANEXO III - Preencher'!H189)</f>
        <v>44317</v>
      </c>
      <c r="H180" s="15">
        <f>'[1]TCE - ANEXO III - Preencher'!I189</f>
        <v>0</v>
      </c>
      <c r="I180" s="15">
        <f>'[1]TCE - ANEXO III - Preencher'!J189</f>
        <v>1593.7008000000001</v>
      </c>
      <c r="J180" s="15">
        <f>'[1]TCE - ANEXO III - Preencher'!K189</f>
        <v>0</v>
      </c>
      <c r="K180" s="16">
        <f>'[1]TCE - ANEXO III - Preencher'!L189</f>
        <v>167.33</v>
      </c>
      <c r="L180" s="16">
        <f>'[1]TCE - ANEXO III - Preencher'!M189</f>
        <v>207.68</v>
      </c>
      <c r="M180" s="16">
        <f t="shared" si="13"/>
        <v>-40.349999999999994</v>
      </c>
      <c r="N180" s="16">
        <f>'[1]TCE - ANEXO III - Preencher'!O189</f>
        <v>3</v>
      </c>
      <c r="O180" s="16">
        <f>'[1]TCE - ANEXO III - Preencher'!P189</f>
        <v>0</v>
      </c>
      <c r="P180" s="17">
        <f t="shared" si="14"/>
        <v>3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1556.3508000000002</v>
      </c>
    </row>
    <row r="181" spans="1:28" s="4" customFormat="1" x14ac:dyDescent="0.2">
      <c r="A181" s="9">
        <f>IFERROR(VLOOKUP(B181,'[1]DADOS (OCULTAR)'!$P$3:$R$56,3,0),"")</f>
        <v>9039744000607</v>
      </c>
      <c r="B181" s="10" t="str">
        <f>'[1]TCE - ANEXO III - Preencher'!C190</f>
        <v>UPA SÃO LOURENÇO DA MATA</v>
      </c>
      <c r="C181" s="11"/>
      <c r="D181" s="12" t="str">
        <f>'[1]TCE - ANEXO III - Preencher'!E190</f>
        <v>RAFAEL SOARES PIRES RODRIGUES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>
        <f>IF('[1]TCE - ANEXO III - Preencher'!H190="","",'[1]TCE - ANEXO III - Preencher'!H190)</f>
        <v>44317</v>
      </c>
      <c r="H181" s="15">
        <f>'[1]TCE - ANEXO III - Preencher'!I190</f>
        <v>0</v>
      </c>
      <c r="I181" s="15">
        <f>'[1]TCE - ANEXO III - Preencher'!J190</f>
        <v>415.3544</v>
      </c>
      <c r="J181" s="15">
        <f>'[1]TCE - ANEXO III - Preencher'!K190</f>
        <v>0</v>
      </c>
      <c r="K181" s="16">
        <f>'[1]TCE - ANEXO III - Preencher'!L190</f>
        <v>167.33</v>
      </c>
      <c r="L181" s="16">
        <f>'[1]TCE - ANEXO III - Preencher'!M190</f>
        <v>7.92</v>
      </c>
      <c r="M181" s="16">
        <f t="shared" si="13"/>
        <v>159.41000000000003</v>
      </c>
      <c r="N181" s="16">
        <f>'[1]TCE - ANEXO III - Preencher'!O190</f>
        <v>3</v>
      </c>
      <c r="O181" s="16">
        <f>'[1]TCE - ANEXO III - Preencher'!P190</f>
        <v>0</v>
      </c>
      <c r="P181" s="17">
        <f t="shared" si="14"/>
        <v>3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577.76440000000002</v>
      </c>
    </row>
    <row r="182" spans="1:28" s="4" customFormat="1" x14ac:dyDescent="0.2">
      <c r="A182" s="9">
        <f>IFERROR(VLOOKUP(B182,'[1]DADOS (OCULTAR)'!$P$3:$R$56,3,0),"")</f>
        <v>9039744000607</v>
      </c>
      <c r="B182" s="10" t="str">
        <f>'[1]TCE - ANEXO III - Preencher'!C191</f>
        <v>UPA SÃO LOURENÇO DA MATA</v>
      </c>
      <c r="C182" s="11"/>
      <c r="D182" s="12" t="str">
        <f>'[1]TCE - ANEXO III - Preencher'!E191</f>
        <v>RAFAELA BANDEIRA DE MELO SANTOS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 t="str">
        <f>'[1]TCE - ANEXO III - Preencher'!G191</f>
        <v>4131-15</v>
      </c>
      <c r="G182" s="14">
        <f>IF('[1]TCE - ANEXO III - Preencher'!H191="","",'[1]TCE - ANEXO III - Preencher'!H191)</f>
        <v>44317</v>
      </c>
      <c r="H182" s="15">
        <f>'[1]TCE - ANEXO III - Preencher'!I191</f>
        <v>0</v>
      </c>
      <c r="I182" s="15">
        <f>'[1]TCE - ANEXO III - Preencher'!J191</f>
        <v>125.30800000000001</v>
      </c>
      <c r="J182" s="15">
        <f>'[1]TCE - ANEXO III - Preencher'!K191</f>
        <v>0</v>
      </c>
      <c r="K182" s="16">
        <f>'[1]TCE - ANEXO III - Preencher'!L191</f>
        <v>167.33</v>
      </c>
      <c r="L182" s="16">
        <f>'[1]TCE - ANEXO III - Preencher'!M191</f>
        <v>27.64</v>
      </c>
      <c r="M182" s="16">
        <f t="shared" si="13"/>
        <v>139.69</v>
      </c>
      <c r="N182" s="16">
        <f>'[1]TCE - ANEXO III - Preencher'!O191</f>
        <v>3</v>
      </c>
      <c r="O182" s="16">
        <f>'[1]TCE - ANEXO III - Preencher'!P191</f>
        <v>0</v>
      </c>
      <c r="P182" s="17">
        <f t="shared" si="14"/>
        <v>3</v>
      </c>
      <c r="Q182" s="16">
        <f>'[1]TCE - ANEXO III - Preencher'!R191</f>
        <v>0</v>
      </c>
      <c r="R182" s="16">
        <f>'[1]TCE - ANEXO III - Preencher'!S191</f>
        <v>82.92</v>
      </c>
      <c r="S182" s="17">
        <f t="shared" si="15"/>
        <v>-82.92</v>
      </c>
      <c r="T182" s="16">
        <f>'[1]TCE - ANEXO III - Preencher'!U191</f>
        <v>66.12</v>
      </c>
      <c r="U182" s="16">
        <f>'[1]TCE - ANEXO III - Preencher'!V191</f>
        <v>0</v>
      </c>
      <c r="V182" s="17">
        <f t="shared" si="16"/>
        <v>66.12</v>
      </c>
      <c r="W182" s="18" t="str">
        <f>IF('[1]TCE - ANEXO III - Preencher'!X191="","",'[1]TCE - ANEXO III - Preencher'!X191)</f>
        <v>AUXILIO CRECHE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251.19799999999998</v>
      </c>
    </row>
    <row r="183" spans="1:28" s="4" customFormat="1" x14ac:dyDescent="0.2">
      <c r="A183" s="9">
        <f>IFERROR(VLOOKUP(B183,'[1]DADOS (OCULTAR)'!$P$3:$R$56,3,0),"")</f>
        <v>9039744000607</v>
      </c>
      <c r="B183" s="10" t="str">
        <f>'[1]TCE - ANEXO III - Preencher'!C192</f>
        <v>UPA SÃO LOURENÇO DA MATA</v>
      </c>
      <c r="C183" s="11"/>
      <c r="D183" s="12" t="str">
        <f>'[1]TCE - ANEXO III - Preencher'!E192</f>
        <v>RAFAELA DA SILVA LOPES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>
        <f>IF('[1]TCE - ANEXO III - Preencher'!H192="","",'[1]TCE - ANEXO III - Preencher'!H192)</f>
        <v>44317</v>
      </c>
      <c r="H183" s="15">
        <f>'[1]TCE - ANEXO III - Preencher'!I192</f>
        <v>0</v>
      </c>
      <c r="I183" s="15">
        <f>'[1]TCE - ANEXO III - Preencher'!J192</f>
        <v>119.88160000000001</v>
      </c>
      <c r="J183" s="15">
        <f>'[1]TCE - ANEXO III - Preencher'!K192</f>
        <v>0</v>
      </c>
      <c r="K183" s="16">
        <f>'[1]TCE - ANEXO III - Preencher'!L192</f>
        <v>167.33</v>
      </c>
      <c r="L183" s="16">
        <f>'[1]TCE - ANEXO III - Preencher'!M192</f>
        <v>22</v>
      </c>
      <c r="M183" s="16">
        <f t="shared" si="13"/>
        <v>145.33000000000001</v>
      </c>
      <c r="N183" s="16">
        <f>'[1]TCE - ANEXO III - Preencher'!O192</f>
        <v>3</v>
      </c>
      <c r="O183" s="16">
        <f>'[1]TCE - ANEXO III - Preencher'!P192</f>
        <v>0</v>
      </c>
      <c r="P183" s="17">
        <f t="shared" si="14"/>
        <v>3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66.11</v>
      </c>
      <c r="U183" s="16">
        <f>'[1]TCE - ANEXO III - Preencher'!V192</f>
        <v>0</v>
      </c>
      <c r="V183" s="17">
        <f t="shared" si="16"/>
        <v>66.11</v>
      </c>
      <c r="W183" s="18" t="str">
        <f>IF('[1]TCE - ANEXO III - Preencher'!X192="","",'[1]TCE - ANEXO III - Preencher'!X192)</f>
        <v>AUXILIO CRECHE</v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334.32160000000005</v>
      </c>
    </row>
    <row r="184" spans="1:28" s="4" customFormat="1" x14ac:dyDescent="0.2">
      <c r="A184" s="9">
        <f>IFERROR(VLOOKUP(B184,'[1]DADOS (OCULTAR)'!$P$3:$R$56,3,0),"")</f>
        <v>9039744000607</v>
      </c>
      <c r="B184" s="10" t="str">
        <f>'[1]TCE - ANEXO III - Preencher'!C193</f>
        <v>UPA SÃO LOURENÇO DA MATA</v>
      </c>
      <c r="C184" s="11"/>
      <c r="D184" s="12" t="str">
        <f>'[1]TCE - ANEXO III - Preencher'!E193</f>
        <v>RAFAELA DUARTE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5211-30</v>
      </c>
      <c r="G184" s="14">
        <f>IF('[1]TCE - ANEXO III - Preencher'!H193="","",'[1]TCE - ANEXO III - Preencher'!H193)</f>
        <v>44317</v>
      </c>
      <c r="H184" s="15">
        <f>'[1]TCE - ANEXO III - Preencher'!I193</f>
        <v>0</v>
      </c>
      <c r="I184" s="15">
        <f>'[1]TCE - ANEXO III - Preencher'!J193</f>
        <v>103.5432</v>
      </c>
      <c r="J184" s="15">
        <f>'[1]TCE - ANEXO III - Preencher'!K193</f>
        <v>0</v>
      </c>
      <c r="K184" s="16">
        <f>'[1]TCE - ANEXO III - Preencher'!L193</f>
        <v>113.8</v>
      </c>
      <c r="L184" s="16">
        <f>'[1]TCE - ANEXO III - Preencher'!M193</f>
        <v>22</v>
      </c>
      <c r="M184" s="16">
        <f t="shared" si="13"/>
        <v>91.8</v>
      </c>
      <c r="N184" s="16">
        <f>'[1]TCE - ANEXO III - Preencher'!O193</f>
        <v>3</v>
      </c>
      <c r="O184" s="16">
        <f>'[1]TCE - ANEXO III - Preencher'!P193</f>
        <v>0</v>
      </c>
      <c r="P184" s="17">
        <f t="shared" si="14"/>
        <v>3</v>
      </c>
      <c r="Q184" s="16">
        <f>'[1]TCE - ANEXO III - Preencher'!R193</f>
        <v>0</v>
      </c>
      <c r="R184" s="16">
        <f>'[1]TCE - ANEXO III - Preencher'!S193</f>
        <v>66</v>
      </c>
      <c r="S184" s="17">
        <f t="shared" si="15"/>
        <v>-66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132.3432</v>
      </c>
    </row>
    <row r="185" spans="1:28" s="4" customFormat="1" x14ac:dyDescent="0.2">
      <c r="A185" s="9">
        <f>IFERROR(VLOOKUP(B185,'[1]DADOS (OCULTAR)'!$P$3:$R$56,3,0),"")</f>
        <v>9039744000607</v>
      </c>
      <c r="B185" s="10" t="str">
        <f>'[1]TCE - ANEXO III - Preencher'!C194</f>
        <v>UPA SÃO LOURENÇO DA MATA</v>
      </c>
      <c r="C185" s="11"/>
      <c r="D185" s="12" t="str">
        <f>'[1]TCE - ANEXO III - Preencher'!E194</f>
        <v>RAISSA DAYANNE ESPERIDIAO AMARO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2251-25</v>
      </c>
      <c r="G185" s="14">
        <f>IF('[1]TCE - ANEXO III - Preencher'!H194="","",'[1]TCE - ANEXO III - Preencher'!H194)</f>
        <v>44317</v>
      </c>
      <c r="H185" s="15">
        <f>'[1]TCE - ANEXO III - Preencher'!I194</f>
        <v>0</v>
      </c>
      <c r="I185" s="15">
        <f>'[1]TCE - ANEXO III - Preencher'!J194</f>
        <v>432.17520000000002</v>
      </c>
      <c r="J185" s="15">
        <f>'[1]TCE - ANEXO III - Preencher'!K194</f>
        <v>0</v>
      </c>
      <c r="K185" s="16">
        <f>'[1]TCE - ANEXO III - Preencher'!L194</f>
        <v>160</v>
      </c>
      <c r="L185" s="16">
        <f>'[1]TCE - ANEXO III - Preencher'!M194</f>
        <v>14.26</v>
      </c>
      <c r="M185" s="16">
        <f t="shared" si="13"/>
        <v>145.74</v>
      </c>
      <c r="N185" s="16">
        <f>'[1]TCE - ANEXO III - Preencher'!O194</f>
        <v>3</v>
      </c>
      <c r="O185" s="16">
        <f>'[1]TCE - ANEXO III - Preencher'!P194</f>
        <v>0</v>
      </c>
      <c r="P185" s="17">
        <f t="shared" si="14"/>
        <v>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580.91520000000003</v>
      </c>
    </row>
    <row r="186" spans="1:28" s="4" customFormat="1" x14ac:dyDescent="0.2">
      <c r="A186" s="9">
        <f>IFERROR(VLOOKUP(B186,'[1]DADOS (OCULTAR)'!$P$3:$R$56,3,0),"")</f>
        <v>9039744000607</v>
      </c>
      <c r="B186" s="10" t="str">
        <f>'[1]TCE - ANEXO III - Preencher'!C195</f>
        <v>UPA SÃO LOURENÇO DA MATA</v>
      </c>
      <c r="C186" s="11"/>
      <c r="D186" s="12" t="str">
        <f>'[1]TCE - ANEXO III - Preencher'!E195</f>
        <v>RAQUEL LYRA ARRUDA DE ARAUJO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2236-05</v>
      </c>
      <c r="G186" s="14">
        <f>IF('[1]TCE - ANEXO III - Preencher'!H195="","",'[1]TCE - ANEXO III - Preencher'!H195)</f>
        <v>44317</v>
      </c>
      <c r="H186" s="15">
        <f>'[1]TCE - ANEXO III - Preencher'!I195</f>
        <v>0</v>
      </c>
      <c r="I186" s="15">
        <f>'[1]TCE - ANEXO III - Preencher'!J195</f>
        <v>249.8536</v>
      </c>
      <c r="J186" s="15">
        <f>'[1]TCE - ANEXO III - Preencher'!K195</f>
        <v>0</v>
      </c>
      <c r="K186" s="16">
        <f>'[1]TCE - ANEXO III - Preencher'!L195</f>
        <v>150</v>
      </c>
      <c r="L186" s="16">
        <f>'[1]TCE - ANEXO III - Preencher'!M195</f>
        <v>3.1</v>
      </c>
      <c r="M186" s="16">
        <f t="shared" si="13"/>
        <v>146.9</v>
      </c>
      <c r="N186" s="16">
        <f>'[1]TCE - ANEXO III - Preencher'!O195</f>
        <v>3</v>
      </c>
      <c r="O186" s="16">
        <f>'[1]TCE - ANEXO III - Preencher'!P195</f>
        <v>0</v>
      </c>
      <c r="P186" s="17">
        <f t="shared" si="14"/>
        <v>3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196.42</v>
      </c>
      <c r="U186" s="16">
        <f>'[1]TCE - ANEXO III - Preencher'!V195</f>
        <v>0</v>
      </c>
      <c r="V186" s="17">
        <f t="shared" si="16"/>
        <v>196.42</v>
      </c>
      <c r="W186" s="18" t="str">
        <f>IF('[1]TCE - ANEXO III - Preencher'!X195="","",'[1]TCE - ANEXO III - Preencher'!X195)</f>
        <v>AUXILIO CRECHE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596.17359999999996</v>
      </c>
    </row>
    <row r="187" spans="1:28" s="4" customFormat="1" x14ac:dyDescent="0.2">
      <c r="A187" s="9">
        <f>IFERROR(VLOOKUP(B187,'[1]DADOS (OCULTAR)'!$P$3:$R$56,3,0),"")</f>
        <v>9039744000607</v>
      </c>
      <c r="B187" s="10" t="str">
        <f>'[1]TCE - ANEXO III - Preencher'!C196</f>
        <v>UPA SÃO LOURENÇO DA MATA</v>
      </c>
      <c r="C187" s="11"/>
      <c r="D187" s="12" t="str">
        <f>'[1]TCE - ANEXO III - Preencher'!E196</f>
        <v>REBECA FALCAO BARBOSA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2251-25</v>
      </c>
      <c r="G187" s="14">
        <f>IF('[1]TCE - ANEXO III - Preencher'!H196="","",'[1]TCE - ANEXO III - Preencher'!H196)</f>
        <v>44317</v>
      </c>
      <c r="H187" s="15">
        <f>'[1]TCE - ANEXO III - Preencher'!I196</f>
        <v>0</v>
      </c>
      <c r="I187" s="15">
        <f>'[1]TCE - ANEXO III - Preencher'!J196</f>
        <v>321.19439999999997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3</v>
      </c>
      <c r="O187" s="16">
        <f>'[1]TCE - ANEXO III - Preencher'!P196</f>
        <v>0</v>
      </c>
      <c r="P187" s="17">
        <f t="shared" si="14"/>
        <v>3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324.19439999999997</v>
      </c>
    </row>
    <row r="188" spans="1:28" s="4" customFormat="1" x14ac:dyDescent="0.2">
      <c r="A188" s="9">
        <f>IFERROR(VLOOKUP(B188,'[1]DADOS (OCULTAR)'!$P$3:$R$56,3,0),"")</f>
        <v>9039744000607</v>
      </c>
      <c r="B188" s="10" t="str">
        <f>'[1]TCE - ANEXO III - Preencher'!C197</f>
        <v>UPA SÃO LOURENÇO DA MATA</v>
      </c>
      <c r="C188" s="11"/>
      <c r="D188" s="12" t="str">
        <f>'[1]TCE - ANEXO III - Preencher'!E197</f>
        <v>REGINA MARIA CAVALCANTE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4110-10</v>
      </c>
      <c r="G188" s="14">
        <f>IF('[1]TCE - ANEXO III - Preencher'!H197="","",'[1]TCE - ANEXO III - Preencher'!H197)</f>
        <v>44317</v>
      </c>
      <c r="H188" s="15">
        <f>'[1]TCE - ANEXO III - Preencher'!I197</f>
        <v>0</v>
      </c>
      <c r="I188" s="15">
        <f>'[1]TCE - ANEXO III - Preencher'!J197</f>
        <v>98.126400000000004</v>
      </c>
      <c r="J188" s="15">
        <f>'[1]TCE - ANEXO III - Preencher'!K197</f>
        <v>0</v>
      </c>
      <c r="K188" s="16">
        <f>'[1]TCE - ANEXO III - Preencher'!L197</f>
        <v>150</v>
      </c>
      <c r="L188" s="16">
        <f>'[1]TCE - ANEXO III - Preencher'!M197</f>
        <v>23.74</v>
      </c>
      <c r="M188" s="16">
        <f t="shared" si="13"/>
        <v>126.26</v>
      </c>
      <c r="N188" s="16">
        <f>'[1]TCE - ANEXO III - Preencher'!O197</f>
        <v>3</v>
      </c>
      <c r="O188" s="16">
        <f>'[1]TCE - ANEXO III - Preencher'!P197</f>
        <v>0</v>
      </c>
      <c r="P188" s="17">
        <f t="shared" si="14"/>
        <v>3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227.38640000000001</v>
      </c>
    </row>
    <row r="189" spans="1:28" s="4" customFormat="1" x14ac:dyDescent="0.2">
      <c r="A189" s="9">
        <f>IFERROR(VLOOKUP(B189,'[1]DADOS (OCULTAR)'!$P$3:$R$56,3,0),"")</f>
        <v>9039744000607</v>
      </c>
      <c r="B189" s="10" t="str">
        <f>'[1]TCE - ANEXO III - Preencher'!C198</f>
        <v>UPA SÃO LOURENÇO DA MATA</v>
      </c>
      <c r="C189" s="11"/>
      <c r="D189" s="12" t="str">
        <f>'[1]TCE - ANEXO III - Preencher'!E198</f>
        <v>RENATA CABRAL GUERRA LIMA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>
        <f>IF('[1]TCE - ANEXO III - Preencher'!H198="","",'[1]TCE - ANEXO III - Preencher'!H198)</f>
        <v>44317</v>
      </c>
      <c r="H189" s="15">
        <f>'[1]TCE - ANEXO III - Preencher'!I198</f>
        <v>0</v>
      </c>
      <c r="I189" s="15">
        <f>'[1]TCE - ANEXO III - Preencher'!J198</f>
        <v>328.416</v>
      </c>
      <c r="J189" s="15">
        <f>'[1]TCE - ANEXO III - Preencher'!K198</f>
        <v>0</v>
      </c>
      <c r="K189" s="16">
        <f>'[1]TCE - ANEXO III - Preencher'!L198</f>
        <v>150</v>
      </c>
      <c r="L189" s="16">
        <f>'[1]TCE - ANEXO III - Preencher'!M198</f>
        <v>6.34</v>
      </c>
      <c r="M189" s="16">
        <f t="shared" si="13"/>
        <v>143.66</v>
      </c>
      <c r="N189" s="16">
        <f>'[1]TCE - ANEXO III - Preencher'!O198</f>
        <v>3</v>
      </c>
      <c r="O189" s="16">
        <f>'[1]TCE - ANEXO III - Preencher'!P198</f>
        <v>0</v>
      </c>
      <c r="P189" s="17">
        <f t="shared" si="14"/>
        <v>3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475.07600000000002</v>
      </c>
    </row>
    <row r="190" spans="1:28" s="4" customFormat="1" x14ac:dyDescent="0.2">
      <c r="A190" s="9">
        <f>IFERROR(VLOOKUP(B190,'[1]DADOS (OCULTAR)'!$P$3:$R$56,3,0),"")</f>
        <v>9039744000607</v>
      </c>
      <c r="B190" s="10" t="str">
        <f>'[1]TCE - ANEXO III - Preencher'!C199</f>
        <v>UPA SÃO LOURENÇO DA MATA</v>
      </c>
      <c r="C190" s="11"/>
      <c r="D190" s="12" t="str">
        <f>'[1]TCE - ANEXO III - Preencher'!E199</f>
        <v>RENATA TEREZA DA SILVA MUNIZ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5211-30</v>
      </c>
      <c r="G190" s="14">
        <f>IF('[1]TCE - ANEXO III - Preencher'!H199="","",'[1]TCE - ANEXO III - Preencher'!H199)</f>
        <v>44317</v>
      </c>
      <c r="H190" s="15">
        <f>'[1]TCE - ANEXO III - Preencher'!I199</f>
        <v>0</v>
      </c>
      <c r="I190" s="15">
        <f>'[1]TCE - ANEXO III - Preencher'!J199</f>
        <v>101.80719999999999</v>
      </c>
      <c r="J190" s="15">
        <f>'[1]TCE - ANEXO III - Preencher'!K199</f>
        <v>0</v>
      </c>
      <c r="K190" s="16">
        <f>'[1]TCE - ANEXO III - Preencher'!L199</f>
        <v>150</v>
      </c>
      <c r="L190" s="16">
        <f>'[1]TCE - ANEXO III - Preencher'!M199</f>
        <v>22</v>
      </c>
      <c r="M190" s="16">
        <f t="shared" si="13"/>
        <v>128</v>
      </c>
      <c r="N190" s="16">
        <f>'[1]TCE - ANEXO III - Preencher'!O199</f>
        <v>3</v>
      </c>
      <c r="O190" s="16">
        <f>'[1]TCE - ANEXO III - Preencher'!P199</f>
        <v>0</v>
      </c>
      <c r="P190" s="17">
        <f t="shared" si="14"/>
        <v>3</v>
      </c>
      <c r="Q190" s="16">
        <f>'[1]TCE - ANEXO III - Preencher'!R199</f>
        <v>0</v>
      </c>
      <c r="R190" s="16">
        <f>'[1]TCE - ANEXO III - Preencher'!S199</f>
        <v>66</v>
      </c>
      <c r="S190" s="17">
        <f t="shared" si="15"/>
        <v>-66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166.80719999999999</v>
      </c>
    </row>
    <row r="191" spans="1:28" s="4" customFormat="1" x14ac:dyDescent="0.2">
      <c r="A191" s="9">
        <f>IFERROR(VLOOKUP(B191,'[1]DADOS (OCULTAR)'!$P$3:$R$56,3,0),"")</f>
        <v>9039744000607</v>
      </c>
      <c r="B191" s="10" t="str">
        <f>'[1]TCE - ANEXO III - Preencher'!C200</f>
        <v>UPA SÃO LOURENÇO DA MATA</v>
      </c>
      <c r="C191" s="11"/>
      <c r="D191" s="12" t="str">
        <f>'[1]TCE - ANEXO III - Preencher'!E200</f>
        <v>RICARDO JERONIMO DE ATAIDE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5151-10</v>
      </c>
      <c r="G191" s="14">
        <f>IF('[1]TCE - ANEXO III - Preencher'!H200="","",'[1]TCE - ANEXO III - Preencher'!H200)</f>
        <v>44317</v>
      </c>
      <c r="H191" s="15">
        <f>'[1]TCE - ANEXO III - Preencher'!I200</f>
        <v>0</v>
      </c>
      <c r="I191" s="15">
        <f>'[1]TCE - ANEXO III - Preencher'!J200</f>
        <v>134.20079999999999</v>
      </c>
      <c r="J191" s="15">
        <f>'[1]TCE - ANEXO III - Preencher'!K200</f>
        <v>0</v>
      </c>
      <c r="K191" s="16">
        <f>'[1]TCE - ANEXO III - Preencher'!L200</f>
        <v>150</v>
      </c>
      <c r="L191" s="16">
        <f>'[1]TCE - ANEXO III - Preencher'!M200</f>
        <v>22</v>
      </c>
      <c r="M191" s="16">
        <f t="shared" si="13"/>
        <v>128</v>
      </c>
      <c r="N191" s="16">
        <f>'[1]TCE - ANEXO III - Preencher'!O200</f>
        <v>3</v>
      </c>
      <c r="O191" s="16">
        <f>'[1]TCE - ANEXO III - Preencher'!P200</f>
        <v>0</v>
      </c>
      <c r="P191" s="17">
        <f t="shared" si="14"/>
        <v>3</v>
      </c>
      <c r="Q191" s="16">
        <f>'[1]TCE - ANEXO III - Preencher'!R200</f>
        <v>0</v>
      </c>
      <c r="R191" s="16">
        <f>'[1]TCE - ANEXO III - Preencher'!S200</f>
        <v>66</v>
      </c>
      <c r="S191" s="17">
        <f t="shared" si="15"/>
        <v>-66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199.20079999999996</v>
      </c>
    </row>
    <row r="192" spans="1:28" s="4" customFormat="1" x14ac:dyDescent="0.2">
      <c r="A192" s="9">
        <f>IFERROR(VLOOKUP(B192,'[1]DADOS (OCULTAR)'!$P$3:$R$56,3,0),"")</f>
        <v>9039744000607</v>
      </c>
      <c r="B192" s="10" t="str">
        <f>'[1]TCE - ANEXO III - Preencher'!C201</f>
        <v>UPA SÃO LOURENÇO DA MATA</v>
      </c>
      <c r="C192" s="11"/>
      <c r="D192" s="12" t="str">
        <f>'[1]TCE - ANEXO III - Preencher'!E201</f>
        <v>RODRIGO CESAR DE ALBUQUERQUE GOMES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2235-05</v>
      </c>
      <c r="G192" s="14">
        <f>IF('[1]TCE - ANEXO III - Preencher'!H201="","",'[1]TCE - ANEXO III - Preencher'!H201)</f>
        <v>44317</v>
      </c>
      <c r="H192" s="15">
        <f>'[1]TCE - ANEXO III - Preencher'!I201</f>
        <v>0</v>
      </c>
      <c r="I192" s="15">
        <f>'[1]TCE - ANEXO III - Preencher'!J201</f>
        <v>248.60239999999999</v>
      </c>
      <c r="J192" s="15">
        <f>'[1]TCE - ANEXO III - Preencher'!K201</f>
        <v>0</v>
      </c>
      <c r="K192" s="16">
        <f>'[1]TCE - ANEXO III - Preencher'!L201</f>
        <v>150</v>
      </c>
      <c r="L192" s="16">
        <f>'[1]TCE - ANEXO III - Preencher'!M201</f>
        <v>2.86</v>
      </c>
      <c r="M192" s="16">
        <f t="shared" si="13"/>
        <v>147.13999999999999</v>
      </c>
      <c r="N192" s="16">
        <f>'[1]TCE - ANEXO III - Preencher'!O201</f>
        <v>3</v>
      </c>
      <c r="O192" s="16">
        <f>'[1]TCE - ANEXO III - Preencher'!P201</f>
        <v>0</v>
      </c>
      <c r="P192" s="17">
        <f t="shared" si="14"/>
        <v>3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398.74239999999998</v>
      </c>
    </row>
    <row r="193" spans="1:28" s="4" customFormat="1" x14ac:dyDescent="0.2">
      <c r="A193" s="9">
        <f>IFERROR(VLOOKUP(B193,'[1]DADOS (OCULTAR)'!$P$3:$R$56,3,0),"")</f>
        <v>9039744000607</v>
      </c>
      <c r="B193" s="10" t="str">
        <f>'[1]TCE - ANEXO III - Preencher'!C202</f>
        <v>UPA SÃO LOURENÇO DA MATA</v>
      </c>
      <c r="C193" s="11"/>
      <c r="D193" s="12" t="str">
        <f>'[1]TCE - ANEXO III - Preencher'!E202</f>
        <v>RODRIGO FERREIRA DE ARAUJO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7664-20</v>
      </c>
      <c r="G193" s="14">
        <f>IF('[1]TCE - ANEXO III - Preencher'!H202="","",'[1]TCE - ANEXO III - Preencher'!H202)</f>
        <v>44317</v>
      </c>
      <c r="H193" s="15">
        <f>'[1]TCE - ANEXO III - Preencher'!I202</f>
        <v>0</v>
      </c>
      <c r="I193" s="15">
        <f>'[1]TCE - ANEXO III - Preencher'!J202</f>
        <v>123.1656</v>
      </c>
      <c r="J193" s="15">
        <f>'[1]TCE - ANEXO III - Preencher'!K202</f>
        <v>0</v>
      </c>
      <c r="K193" s="16">
        <f>'[1]TCE - ANEXO III - Preencher'!L202</f>
        <v>150</v>
      </c>
      <c r="L193" s="16">
        <f>'[1]TCE - ANEXO III - Preencher'!M202</f>
        <v>10.85</v>
      </c>
      <c r="M193" s="16">
        <f t="shared" si="13"/>
        <v>139.15</v>
      </c>
      <c r="N193" s="16">
        <f>'[1]TCE - ANEXO III - Preencher'!O202</f>
        <v>3</v>
      </c>
      <c r="O193" s="16">
        <f>'[1]TCE - ANEXO III - Preencher'!P202</f>
        <v>0</v>
      </c>
      <c r="P193" s="17">
        <f t="shared" si="14"/>
        <v>3</v>
      </c>
      <c r="Q193" s="16">
        <f>'[1]TCE - ANEXO III - Preencher'!R202</f>
        <v>0</v>
      </c>
      <c r="R193" s="16">
        <f>'[1]TCE - ANEXO III - Preencher'!S202</f>
        <v>33</v>
      </c>
      <c r="S193" s="17">
        <f t="shared" si="15"/>
        <v>-33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232.31560000000002</v>
      </c>
    </row>
    <row r="194" spans="1:28" s="4" customFormat="1" x14ac:dyDescent="0.2">
      <c r="A194" s="9">
        <f>IFERROR(VLOOKUP(B194,'[1]DADOS (OCULTAR)'!$P$3:$R$56,3,0),"")</f>
        <v>9039744000607</v>
      </c>
      <c r="B194" s="10" t="str">
        <f>'[1]TCE - ANEXO III - Preencher'!C203</f>
        <v>UPA SÃO LOURENÇO DA MATA</v>
      </c>
      <c r="C194" s="11"/>
      <c r="D194" s="12" t="str">
        <f>'[1]TCE - ANEXO III - Preencher'!E203</f>
        <v>RODRIGO LEITE FERREIRA</v>
      </c>
      <c r="E194" s="10" t="str">
        <f>IF('[1]TCE - ANEXO III - Preencher'!F203="4 - Assistência Odontológica","2 - Outros Profissionais da Saúde",'[1]TCE - ANEXO III - Preencher'!F203)</f>
        <v>1 - Médico</v>
      </c>
      <c r="F194" s="13" t="str">
        <f>'[1]TCE - ANEXO III - Preencher'!G203</f>
        <v>2251-25</v>
      </c>
      <c r="G194" s="14">
        <f>IF('[1]TCE - ANEXO III - Preencher'!H203="","",'[1]TCE - ANEXO III - Preencher'!H203)</f>
        <v>44317</v>
      </c>
      <c r="H194" s="15">
        <f>'[1]TCE - ANEXO III - Preencher'!I203</f>
        <v>0</v>
      </c>
      <c r="I194" s="15">
        <f>'[1]TCE - ANEXO III - Preencher'!J203</f>
        <v>381.79840000000002</v>
      </c>
      <c r="J194" s="15">
        <f>'[1]TCE - ANEXO III - Preencher'!K203</f>
        <v>0</v>
      </c>
      <c r="K194" s="16">
        <f>'[1]TCE - ANEXO III - Preencher'!L203</f>
        <v>150</v>
      </c>
      <c r="L194" s="16">
        <f>'[1]TCE - ANEXO III - Preencher'!M203</f>
        <v>7.92</v>
      </c>
      <c r="M194" s="16">
        <f t="shared" si="13"/>
        <v>142.08000000000001</v>
      </c>
      <c r="N194" s="16">
        <f>'[1]TCE - ANEXO III - Preencher'!O203</f>
        <v>3</v>
      </c>
      <c r="O194" s="16">
        <f>'[1]TCE - ANEXO III - Preencher'!P203</f>
        <v>0</v>
      </c>
      <c r="P194" s="17">
        <f t="shared" si="14"/>
        <v>3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526.87840000000006</v>
      </c>
    </row>
    <row r="195" spans="1:28" s="4" customFormat="1" x14ac:dyDescent="0.2">
      <c r="A195" s="9">
        <f>IFERROR(VLOOKUP(B195,'[1]DADOS (OCULTAR)'!$P$3:$R$56,3,0),"")</f>
        <v>9039744000607</v>
      </c>
      <c r="B195" s="10" t="str">
        <f>'[1]TCE - ANEXO III - Preencher'!C204</f>
        <v>UPA SÃO LOURENÇO DA MATA</v>
      </c>
      <c r="C195" s="11"/>
      <c r="D195" s="12" t="str">
        <f>'[1]TCE - ANEXO III - Preencher'!E204</f>
        <v>ROGERIA SEVERINA DE ALMEIDA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>
        <f>IF('[1]TCE - ANEXO III - Preencher'!H204="","",'[1]TCE - ANEXO III - Preencher'!H204)</f>
        <v>44317</v>
      </c>
      <c r="H195" s="15">
        <f>'[1]TCE - ANEXO III - Preencher'!I204</f>
        <v>0</v>
      </c>
      <c r="I195" s="15">
        <f>'[1]TCE - ANEXO III - Preencher'!J204</f>
        <v>128.048</v>
      </c>
      <c r="J195" s="15">
        <f>'[1]TCE - ANEXO III - Preencher'!K204</f>
        <v>0</v>
      </c>
      <c r="K195" s="16">
        <f>'[1]TCE - ANEXO III - Preencher'!L204</f>
        <v>150</v>
      </c>
      <c r="L195" s="16">
        <f>'[1]TCE - ANEXO III - Preencher'!M204</f>
        <v>22</v>
      </c>
      <c r="M195" s="16">
        <f t="shared" si="13"/>
        <v>128</v>
      </c>
      <c r="N195" s="16">
        <f>'[1]TCE - ANEXO III - Preencher'!O204</f>
        <v>3</v>
      </c>
      <c r="O195" s="16">
        <f>'[1]TCE - ANEXO III - Preencher'!P204</f>
        <v>0</v>
      </c>
      <c r="P195" s="17">
        <f t="shared" si="14"/>
        <v>3</v>
      </c>
      <c r="Q195" s="16">
        <f>'[1]TCE - ANEXO III - Preencher'!R204</f>
        <v>0</v>
      </c>
      <c r="R195" s="16">
        <f>'[1]TCE - ANEXO III - Preencher'!S204</f>
        <v>63.8</v>
      </c>
      <c r="S195" s="17">
        <f t="shared" si="15"/>
        <v>-63.8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195.24799999999999</v>
      </c>
    </row>
    <row r="196" spans="1:28" s="4" customFormat="1" x14ac:dyDescent="0.2">
      <c r="A196" s="9">
        <f>IFERROR(VLOOKUP(B196,'[1]DADOS (OCULTAR)'!$P$3:$R$56,3,0),"")</f>
        <v>9039744000607</v>
      </c>
      <c r="B196" s="10" t="str">
        <f>'[1]TCE - ANEXO III - Preencher'!C205</f>
        <v>UPA SÃO LOURENÇO DA MATA</v>
      </c>
      <c r="C196" s="11"/>
      <c r="D196" s="12" t="str">
        <f>'[1]TCE - ANEXO III - Preencher'!E205</f>
        <v>ROSA FELICIANO DA SILVA LUNA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3222-05</v>
      </c>
      <c r="G196" s="14">
        <f>IF('[1]TCE - ANEXO III - Preencher'!H205="","",'[1]TCE - ANEXO III - Preencher'!H205)</f>
        <v>44317</v>
      </c>
      <c r="H196" s="15">
        <f>'[1]TCE - ANEXO III - Preencher'!I205</f>
        <v>0</v>
      </c>
      <c r="I196" s="15">
        <f>'[1]TCE - ANEXO III - Preencher'!J205</f>
        <v>110.124</v>
      </c>
      <c r="J196" s="15">
        <f>'[1]TCE - ANEXO III - Preencher'!K205</f>
        <v>0</v>
      </c>
      <c r="K196" s="16">
        <f>'[1]TCE - ANEXO III - Preencher'!L205</f>
        <v>150</v>
      </c>
      <c r="L196" s="16">
        <f>'[1]TCE - ANEXO III - Preencher'!M205</f>
        <v>22</v>
      </c>
      <c r="M196" s="16">
        <f t="shared" ref="M196:M259" si="19">K196-L196</f>
        <v>128</v>
      </c>
      <c r="N196" s="16">
        <f>'[1]TCE - ANEXO III - Preencher'!O205</f>
        <v>3</v>
      </c>
      <c r="O196" s="16">
        <f>'[1]TCE - ANEXO III - Preencher'!P205</f>
        <v>0</v>
      </c>
      <c r="P196" s="17">
        <f t="shared" ref="P196:P259" si="20">N196-O196</f>
        <v>3</v>
      </c>
      <c r="Q196" s="16">
        <f>'[1]TCE - ANEXO III - Preencher'!R205</f>
        <v>0</v>
      </c>
      <c r="R196" s="16">
        <f>'[1]TCE - ANEXO III - Preencher'!S205</f>
        <v>54</v>
      </c>
      <c r="S196" s="17">
        <f t="shared" ref="S196:S259" si="21">Q196-R196</f>
        <v>-54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187.124</v>
      </c>
    </row>
    <row r="197" spans="1:28" s="4" customFormat="1" x14ac:dyDescent="0.2">
      <c r="A197" s="9">
        <f>IFERROR(VLOOKUP(B197,'[1]DADOS (OCULTAR)'!$P$3:$R$56,3,0),"")</f>
        <v>9039744000607</v>
      </c>
      <c r="B197" s="10" t="str">
        <f>'[1]TCE - ANEXO III - Preencher'!C206</f>
        <v>UPA SÃO LOURENÇO DA MATA</v>
      </c>
      <c r="C197" s="11"/>
      <c r="D197" s="12" t="str">
        <f>'[1]TCE - ANEXO III - Preencher'!E206</f>
        <v>ROSALI ARAGAO DA SILVA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4110-10</v>
      </c>
      <c r="G197" s="14">
        <f>IF('[1]TCE - ANEXO III - Preencher'!H206="","",'[1]TCE - ANEXO III - Preencher'!H206)</f>
        <v>44317</v>
      </c>
      <c r="H197" s="15">
        <f>'[1]TCE - ANEXO III - Preencher'!I206</f>
        <v>0</v>
      </c>
      <c r="I197" s="15">
        <f>'[1]TCE - ANEXO III - Preencher'!J206</f>
        <v>117.3336</v>
      </c>
      <c r="J197" s="15">
        <f>'[1]TCE - ANEXO III - Preencher'!K206</f>
        <v>0</v>
      </c>
      <c r="K197" s="16">
        <f>'[1]TCE - ANEXO III - Preencher'!L206</f>
        <v>150</v>
      </c>
      <c r="L197" s="16">
        <f>'[1]TCE - ANEXO III - Preencher'!M206</f>
        <v>22</v>
      </c>
      <c r="M197" s="16">
        <f t="shared" si="19"/>
        <v>128</v>
      </c>
      <c r="N197" s="16">
        <f>'[1]TCE - ANEXO III - Preencher'!O206</f>
        <v>3</v>
      </c>
      <c r="O197" s="16">
        <f>'[1]TCE - ANEXO III - Preencher'!P206</f>
        <v>0</v>
      </c>
      <c r="P197" s="17">
        <f t="shared" si="20"/>
        <v>3</v>
      </c>
      <c r="Q197" s="16">
        <f>'[1]TCE - ANEXO III - Preencher'!R206</f>
        <v>0</v>
      </c>
      <c r="R197" s="16">
        <f>'[1]TCE - ANEXO III - Preencher'!S206</f>
        <v>66</v>
      </c>
      <c r="S197" s="17">
        <f t="shared" si="21"/>
        <v>-66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182.33359999999999</v>
      </c>
    </row>
    <row r="198" spans="1:28" s="4" customFormat="1" x14ac:dyDescent="0.2">
      <c r="A198" s="9">
        <f>IFERROR(VLOOKUP(B198,'[1]DADOS (OCULTAR)'!$P$3:$R$56,3,0),"")</f>
        <v>9039744000607</v>
      </c>
      <c r="B198" s="10" t="str">
        <f>'[1]TCE - ANEXO III - Preencher'!C207</f>
        <v>UPA SÃO LOURENÇO DA MATA</v>
      </c>
      <c r="C198" s="11"/>
      <c r="D198" s="12" t="str">
        <f>'[1]TCE - ANEXO III - Preencher'!E207</f>
        <v>ROSANA SOARES DA SILVA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>
        <f>IF('[1]TCE - ANEXO III - Preencher'!H207="","",'[1]TCE - ANEXO III - Preencher'!H207)</f>
        <v>44317</v>
      </c>
      <c r="H198" s="15">
        <f>'[1]TCE - ANEXO III - Preencher'!I207</f>
        <v>0</v>
      </c>
      <c r="I198" s="15">
        <f>'[1]TCE - ANEXO III - Preencher'!J207</f>
        <v>108.77200000000001</v>
      </c>
      <c r="J198" s="15">
        <f>'[1]TCE - ANEXO III - Preencher'!K207</f>
        <v>0</v>
      </c>
      <c r="K198" s="16">
        <f>'[1]TCE - ANEXO III - Preencher'!L207</f>
        <v>150</v>
      </c>
      <c r="L198" s="16">
        <f>'[1]TCE - ANEXO III - Preencher'!M207</f>
        <v>22</v>
      </c>
      <c r="M198" s="16">
        <f t="shared" si="19"/>
        <v>128</v>
      </c>
      <c r="N198" s="16">
        <f>'[1]TCE - ANEXO III - Preencher'!O207</f>
        <v>3</v>
      </c>
      <c r="O198" s="16">
        <f>'[1]TCE - ANEXO III - Preencher'!P207</f>
        <v>0</v>
      </c>
      <c r="P198" s="17">
        <f t="shared" si="20"/>
        <v>3</v>
      </c>
      <c r="Q198" s="16">
        <f>'[1]TCE - ANEXO III - Preencher'!R207</f>
        <v>0</v>
      </c>
      <c r="R198" s="16">
        <f>'[1]TCE - ANEXO III - Preencher'!S207</f>
        <v>160.79</v>
      </c>
      <c r="S198" s="17">
        <f t="shared" si="21"/>
        <v>-160.79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78.981999999999999</v>
      </c>
    </row>
    <row r="199" spans="1:28" s="4" customFormat="1" x14ac:dyDescent="0.2">
      <c r="A199" s="9">
        <f>IFERROR(VLOOKUP(B199,'[1]DADOS (OCULTAR)'!$P$3:$R$56,3,0),"")</f>
        <v>9039744000607</v>
      </c>
      <c r="B199" s="10" t="str">
        <f>'[1]TCE - ANEXO III - Preencher'!C208</f>
        <v>UPA SÃO LOURENÇO DA MATA</v>
      </c>
      <c r="C199" s="11"/>
      <c r="D199" s="12" t="str">
        <f>'[1]TCE - ANEXO III - Preencher'!E208</f>
        <v>ROSANGELA DA SILVA BARBOSA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4110-10</v>
      </c>
      <c r="G199" s="14">
        <f>IF('[1]TCE - ANEXO III - Preencher'!H208="","",'[1]TCE - ANEXO III - Preencher'!H208)</f>
        <v>44317</v>
      </c>
      <c r="H199" s="15">
        <f>'[1]TCE - ANEXO III - Preencher'!I208</f>
        <v>0</v>
      </c>
      <c r="I199" s="15">
        <f>'[1]TCE - ANEXO III - Preencher'!J208</f>
        <v>114.3368</v>
      </c>
      <c r="J199" s="15">
        <f>'[1]TCE - ANEXO III - Preencher'!K208</f>
        <v>0</v>
      </c>
      <c r="K199" s="16">
        <f>'[1]TCE - ANEXO III - Preencher'!L208</f>
        <v>150</v>
      </c>
      <c r="L199" s="16">
        <f>'[1]TCE - ANEXO III - Preencher'!M208</f>
        <v>22</v>
      </c>
      <c r="M199" s="16">
        <f t="shared" si="19"/>
        <v>128</v>
      </c>
      <c r="N199" s="16">
        <f>'[1]TCE - ANEXO III - Preencher'!O208</f>
        <v>3</v>
      </c>
      <c r="O199" s="16">
        <f>'[1]TCE - ANEXO III - Preencher'!P208</f>
        <v>0</v>
      </c>
      <c r="P199" s="17">
        <f t="shared" si="20"/>
        <v>3</v>
      </c>
      <c r="Q199" s="16">
        <f>'[1]TCE - ANEXO III - Preencher'!R208</f>
        <v>116.29</v>
      </c>
      <c r="R199" s="16">
        <f>'[1]TCE - ANEXO III - Preencher'!S208</f>
        <v>50.6</v>
      </c>
      <c r="S199" s="17">
        <f t="shared" si="21"/>
        <v>65.69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311.02679999999998</v>
      </c>
    </row>
    <row r="200" spans="1:28" s="4" customFormat="1" x14ac:dyDescent="0.2">
      <c r="A200" s="9">
        <f>IFERROR(VLOOKUP(B200,'[1]DADOS (OCULTAR)'!$P$3:$R$56,3,0),"")</f>
        <v>9039744000607</v>
      </c>
      <c r="B200" s="10" t="str">
        <f>'[1]TCE - ANEXO III - Preencher'!C209</f>
        <v>UPA SÃO LOURENÇO DA MATA</v>
      </c>
      <c r="C200" s="11"/>
      <c r="D200" s="12" t="str">
        <f>'[1]TCE - ANEXO III - Preencher'!E209</f>
        <v>ROSAURA FERRAZ EWEN DE SENA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>
        <f>IF('[1]TCE - ANEXO III - Preencher'!H209="","",'[1]TCE - ANEXO III - Preencher'!H209)</f>
        <v>44317</v>
      </c>
      <c r="H200" s="15">
        <f>'[1]TCE - ANEXO III - Preencher'!I209</f>
        <v>0</v>
      </c>
      <c r="I200" s="15">
        <f>'[1]TCE - ANEXO III - Preencher'!J209</f>
        <v>113.664</v>
      </c>
      <c r="J200" s="15">
        <f>'[1]TCE - ANEXO III - Preencher'!K209</f>
        <v>0</v>
      </c>
      <c r="K200" s="16">
        <f>'[1]TCE - ANEXO III - Preencher'!L209</f>
        <v>150</v>
      </c>
      <c r="L200" s="16">
        <f>'[1]TCE - ANEXO III - Preencher'!M209</f>
        <v>22</v>
      </c>
      <c r="M200" s="16">
        <f t="shared" si="19"/>
        <v>128</v>
      </c>
      <c r="N200" s="16">
        <f>'[1]TCE - ANEXO III - Preencher'!O209</f>
        <v>3</v>
      </c>
      <c r="O200" s="16">
        <f>'[1]TCE - ANEXO III - Preencher'!P209</f>
        <v>0</v>
      </c>
      <c r="P200" s="17">
        <f t="shared" si="20"/>
        <v>3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244.66399999999999</v>
      </c>
    </row>
    <row r="201" spans="1:28" s="4" customFormat="1" x14ac:dyDescent="0.2">
      <c r="A201" s="9">
        <f>IFERROR(VLOOKUP(B201,'[1]DADOS (OCULTAR)'!$P$3:$R$56,3,0),"")</f>
        <v>9039744000607</v>
      </c>
      <c r="B201" s="10" t="str">
        <f>'[1]TCE - ANEXO III - Preencher'!C210</f>
        <v>UPA SÃO LOURENÇO DA MATA</v>
      </c>
      <c r="C201" s="11"/>
      <c r="D201" s="12" t="str">
        <f>'[1]TCE - ANEXO III - Preencher'!E210</f>
        <v>ROSINEIDE MARIA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5174-10</v>
      </c>
      <c r="G201" s="14">
        <f>IF('[1]TCE - ANEXO III - Preencher'!H210="","",'[1]TCE - ANEXO III - Preencher'!H210)</f>
        <v>44317</v>
      </c>
      <c r="H201" s="15">
        <f>'[1]TCE - ANEXO III - Preencher'!I210</f>
        <v>0</v>
      </c>
      <c r="I201" s="15">
        <f>'[1]TCE - ANEXO III - Preencher'!J210</f>
        <v>126.36320000000001</v>
      </c>
      <c r="J201" s="15">
        <f>'[1]TCE - ANEXO III - Preencher'!K210</f>
        <v>0</v>
      </c>
      <c r="K201" s="16">
        <f>'[1]TCE - ANEXO III - Preencher'!L210</f>
        <v>150</v>
      </c>
      <c r="L201" s="16">
        <f>'[1]TCE - ANEXO III - Preencher'!M210</f>
        <v>22</v>
      </c>
      <c r="M201" s="16">
        <f t="shared" si="19"/>
        <v>128</v>
      </c>
      <c r="N201" s="16">
        <f>'[1]TCE - ANEXO III - Preencher'!O210</f>
        <v>3</v>
      </c>
      <c r="O201" s="16">
        <f>'[1]TCE - ANEXO III - Preencher'!P210</f>
        <v>0</v>
      </c>
      <c r="P201" s="17">
        <f t="shared" si="20"/>
        <v>3</v>
      </c>
      <c r="Q201" s="16">
        <f>'[1]TCE - ANEXO III - Preencher'!R210</f>
        <v>228.79</v>
      </c>
      <c r="R201" s="16">
        <f>'[1]TCE - ANEXO III - Preencher'!S210</f>
        <v>48.4</v>
      </c>
      <c r="S201" s="17">
        <f t="shared" si="21"/>
        <v>180.39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437.75319999999999</v>
      </c>
    </row>
    <row r="202" spans="1:28" s="4" customFormat="1" x14ac:dyDescent="0.2">
      <c r="A202" s="9">
        <f>IFERROR(VLOOKUP(B202,'[1]DADOS (OCULTAR)'!$P$3:$R$56,3,0),"")</f>
        <v>9039744000607</v>
      </c>
      <c r="B202" s="10" t="str">
        <f>'[1]TCE - ANEXO III - Preencher'!C211</f>
        <v>UPA SÃO LOURENÇO DA MATA</v>
      </c>
      <c r="C202" s="11"/>
      <c r="D202" s="12" t="str">
        <f>'[1]TCE - ANEXO III - Preencher'!E211</f>
        <v>SAVIO RICARDO SILVA DO MONTE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5151-10</v>
      </c>
      <c r="G202" s="14">
        <f>IF('[1]TCE - ANEXO III - Preencher'!H211="","",'[1]TCE - ANEXO III - Preencher'!H211)</f>
        <v>44317</v>
      </c>
      <c r="H202" s="15">
        <f>'[1]TCE - ANEXO III - Preencher'!I211</f>
        <v>0</v>
      </c>
      <c r="I202" s="15">
        <f>'[1]TCE - ANEXO III - Preencher'!J211</f>
        <v>112.5376</v>
      </c>
      <c r="J202" s="15">
        <f>'[1]TCE - ANEXO III - Preencher'!K211</f>
        <v>0</v>
      </c>
      <c r="K202" s="16">
        <f>'[1]TCE - ANEXO III - Preencher'!L211</f>
        <v>150</v>
      </c>
      <c r="L202" s="16">
        <f>'[1]TCE - ANEXO III - Preencher'!M211</f>
        <v>22</v>
      </c>
      <c r="M202" s="16">
        <f t="shared" si="19"/>
        <v>128</v>
      </c>
      <c r="N202" s="16">
        <f>'[1]TCE - ANEXO III - Preencher'!O211</f>
        <v>3</v>
      </c>
      <c r="O202" s="16">
        <f>'[1]TCE - ANEXO III - Preencher'!P211</f>
        <v>0</v>
      </c>
      <c r="P202" s="17">
        <f t="shared" si="20"/>
        <v>3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243.5376</v>
      </c>
    </row>
    <row r="203" spans="1:28" s="4" customFormat="1" x14ac:dyDescent="0.2">
      <c r="A203" s="9">
        <f>IFERROR(VLOOKUP(B203,'[1]DADOS (OCULTAR)'!$P$3:$R$56,3,0),"")</f>
        <v>9039744000607</v>
      </c>
      <c r="B203" s="10" t="str">
        <f>'[1]TCE - ANEXO III - Preencher'!C212</f>
        <v>UPA SÃO LOURENÇO DA MATA</v>
      </c>
      <c r="C203" s="11"/>
      <c r="D203" s="12" t="str">
        <f>'[1]TCE - ANEXO III - Preencher'!E212</f>
        <v>SEVERINA ANDREA DE OLIVEIRA NASCIMENTO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3222-05</v>
      </c>
      <c r="G203" s="14">
        <f>IF('[1]TCE - ANEXO III - Preencher'!H212="","",'[1]TCE - ANEXO III - Preencher'!H212)</f>
        <v>44317</v>
      </c>
      <c r="H203" s="15">
        <f>'[1]TCE - ANEXO III - Preencher'!I212</f>
        <v>0</v>
      </c>
      <c r="I203" s="15">
        <f>'[1]TCE - ANEXO III - Preencher'!J212</f>
        <v>137.76400000000001</v>
      </c>
      <c r="J203" s="15">
        <f>'[1]TCE - ANEXO III - Preencher'!K212</f>
        <v>0</v>
      </c>
      <c r="K203" s="16">
        <f>'[1]TCE - ANEXO III - Preencher'!L212</f>
        <v>150</v>
      </c>
      <c r="L203" s="16">
        <f>'[1]TCE - ANEXO III - Preencher'!M212</f>
        <v>22</v>
      </c>
      <c r="M203" s="16">
        <f t="shared" si="19"/>
        <v>128</v>
      </c>
      <c r="N203" s="16">
        <f>'[1]TCE - ANEXO III - Preencher'!O212</f>
        <v>3</v>
      </c>
      <c r="O203" s="16">
        <f>'[1]TCE - ANEXO III - Preencher'!P212</f>
        <v>0</v>
      </c>
      <c r="P203" s="17">
        <f t="shared" si="20"/>
        <v>3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268.76400000000001</v>
      </c>
    </row>
    <row r="204" spans="1:28" s="4" customFormat="1" x14ac:dyDescent="0.2">
      <c r="A204" s="9">
        <f>IFERROR(VLOOKUP(B204,'[1]DADOS (OCULTAR)'!$P$3:$R$56,3,0),"")</f>
        <v>9039744000607</v>
      </c>
      <c r="B204" s="10" t="str">
        <f>'[1]TCE - ANEXO III - Preencher'!C213</f>
        <v>UPA SÃO LOURENÇO DA MATA</v>
      </c>
      <c r="C204" s="11"/>
      <c r="D204" s="12" t="str">
        <f>'[1]TCE - ANEXO III - Preencher'!E213</f>
        <v>SIDNEY VENANCIO DA SILVA XAVIER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>
        <f>IF('[1]TCE - ANEXO III - Preencher'!H213="","",'[1]TCE - ANEXO III - Preencher'!H213)</f>
        <v>44317</v>
      </c>
      <c r="H204" s="15">
        <f>'[1]TCE - ANEXO III - Preencher'!I213</f>
        <v>0</v>
      </c>
      <c r="I204" s="15">
        <f>'[1]TCE - ANEXO III - Preencher'!J213</f>
        <v>252.94239999999999</v>
      </c>
      <c r="J204" s="15">
        <f>'[1]TCE - ANEXO III - Preencher'!K213</f>
        <v>0</v>
      </c>
      <c r="K204" s="16">
        <f>'[1]TCE - ANEXO III - Preencher'!L213</f>
        <v>150</v>
      </c>
      <c r="L204" s="16">
        <f>'[1]TCE - ANEXO III - Preencher'!M213</f>
        <v>3.08</v>
      </c>
      <c r="M204" s="16">
        <f t="shared" si="19"/>
        <v>146.91999999999999</v>
      </c>
      <c r="N204" s="16">
        <f>'[1]TCE - ANEXO III - Preencher'!O213</f>
        <v>3</v>
      </c>
      <c r="O204" s="16">
        <f>'[1]TCE - ANEXO III - Preencher'!P213</f>
        <v>0</v>
      </c>
      <c r="P204" s="17">
        <f t="shared" si="20"/>
        <v>3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402.86239999999998</v>
      </c>
    </row>
    <row r="205" spans="1:28" s="4" customFormat="1" x14ac:dyDescent="0.2">
      <c r="A205" s="9">
        <f>IFERROR(VLOOKUP(B205,'[1]DADOS (OCULTAR)'!$P$3:$R$56,3,0),"")</f>
        <v>9039744000607</v>
      </c>
      <c r="B205" s="10" t="str">
        <f>'[1]TCE - ANEXO III - Preencher'!C214</f>
        <v>UPA SÃO LOURENÇO DA MATA</v>
      </c>
      <c r="C205" s="11"/>
      <c r="D205" s="12" t="str">
        <f>'[1]TCE - ANEXO III - Preencher'!E214</f>
        <v>SIVALDO AUGUSTO RAMOS DE ARAUJO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2251-25</v>
      </c>
      <c r="G205" s="14">
        <f>IF('[1]TCE - ANEXO III - Preencher'!H214="","",'[1]TCE - ANEXO III - Preencher'!H214)</f>
        <v>44317</v>
      </c>
      <c r="H205" s="15">
        <f>'[1]TCE - ANEXO III - Preencher'!I214</f>
        <v>0</v>
      </c>
      <c r="I205" s="15">
        <f>'[1]TCE - ANEXO III - Preencher'!J214</f>
        <v>677.78319999999997</v>
      </c>
      <c r="J205" s="15">
        <f>'[1]TCE - ANEXO III - Preencher'!K214</f>
        <v>0</v>
      </c>
      <c r="K205" s="16">
        <f>'[1]TCE - ANEXO III - Preencher'!L214</f>
        <v>150</v>
      </c>
      <c r="L205" s="16">
        <f>'[1]TCE - ANEXO III - Preencher'!M214</f>
        <v>25.34</v>
      </c>
      <c r="M205" s="16">
        <f t="shared" si="19"/>
        <v>124.66</v>
      </c>
      <c r="N205" s="16">
        <f>'[1]TCE - ANEXO III - Preencher'!O214</f>
        <v>3</v>
      </c>
      <c r="O205" s="16">
        <f>'[1]TCE - ANEXO III - Preencher'!P214</f>
        <v>0</v>
      </c>
      <c r="P205" s="17">
        <f t="shared" si="20"/>
        <v>3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805.44319999999993</v>
      </c>
    </row>
    <row r="206" spans="1:28" s="4" customFormat="1" x14ac:dyDescent="0.2">
      <c r="A206" s="9">
        <f>IFERROR(VLOOKUP(B206,'[1]DADOS (OCULTAR)'!$P$3:$R$56,3,0),"")</f>
        <v>9039744000607</v>
      </c>
      <c r="B206" s="10" t="str">
        <f>'[1]TCE - ANEXO III - Preencher'!C215</f>
        <v>UPA SÃO LOURENÇO DA MATA</v>
      </c>
      <c r="C206" s="11"/>
      <c r="D206" s="12" t="str">
        <f>'[1]TCE - ANEXO III - Preencher'!E215</f>
        <v>STERPHANNY HELLEN DO NASCIMENTO PEREIRA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4110-10</v>
      </c>
      <c r="G206" s="14">
        <f>IF('[1]TCE - ANEXO III - Preencher'!H215="","",'[1]TCE - ANEXO III - Preencher'!H215)</f>
        <v>44317</v>
      </c>
      <c r="H206" s="15">
        <f>'[1]TCE - ANEXO III - Preencher'!I215</f>
        <v>0</v>
      </c>
      <c r="I206" s="15">
        <f>'[1]TCE - ANEXO III - Preencher'!J215</f>
        <v>101.3224</v>
      </c>
      <c r="J206" s="15">
        <f>'[1]TCE - ANEXO III - Preencher'!K215</f>
        <v>0</v>
      </c>
      <c r="K206" s="16">
        <f>'[1]TCE - ANEXO III - Preencher'!L215</f>
        <v>150</v>
      </c>
      <c r="L206" s="16">
        <f>'[1]TCE - ANEXO III - Preencher'!M215</f>
        <v>23.74</v>
      </c>
      <c r="M206" s="16">
        <f t="shared" si="19"/>
        <v>126.26</v>
      </c>
      <c r="N206" s="16">
        <f>'[1]TCE - ANEXO III - Preencher'!O215</f>
        <v>3</v>
      </c>
      <c r="O206" s="16">
        <f>'[1]TCE - ANEXO III - Preencher'!P215</f>
        <v>0</v>
      </c>
      <c r="P206" s="17">
        <f t="shared" si="20"/>
        <v>3</v>
      </c>
      <c r="Q206" s="16">
        <f>'[1]TCE - ANEXO III - Preencher'!R215</f>
        <v>639.82000000000005</v>
      </c>
      <c r="R206" s="16">
        <f>'[1]TCE - ANEXO III - Preencher'!S215</f>
        <v>61.73</v>
      </c>
      <c r="S206" s="17">
        <f t="shared" si="21"/>
        <v>578.09</v>
      </c>
      <c r="T206" s="16">
        <f>'[1]TCE - ANEXO III - Preencher'!U215</f>
        <v>57.3</v>
      </c>
      <c r="U206" s="16">
        <f>'[1]TCE - ANEXO III - Preencher'!V215</f>
        <v>0</v>
      </c>
      <c r="V206" s="17">
        <f t="shared" si="22"/>
        <v>57.3</v>
      </c>
      <c r="W206" s="18" t="str">
        <f>IF('[1]TCE - ANEXO III - Preencher'!X215="","",'[1]TCE - ANEXO III - Preencher'!X215)</f>
        <v>AUXILIO CRECHE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865.97239999999999</v>
      </c>
    </row>
    <row r="207" spans="1:28" s="4" customFormat="1" x14ac:dyDescent="0.2">
      <c r="A207" s="9">
        <f>IFERROR(VLOOKUP(B207,'[1]DADOS (OCULTAR)'!$P$3:$R$56,3,0),"")</f>
        <v>9039744000607</v>
      </c>
      <c r="B207" s="10" t="str">
        <f>'[1]TCE - ANEXO III - Preencher'!C216</f>
        <v>UPA SÃO LOURENÇO DA MATA</v>
      </c>
      <c r="C207" s="11"/>
      <c r="D207" s="12" t="str">
        <f>'[1]TCE - ANEXO III - Preencher'!E216</f>
        <v>TACIANA ANDRADE DE ABREU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2251-25</v>
      </c>
      <c r="G207" s="14">
        <f>IF('[1]TCE - ANEXO III - Preencher'!H216="","",'[1]TCE - ANEXO III - Preencher'!H216)</f>
        <v>44317</v>
      </c>
      <c r="H207" s="15">
        <f>'[1]TCE - ANEXO III - Preencher'!I216</f>
        <v>0</v>
      </c>
      <c r="I207" s="15">
        <f>'[1]TCE - ANEXO III - Preencher'!J216</f>
        <v>159.10239999999999</v>
      </c>
      <c r="J207" s="15">
        <f>'[1]TCE - ANEXO III - Preencher'!K216</f>
        <v>0</v>
      </c>
      <c r="K207" s="16">
        <f>'[1]TCE - ANEXO III - Preencher'!L216</f>
        <v>150</v>
      </c>
      <c r="L207" s="16">
        <f>'[1]TCE - ANEXO III - Preencher'!M216</f>
        <v>3.17</v>
      </c>
      <c r="M207" s="16">
        <f t="shared" si="19"/>
        <v>146.83000000000001</v>
      </c>
      <c r="N207" s="16">
        <f>'[1]TCE - ANEXO III - Preencher'!O216</f>
        <v>3</v>
      </c>
      <c r="O207" s="16">
        <f>'[1]TCE - ANEXO III - Preencher'!P216</f>
        <v>0</v>
      </c>
      <c r="P207" s="17">
        <f t="shared" si="20"/>
        <v>3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308.93240000000003</v>
      </c>
    </row>
    <row r="208" spans="1:28" s="4" customFormat="1" x14ac:dyDescent="0.2">
      <c r="A208" s="9">
        <f>IFERROR(VLOOKUP(B208,'[1]DADOS (OCULTAR)'!$P$3:$R$56,3,0),"")</f>
        <v>9039744000607</v>
      </c>
      <c r="B208" s="10" t="str">
        <f>'[1]TCE - ANEXO III - Preencher'!C217</f>
        <v>UPA SÃO LOURENÇO DA MATA</v>
      </c>
      <c r="C208" s="11"/>
      <c r="D208" s="12" t="str">
        <f>'[1]TCE - ANEXO III - Preencher'!E217</f>
        <v>TAIS SIMPLICIO RAMOS</v>
      </c>
      <c r="E208" s="10" t="str">
        <f>IF('[1]TCE - ANEXO III - Preencher'!F217="4 - Assistência Odontológica","2 - Outros Profissionais da Saúde",'[1]TCE - ANEXO III - Preencher'!F217)</f>
        <v>1 - Médico</v>
      </c>
      <c r="F208" s="13" t="str">
        <f>'[1]TCE - ANEXO III - Preencher'!G217</f>
        <v>2251-25</v>
      </c>
      <c r="G208" s="14">
        <f>IF('[1]TCE - ANEXO III - Preencher'!H217="","",'[1]TCE - ANEXO III - Preencher'!H217)</f>
        <v>44317</v>
      </c>
      <c r="H208" s="15">
        <f>'[1]TCE - ANEXO III - Preencher'!I217</f>
        <v>0</v>
      </c>
      <c r="I208" s="15">
        <f>'[1]TCE - ANEXO III - Preencher'!J217</f>
        <v>1259.3063999999999</v>
      </c>
      <c r="J208" s="15">
        <f>'[1]TCE - ANEXO III - Preencher'!K217</f>
        <v>0</v>
      </c>
      <c r="K208" s="16">
        <f>'[1]TCE - ANEXO III - Preencher'!L217</f>
        <v>150</v>
      </c>
      <c r="L208" s="16">
        <f>'[1]TCE - ANEXO III - Preencher'!M217</f>
        <v>28.51</v>
      </c>
      <c r="M208" s="16">
        <f t="shared" si="19"/>
        <v>121.49</v>
      </c>
      <c r="N208" s="16">
        <f>'[1]TCE - ANEXO III - Preencher'!O217</f>
        <v>3</v>
      </c>
      <c r="O208" s="16">
        <f>'[1]TCE - ANEXO III - Preencher'!P217</f>
        <v>0</v>
      </c>
      <c r="P208" s="17">
        <f t="shared" si="20"/>
        <v>3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1383.7963999999999</v>
      </c>
    </row>
    <row r="209" spans="1:28" s="4" customFormat="1" x14ac:dyDescent="0.2">
      <c r="A209" s="9">
        <f>IFERROR(VLOOKUP(B209,'[1]DADOS (OCULTAR)'!$P$3:$R$56,3,0),"")</f>
        <v>9039744000607</v>
      </c>
      <c r="B209" s="10" t="str">
        <f>'[1]TCE - ANEXO III - Preencher'!C218</f>
        <v>UPA SÃO LOURENÇO DA MATA</v>
      </c>
      <c r="C209" s="11"/>
      <c r="D209" s="12" t="str">
        <f>'[1]TCE - ANEXO III - Preencher'!E218</f>
        <v>TALINA TASSI SARAIVA DE ARRUDA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2251-25</v>
      </c>
      <c r="G209" s="14">
        <f>IF('[1]TCE - ANEXO III - Preencher'!H218="","",'[1]TCE - ANEXO III - Preencher'!H218)</f>
        <v>44317</v>
      </c>
      <c r="H209" s="15">
        <f>'[1]TCE - ANEXO III - Preencher'!I218</f>
        <v>0</v>
      </c>
      <c r="I209" s="15">
        <f>'[1]TCE - ANEXO III - Preencher'!J218</f>
        <v>487.26080000000002</v>
      </c>
      <c r="J209" s="15">
        <f>'[1]TCE - ANEXO III - Preencher'!K218</f>
        <v>0</v>
      </c>
      <c r="K209" s="16">
        <f>'[1]TCE - ANEXO III - Preencher'!L218</f>
        <v>150</v>
      </c>
      <c r="L209" s="16">
        <f>'[1]TCE - ANEXO III - Preencher'!M218</f>
        <v>6.34</v>
      </c>
      <c r="M209" s="16">
        <f t="shared" si="19"/>
        <v>143.66</v>
      </c>
      <c r="N209" s="16">
        <f>'[1]TCE - ANEXO III - Preencher'!O218</f>
        <v>3</v>
      </c>
      <c r="O209" s="16">
        <f>'[1]TCE - ANEXO III - Preencher'!P218</f>
        <v>0</v>
      </c>
      <c r="P209" s="17">
        <f t="shared" si="20"/>
        <v>3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633.92079999999999</v>
      </c>
    </row>
    <row r="210" spans="1:28" s="4" customFormat="1" x14ac:dyDescent="0.2">
      <c r="A210" s="9">
        <f>IFERROR(VLOOKUP(B210,'[1]DADOS (OCULTAR)'!$P$3:$R$56,3,0),"")</f>
        <v>9039744000607</v>
      </c>
      <c r="B210" s="10" t="str">
        <f>'[1]TCE - ANEXO III - Preencher'!C219</f>
        <v>UPA SÃO LOURENÇO DA MATA</v>
      </c>
      <c r="C210" s="11"/>
      <c r="D210" s="12" t="str">
        <f>'[1]TCE - ANEXO III - Preencher'!E219</f>
        <v>TASSIANA FLORENCIO DE SOUZA MARTINS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>
        <f>IF('[1]TCE - ANEXO III - Preencher'!H219="","",'[1]TCE - ANEXO III - Preencher'!H219)</f>
        <v>44317</v>
      </c>
      <c r="H210" s="15">
        <f>'[1]TCE - ANEXO III - Preencher'!I219</f>
        <v>0</v>
      </c>
      <c r="I210" s="15">
        <f>'[1]TCE - ANEXO III - Preencher'!J219</f>
        <v>109.9952</v>
      </c>
      <c r="J210" s="15">
        <f>'[1]TCE - ANEXO III - Preencher'!K219</f>
        <v>0</v>
      </c>
      <c r="K210" s="16">
        <f>'[1]TCE - ANEXO III - Preencher'!L219</f>
        <v>150</v>
      </c>
      <c r="L210" s="16">
        <f>'[1]TCE - ANEXO III - Preencher'!M219</f>
        <v>22</v>
      </c>
      <c r="M210" s="16">
        <f t="shared" si="19"/>
        <v>128</v>
      </c>
      <c r="N210" s="16">
        <f>'[1]TCE - ANEXO III - Preencher'!O219</f>
        <v>3</v>
      </c>
      <c r="O210" s="16">
        <f>'[1]TCE - ANEXO III - Preencher'!P219</f>
        <v>0</v>
      </c>
      <c r="P210" s="17">
        <f t="shared" si="20"/>
        <v>3</v>
      </c>
      <c r="Q210" s="16">
        <f>'[1]TCE - ANEXO III - Preencher'!R219</f>
        <v>195</v>
      </c>
      <c r="R210" s="16">
        <f>'[1]TCE - ANEXO III - Preencher'!S219</f>
        <v>54</v>
      </c>
      <c r="S210" s="17">
        <f t="shared" si="21"/>
        <v>141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381.99520000000001</v>
      </c>
    </row>
    <row r="211" spans="1:28" s="4" customFormat="1" x14ac:dyDescent="0.2">
      <c r="A211" s="9">
        <f>IFERROR(VLOOKUP(B211,'[1]DADOS (OCULTAR)'!$P$3:$R$56,3,0),"")</f>
        <v>9039744000607</v>
      </c>
      <c r="B211" s="10" t="str">
        <f>'[1]TCE - ANEXO III - Preencher'!C220</f>
        <v>UPA SÃO LOURENÇO DA MATA</v>
      </c>
      <c r="C211" s="11"/>
      <c r="D211" s="12" t="str">
        <f>'[1]TCE - ANEXO III - Preencher'!E220</f>
        <v>TATIANE SOARES TORRES BEZERRA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2235-05</v>
      </c>
      <c r="G211" s="14">
        <f>IF('[1]TCE - ANEXO III - Preencher'!H220="","",'[1]TCE - ANEXO III - Preencher'!H220)</f>
        <v>44317</v>
      </c>
      <c r="H211" s="15">
        <f>'[1]TCE - ANEXO III - Preencher'!I220</f>
        <v>0</v>
      </c>
      <c r="I211" s="15">
        <f>'[1]TCE - ANEXO III - Preencher'!J220</f>
        <v>223.4264</v>
      </c>
      <c r="J211" s="15">
        <f>'[1]TCE - ANEXO III - Preencher'!K220</f>
        <v>0</v>
      </c>
      <c r="K211" s="16">
        <f>'[1]TCE - ANEXO III - Preencher'!L220</f>
        <v>150</v>
      </c>
      <c r="L211" s="16">
        <f>'[1]TCE - ANEXO III - Preencher'!M220</f>
        <v>2.86</v>
      </c>
      <c r="M211" s="16">
        <f t="shared" si="19"/>
        <v>147.13999999999999</v>
      </c>
      <c r="N211" s="16">
        <f>'[1]TCE - ANEXO III - Preencher'!O220</f>
        <v>3</v>
      </c>
      <c r="O211" s="16">
        <f>'[1]TCE - ANEXO III - Preencher'!P220</f>
        <v>0</v>
      </c>
      <c r="P211" s="17">
        <f t="shared" si="20"/>
        <v>3</v>
      </c>
      <c r="Q211" s="16">
        <f>'[1]TCE - ANEXO III - Preencher'!R220</f>
        <v>93.79</v>
      </c>
      <c r="R211" s="16">
        <f>'[1]TCE - ANEXO III - Preencher'!S220</f>
        <v>90</v>
      </c>
      <c r="S211" s="17">
        <f t="shared" si="21"/>
        <v>3.7900000000000063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377.35640000000001</v>
      </c>
    </row>
    <row r="212" spans="1:28" s="4" customFormat="1" x14ac:dyDescent="0.2">
      <c r="A212" s="9">
        <f>IFERROR(VLOOKUP(B212,'[1]DADOS (OCULTAR)'!$P$3:$R$56,3,0),"")</f>
        <v>9039744000607</v>
      </c>
      <c r="B212" s="10" t="str">
        <f>'[1]TCE - ANEXO III - Preencher'!C221</f>
        <v>UPA SÃO LOURENÇO DA MATA</v>
      </c>
      <c r="C212" s="11"/>
      <c r="D212" s="12" t="str">
        <f>'[1]TCE - ANEXO III - Preencher'!E221</f>
        <v>THAINI DO VAL CARRAZZONE</v>
      </c>
      <c r="E212" s="10" t="str">
        <f>IF('[1]TCE - ANEXO III - Preencher'!F221="4 - Assistência Odontológica","2 - Outros Profissionais da Saúde",'[1]TCE - ANEXO III - Preencher'!F221)</f>
        <v>1 - Médico</v>
      </c>
      <c r="F212" s="13" t="str">
        <f>'[1]TCE - ANEXO III - Preencher'!G221</f>
        <v>2251-25</v>
      </c>
      <c r="G212" s="14">
        <f>IF('[1]TCE - ANEXO III - Preencher'!H221="","",'[1]TCE - ANEXO III - Preencher'!H221)</f>
        <v>44317</v>
      </c>
      <c r="H212" s="15">
        <f>'[1]TCE - ANEXO III - Preencher'!I221</f>
        <v>0</v>
      </c>
      <c r="I212" s="15">
        <f>'[1]TCE - ANEXO III - Preencher'!J221</f>
        <v>314.3544</v>
      </c>
      <c r="J212" s="15">
        <f>'[1]TCE - ANEXO III - Preencher'!K221</f>
        <v>0</v>
      </c>
      <c r="K212" s="16">
        <f>'[1]TCE - ANEXO III - Preencher'!L221</f>
        <v>150</v>
      </c>
      <c r="L212" s="16">
        <f>'[1]TCE - ANEXO III - Preencher'!M221</f>
        <v>6.34</v>
      </c>
      <c r="M212" s="16">
        <f t="shared" si="19"/>
        <v>143.66</v>
      </c>
      <c r="N212" s="16">
        <f>'[1]TCE - ANEXO III - Preencher'!O221</f>
        <v>3</v>
      </c>
      <c r="O212" s="16">
        <f>'[1]TCE - ANEXO III - Preencher'!P221</f>
        <v>0</v>
      </c>
      <c r="P212" s="17">
        <f t="shared" si="20"/>
        <v>3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461.01440000000002</v>
      </c>
    </row>
    <row r="213" spans="1:28" s="4" customFormat="1" x14ac:dyDescent="0.2">
      <c r="A213" s="9">
        <f>IFERROR(VLOOKUP(B213,'[1]DADOS (OCULTAR)'!$P$3:$R$56,3,0),"")</f>
        <v>9039744000607</v>
      </c>
      <c r="B213" s="10" t="str">
        <f>'[1]TCE - ANEXO III - Preencher'!C222</f>
        <v>UPA SÃO LOURENÇO DA MATA</v>
      </c>
      <c r="C213" s="11"/>
      <c r="D213" s="12" t="str">
        <f>'[1]TCE - ANEXO III - Preencher'!E222</f>
        <v xml:space="preserve">THAIS AGUIAR ACCIOLY ROCHA 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2251-25</v>
      </c>
      <c r="G213" s="14">
        <f>IF('[1]TCE - ANEXO III - Preencher'!H222="","",'[1]TCE - ANEXO III - Preencher'!H222)</f>
        <v>44317</v>
      </c>
      <c r="H213" s="15">
        <f>'[1]TCE - ANEXO III - Preencher'!I222</f>
        <v>0</v>
      </c>
      <c r="I213" s="15">
        <f>'[1]TCE - ANEXO III - Preencher'!J222</f>
        <v>621.68240000000003</v>
      </c>
      <c r="J213" s="15">
        <f>'[1]TCE - ANEXO III - Preencher'!K222</f>
        <v>0</v>
      </c>
      <c r="K213" s="16">
        <f>'[1]TCE - ANEXO III - Preencher'!L222</f>
        <v>150</v>
      </c>
      <c r="L213" s="16">
        <f>'[1]TCE - ANEXO III - Preencher'!M222</f>
        <v>7.92</v>
      </c>
      <c r="M213" s="16">
        <f t="shared" si="19"/>
        <v>142.08000000000001</v>
      </c>
      <c r="N213" s="16">
        <f>'[1]TCE - ANEXO III - Preencher'!O222</f>
        <v>3</v>
      </c>
      <c r="O213" s="16">
        <f>'[1]TCE - ANEXO III - Preencher'!P222</f>
        <v>0</v>
      </c>
      <c r="P213" s="17">
        <f t="shared" si="20"/>
        <v>3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766.76240000000007</v>
      </c>
    </row>
    <row r="214" spans="1:28" s="4" customFormat="1" x14ac:dyDescent="0.2">
      <c r="A214" s="9">
        <f>IFERROR(VLOOKUP(B214,'[1]DADOS (OCULTAR)'!$P$3:$R$56,3,0),"")</f>
        <v>9039744000607</v>
      </c>
      <c r="B214" s="10" t="str">
        <f>'[1]TCE - ANEXO III - Preencher'!C223</f>
        <v>UPA SÃO LOURENÇO DA MATA</v>
      </c>
      <c r="C214" s="11"/>
      <c r="D214" s="12" t="str">
        <f>'[1]TCE - ANEXO III - Preencher'!E223</f>
        <v>THAIS MOREIRA DE MELO ARAUJO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>
        <f>IF('[1]TCE - ANEXO III - Preencher'!H223="","",'[1]TCE - ANEXO III - Preencher'!H223)</f>
        <v>44317</v>
      </c>
      <c r="H214" s="15">
        <f>'[1]TCE - ANEXO III - Preencher'!I223</f>
        <v>0</v>
      </c>
      <c r="I214" s="15">
        <f>'[1]TCE - ANEXO III - Preencher'!J223</f>
        <v>122.9528</v>
      </c>
      <c r="J214" s="15">
        <f>'[1]TCE - ANEXO III - Preencher'!K223</f>
        <v>0</v>
      </c>
      <c r="K214" s="16">
        <f>'[1]TCE - ANEXO III - Preencher'!L223</f>
        <v>150</v>
      </c>
      <c r="L214" s="16">
        <f>'[1]TCE - ANEXO III - Preencher'!M223</f>
        <v>22</v>
      </c>
      <c r="M214" s="16">
        <f t="shared" si="19"/>
        <v>128</v>
      </c>
      <c r="N214" s="16">
        <f>'[1]TCE - ANEXO III - Preencher'!O223</f>
        <v>3</v>
      </c>
      <c r="O214" s="16">
        <f>'[1]TCE - ANEXO III - Preencher'!P223</f>
        <v>0</v>
      </c>
      <c r="P214" s="17">
        <f t="shared" si="20"/>
        <v>3</v>
      </c>
      <c r="Q214" s="16">
        <f>'[1]TCE - ANEXO III - Preencher'!R223</f>
        <v>123.79</v>
      </c>
      <c r="R214" s="16">
        <f>'[1]TCE - ANEXO III - Preencher'!S223</f>
        <v>59.4</v>
      </c>
      <c r="S214" s="17">
        <f t="shared" si="21"/>
        <v>64.390000000000015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318.34280000000001</v>
      </c>
    </row>
    <row r="215" spans="1:28" s="4" customFormat="1" x14ac:dyDescent="0.2">
      <c r="A215" s="9">
        <f>IFERROR(VLOOKUP(B215,'[1]DADOS (OCULTAR)'!$P$3:$R$56,3,0),"")</f>
        <v>9039744000607</v>
      </c>
      <c r="B215" s="10" t="str">
        <f>'[1]TCE - ANEXO III - Preencher'!C224</f>
        <v>UPA SÃO LOURENÇO DA MATA</v>
      </c>
      <c r="C215" s="11"/>
      <c r="D215" s="12" t="str">
        <f>'[1]TCE - ANEXO III - Preencher'!E224</f>
        <v>TONPSON TYAGO PEDRO DE CARVALHO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 t="str">
        <f>'[1]TCE - ANEXO III - Preencher'!G224</f>
        <v>7823-20</v>
      </c>
      <c r="G215" s="14">
        <f>IF('[1]TCE - ANEXO III - Preencher'!H224="","",'[1]TCE - ANEXO III - Preencher'!H224)</f>
        <v>44317</v>
      </c>
      <c r="H215" s="15">
        <f>'[1]TCE - ANEXO III - Preencher'!I224</f>
        <v>0</v>
      </c>
      <c r="I215" s="15">
        <f>'[1]TCE - ANEXO III - Preencher'!J224</f>
        <v>132.28800000000001</v>
      </c>
      <c r="J215" s="15">
        <f>'[1]TCE - ANEXO III - Preencher'!K224</f>
        <v>0</v>
      </c>
      <c r="K215" s="16">
        <f>'[1]TCE - ANEXO III - Preencher'!L224</f>
        <v>150</v>
      </c>
      <c r="L215" s="16">
        <f>'[1]TCE - ANEXO III - Preencher'!M224</f>
        <v>28.48</v>
      </c>
      <c r="M215" s="16">
        <f t="shared" si="19"/>
        <v>121.52</v>
      </c>
      <c r="N215" s="16">
        <f>'[1]TCE - ANEXO III - Preencher'!O224</f>
        <v>3</v>
      </c>
      <c r="O215" s="16">
        <f>'[1]TCE - ANEXO III - Preencher'!P224</f>
        <v>0</v>
      </c>
      <c r="P215" s="17">
        <f t="shared" si="20"/>
        <v>3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256.80799999999999</v>
      </c>
    </row>
    <row r="216" spans="1:28" s="4" customFormat="1" x14ac:dyDescent="0.2">
      <c r="A216" s="9">
        <f>IFERROR(VLOOKUP(B216,'[1]DADOS (OCULTAR)'!$P$3:$R$56,3,0),"")</f>
        <v>9039744000607</v>
      </c>
      <c r="B216" s="10" t="str">
        <f>'[1]TCE - ANEXO III - Preencher'!C225</f>
        <v>UPA SÃO LOURENÇO DA MATA</v>
      </c>
      <c r="C216" s="11"/>
      <c r="D216" s="12" t="str">
        <f>'[1]TCE - ANEXO III - Preencher'!E225</f>
        <v>VALESKA LIMA DA SILVA DIAS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>
        <f>IF('[1]TCE - ANEXO III - Preencher'!H225="","",'[1]TCE - ANEXO III - Preencher'!H225)</f>
        <v>44317</v>
      </c>
      <c r="H216" s="15">
        <f>'[1]TCE - ANEXO III - Preencher'!I225</f>
        <v>0</v>
      </c>
      <c r="I216" s="15">
        <f>'[1]TCE - ANEXO III - Preencher'!J225</f>
        <v>106.8656</v>
      </c>
      <c r="J216" s="15">
        <f>'[1]TCE - ANEXO III - Preencher'!K225</f>
        <v>0</v>
      </c>
      <c r="K216" s="16">
        <f>'[1]TCE - ANEXO III - Preencher'!L225</f>
        <v>150</v>
      </c>
      <c r="L216" s="16">
        <f>'[1]TCE - ANEXO III - Preencher'!M225</f>
        <v>22</v>
      </c>
      <c r="M216" s="16">
        <f t="shared" si="19"/>
        <v>128</v>
      </c>
      <c r="N216" s="16">
        <f>'[1]TCE - ANEXO III - Preencher'!O225</f>
        <v>3</v>
      </c>
      <c r="O216" s="16">
        <f>'[1]TCE - ANEXO III - Preencher'!P225</f>
        <v>0</v>
      </c>
      <c r="P216" s="17">
        <f t="shared" si="20"/>
        <v>3</v>
      </c>
      <c r="Q216" s="16">
        <f>'[1]TCE - ANEXO III - Preencher'!R225</f>
        <v>123.79</v>
      </c>
      <c r="R216" s="16">
        <f>'[1]TCE - ANEXO III - Preencher'!S225</f>
        <v>66</v>
      </c>
      <c r="S216" s="17">
        <f t="shared" si="21"/>
        <v>57.790000000000006</v>
      </c>
      <c r="T216" s="16">
        <f>'[1]TCE - ANEXO III - Preencher'!U225</f>
        <v>132.22</v>
      </c>
      <c r="U216" s="16">
        <f>'[1]TCE - ANEXO III - Preencher'!V225</f>
        <v>0</v>
      </c>
      <c r="V216" s="17">
        <f t="shared" si="22"/>
        <v>132.22</v>
      </c>
      <c r="W216" s="18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427.87559999999996</v>
      </c>
    </row>
    <row r="217" spans="1:28" s="4" customFormat="1" x14ac:dyDescent="0.2">
      <c r="A217" s="9">
        <f>IFERROR(VLOOKUP(B217,'[1]DADOS (OCULTAR)'!$P$3:$R$56,3,0),"")</f>
        <v>9039744000607</v>
      </c>
      <c r="B217" s="10" t="str">
        <f>'[1]TCE - ANEXO III - Preencher'!C226</f>
        <v>UPA SÃO LOURENÇO DA MATA</v>
      </c>
      <c r="C217" s="11"/>
      <c r="D217" s="12" t="str">
        <f>'[1]TCE - ANEXO III - Preencher'!E226</f>
        <v>VANESSA VERUSKA DE LIMA SILVA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 t="str">
        <f>'[1]TCE - ANEXO III - Preencher'!G226</f>
        <v>4110-10</v>
      </c>
      <c r="G217" s="14">
        <f>IF('[1]TCE - ANEXO III - Preencher'!H226="","",'[1]TCE - ANEXO III - Preencher'!H226)</f>
        <v>44317</v>
      </c>
      <c r="H217" s="15">
        <f>'[1]TCE - ANEXO III - Preencher'!I226</f>
        <v>0</v>
      </c>
      <c r="I217" s="15">
        <f>'[1]TCE - ANEXO III - Preencher'!J226</f>
        <v>10.9596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3</v>
      </c>
      <c r="O217" s="16">
        <f>'[1]TCE - ANEXO III - Preencher'!P226</f>
        <v>0</v>
      </c>
      <c r="P217" s="17">
        <f t="shared" si="20"/>
        <v>3</v>
      </c>
      <c r="Q217" s="16">
        <f>'[1]TCE - ANEXO III - Preencher'!R226</f>
        <v>136</v>
      </c>
      <c r="R217" s="16">
        <f>'[1]TCE - ANEXO III - Preencher'!S226</f>
        <v>33</v>
      </c>
      <c r="S217" s="17">
        <f t="shared" si="21"/>
        <v>103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116.95959999999999</v>
      </c>
    </row>
    <row r="218" spans="1:28" s="4" customFormat="1" x14ac:dyDescent="0.2">
      <c r="A218" s="9">
        <f>IFERROR(VLOOKUP(B218,'[1]DADOS (OCULTAR)'!$P$3:$R$56,3,0),"")</f>
        <v>9039744000607</v>
      </c>
      <c r="B218" s="10" t="str">
        <f>'[1]TCE - ANEXO III - Preencher'!C227</f>
        <v>UPA SÃO LOURENÇO DA MATA</v>
      </c>
      <c r="C218" s="11"/>
      <c r="D218" s="12" t="str">
        <f>'[1]TCE - ANEXO III - Preencher'!E227</f>
        <v>VERA LUCIA SILVA DE SOUZA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2237-05</v>
      </c>
      <c r="G218" s="14">
        <f>IF('[1]TCE - ANEXO III - Preencher'!H227="","",'[1]TCE - ANEXO III - Preencher'!H227)</f>
        <v>44317</v>
      </c>
      <c r="H218" s="15">
        <f>'[1]TCE - ANEXO III - Preencher'!I227</f>
        <v>0</v>
      </c>
      <c r="I218" s="15">
        <f>'[1]TCE - ANEXO III - Preencher'!J227</f>
        <v>103.584</v>
      </c>
      <c r="J218" s="15">
        <f>'[1]TCE - ANEXO III - Preencher'!K227</f>
        <v>0</v>
      </c>
      <c r="K218" s="16">
        <f>'[1]TCE - ANEXO III - Preencher'!L227</f>
        <v>167.33</v>
      </c>
      <c r="L218" s="16">
        <f>'[1]TCE - ANEXO III - Preencher'!M227</f>
        <v>22</v>
      </c>
      <c r="M218" s="16">
        <f t="shared" si="19"/>
        <v>145.33000000000001</v>
      </c>
      <c r="N218" s="16">
        <f>'[1]TCE - ANEXO III - Preencher'!O227</f>
        <v>3</v>
      </c>
      <c r="O218" s="16">
        <f>'[1]TCE - ANEXO III - Preencher'!P227</f>
        <v>0</v>
      </c>
      <c r="P218" s="17">
        <f t="shared" si="20"/>
        <v>3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251.91400000000002</v>
      </c>
    </row>
    <row r="219" spans="1:28" s="4" customFormat="1" x14ac:dyDescent="0.2">
      <c r="A219" s="9">
        <f>IFERROR(VLOOKUP(B219,'[1]DADOS (OCULTAR)'!$P$3:$R$56,3,0),"")</f>
        <v>9039744000607</v>
      </c>
      <c r="B219" s="10" t="str">
        <f>'[1]TCE - ANEXO III - Preencher'!C228</f>
        <v>UPA SÃO LOURENÇO DA MATA</v>
      </c>
      <c r="C219" s="11"/>
      <c r="D219" s="12" t="str">
        <f>'[1]TCE - ANEXO III - Preencher'!E228</f>
        <v>VERONICA FELIPE DA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3241-15</v>
      </c>
      <c r="G219" s="14">
        <f>IF('[1]TCE - ANEXO III - Preencher'!H228="","",'[1]TCE - ANEXO III - Preencher'!H228)</f>
        <v>44317</v>
      </c>
      <c r="H219" s="15">
        <f>'[1]TCE - ANEXO III - Preencher'!I228</f>
        <v>0</v>
      </c>
      <c r="I219" s="15">
        <f>'[1]TCE - ANEXO III - Preencher'!J228</f>
        <v>243.26</v>
      </c>
      <c r="J219" s="15">
        <f>'[1]TCE - ANEXO III - Preencher'!K228</f>
        <v>0</v>
      </c>
      <c r="K219" s="16">
        <f>'[1]TCE - ANEXO III - Preencher'!L228</f>
        <v>167.33</v>
      </c>
      <c r="L219" s="16">
        <f>'[1]TCE - ANEXO III - Preencher'!M228</f>
        <v>10.85</v>
      </c>
      <c r="M219" s="16">
        <f t="shared" si="19"/>
        <v>156.48000000000002</v>
      </c>
      <c r="N219" s="16">
        <f>'[1]TCE - ANEXO III - Preencher'!O228</f>
        <v>3</v>
      </c>
      <c r="O219" s="16">
        <f>'[1]TCE - ANEXO III - Preencher'!P228</f>
        <v>0</v>
      </c>
      <c r="P219" s="17">
        <f t="shared" si="20"/>
        <v>3</v>
      </c>
      <c r="Q219" s="16">
        <f>'[1]TCE - ANEXO III - Preencher'!R228</f>
        <v>231.07</v>
      </c>
      <c r="R219" s="16">
        <f>'[1]TCE - ANEXO III - Preencher'!S228</f>
        <v>62.7</v>
      </c>
      <c r="S219" s="17">
        <f t="shared" si="21"/>
        <v>168.37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571.11</v>
      </c>
    </row>
    <row r="220" spans="1:28" s="4" customFormat="1" x14ac:dyDescent="0.2">
      <c r="A220" s="9">
        <f>IFERROR(VLOOKUP(B220,'[1]DADOS (OCULTAR)'!$P$3:$R$56,3,0),"")</f>
        <v>9039744000607</v>
      </c>
      <c r="B220" s="10" t="str">
        <f>'[1]TCE - ANEXO III - Preencher'!C229</f>
        <v>UPA SÃO LOURENÇO DA MATA</v>
      </c>
      <c r="C220" s="11"/>
      <c r="D220" s="12" t="str">
        <f>'[1]TCE - ANEXO III - Preencher'!E229</f>
        <v>VILANI MATIAS DOS SANTOS LIMA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>
        <f>IF('[1]TCE - ANEXO III - Preencher'!H229="","",'[1]TCE - ANEXO III - Preencher'!H229)</f>
        <v>44317</v>
      </c>
      <c r="H220" s="15">
        <f>'[1]TCE - ANEXO III - Preencher'!I229</f>
        <v>0</v>
      </c>
      <c r="I220" s="15">
        <f>'[1]TCE - ANEXO III - Preencher'!J229</f>
        <v>110.67359999999999</v>
      </c>
      <c r="J220" s="15">
        <f>'[1]TCE - ANEXO III - Preencher'!K229</f>
        <v>0</v>
      </c>
      <c r="K220" s="16">
        <f>'[1]TCE - ANEXO III - Preencher'!L229</f>
        <v>167.33</v>
      </c>
      <c r="L220" s="16">
        <f>'[1]TCE - ANEXO III - Preencher'!M229</f>
        <v>22</v>
      </c>
      <c r="M220" s="16">
        <f t="shared" si="19"/>
        <v>145.33000000000001</v>
      </c>
      <c r="N220" s="16">
        <f>'[1]TCE - ANEXO III - Preencher'!O229</f>
        <v>3</v>
      </c>
      <c r="O220" s="16">
        <f>'[1]TCE - ANEXO III - Preencher'!P229</f>
        <v>0</v>
      </c>
      <c r="P220" s="17">
        <f t="shared" si="20"/>
        <v>3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259.00360000000001</v>
      </c>
    </row>
    <row r="221" spans="1:28" s="4" customFormat="1" x14ac:dyDescent="0.2">
      <c r="A221" s="9">
        <f>IFERROR(VLOOKUP(B221,'[1]DADOS (OCULTAR)'!$P$3:$R$56,3,0),"")</f>
        <v>9039744000607</v>
      </c>
      <c r="B221" s="10" t="str">
        <f>'[1]TCE - ANEXO III - Preencher'!C230</f>
        <v>UPA SÃO LOURENÇO DA MATA</v>
      </c>
      <c r="C221" s="11"/>
      <c r="D221" s="12" t="str">
        <f>'[1]TCE - ANEXO III - Preencher'!E230</f>
        <v>VIRGINIA DA SILVA MACHADO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2516-05</v>
      </c>
      <c r="G221" s="14">
        <f>IF('[1]TCE - ANEXO III - Preencher'!H230="","",'[1]TCE - ANEXO III - Preencher'!H230)</f>
        <v>44317</v>
      </c>
      <c r="H221" s="15">
        <f>'[1]TCE - ANEXO III - Preencher'!I230</f>
        <v>0</v>
      </c>
      <c r="I221" s="15">
        <f>'[1]TCE - ANEXO III - Preencher'!J230</f>
        <v>220.1728</v>
      </c>
      <c r="J221" s="15">
        <f>'[1]TCE - ANEXO III - Preencher'!K230</f>
        <v>0</v>
      </c>
      <c r="K221" s="16">
        <f>'[1]TCE - ANEXO III - Preencher'!L230</f>
        <v>167.33</v>
      </c>
      <c r="L221" s="16">
        <f>'[1]TCE - ANEXO III - Preencher'!M230</f>
        <v>37.39</v>
      </c>
      <c r="M221" s="16">
        <f t="shared" si="19"/>
        <v>129.94</v>
      </c>
      <c r="N221" s="16">
        <f>'[1]TCE - ANEXO III - Preencher'!O230</f>
        <v>3</v>
      </c>
      <c r="O221" s="16">
        <f>'[1]TCE - ANEXO III - Preencher'!P230</f>
        <v>0</v>
      </c>
      <c r="P221" s="17">
        <f t="shared" si="20"/>
        <v>3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353.11279999999999</v>
      </c>
    </row>
    <row r="222" spans="1:28" s="4" customFormat="1" x14ac:dyDescent="0.2">
      <c r="A222" s="9">
        <f>IFERROR(VLOOKUP(B222,'[1]DADOS (OCULTAR)'!$P$3:$R$56,3,0),"")</f>
        <v>9039744000607</v>
      </c>
      <c r="B222" s="10" t="str">
        <f>'[1]TCE - ANEXO III - Preencher'!C231</f>
        <v>UPA SÃO LOURENÇO DA MATA</v>
      </c>
      <c r="C222" s="11"/>
      <c r="D222" s="12" t="str">
        <f>'[1]TCE - ANEXO III - Preencher'!E231</f>
        <v>VIRGINIA KARLA GONCALVES DE LIMA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>
        <f>IF('[1]TCE - ANEXO III - Preencher'!H231="","",'[1]TCE - ANEXO III - Preencher'!H231)</f>
        <v>44317</v>
      </c>
      <c r="H222" s="15">
        <f>'[1]TCE - ANEXO III - Preencher'!I231</f>
        <v>0</v>
      </c>
      <c r="I222" s="15">
        <f>'[1]TCE - ANEXO III - Preencher'!J231</f>
        <v>123.7576</v>
      </c>
      <c r="J222" s="15">
        <f>'[1]TCE - ANEXO III - Preencher'!K231</f>
        <v>0</v>
      </c>
      <c r="K222" s="16">
        <f>'[1]TCE - ANEXO III - Preencher'!L231</f>
        <v>167.33</v>
      </c>
      <c r="L222" s="16">
        <f>'[1]TCE - ANEXO III - Preencher'!M231</f>
        <v>22</v>
      </c>
      <c r="M222" s="16">
        <f t="shared" si="19"/>
        <v>145.33000000000001</v>
      </c>
      <c r="N222" s="16">
        <f>'[1]TCE - ANEXO III - Preencher'!O231</f>
        <v>3</v>
      </c>
      <c r="O222" s="16">
        <f>'[1]TCE - ANEXO III - Preencher'!P231</f>
        <v>0</v>
      </c>
      <c r="P222" s="17">
        <f t="shared" si="20"/>
        <v>3</v>
      </c>
      <c r="Q222" s="16">
        <f>'[1]TCE - ANEXO III - Preencher'!R231</f>
        <v>123.79</v>
      </c>
      <c r="R222" s="16">
        <f>'[1]TCE - ANEXO III - Preencher'!S231</f>
        <v>66</v>
      </c>
      <c r="S222" s="17">
        <f t="shared" si="21"/>
        <v>57.790000000000006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329.87760000000003</v>
      </c>
    </row>
    <row r="223" spans="1:28" s="4" customFormat="1" x14ac:dyDescent="0.2">
      <c r="A223" s="9">
        <f>IFERROR(VLOOKUP(B223,'[1]DADOS (OCULTAR)'!$P$3:$R$56,3,0),"")</f>
        <v>9039744000607</v>
      </c>
      <c r="B223" s="10" t="str">
        <f>'[1]TCE - ANEXO III - Preencher'!C232</f>
        <v>UPA SÃO LOURENÇO DA MATA</v>
      </c>
      <c r="C223" s="11"/>
      <c r="D223" s="12" t="str">
        <f>'[1]TCE - ANEXO III - Preencher'!E232</f>
        <v>WANKS SOUSA MELO</v>
      </c>
      <c r="E223" s="10" t="str">
        <f>IF('[1]TCE - ANEXO III - Preencher'!F232="4 - Assistência Odontológica","2 - Outros Profissionais da Saúde",'[1]TCE - ANEXO III - Preencher'!F232)</f>
        <v>1 - Médico</v>
      </c>
      <c r="F223" s="13" t="str">
        <f>'[1]TCE - ANEXO III - Preencher'!G232</f>
        <v>2251-25</v>
      </c>
      <c r="G223" s="14">
        <f>IF('[1]TCE - ANEXO III - Preencher'!H232="","",'[1]TCE - ANEXO III - Preencher'!H232)</f>
        <v>44317</v>
      </c>
      <c r="H223" s="15">
        <f>'[1]TCE - ANEXO III - Preencher'!I232</f>
        <v>0</v>
      </c>
      <c r="I223" s="15">
        <f>'[1]TCE - ANEXO III - Preencher'!J232</f>
        <v>676.28</v>
      </c>
      <c r="J223" s="15">
        <f>'[1]TCE - ANEXO III - Preencher'!K232</f>
        <v>0</v>
      </c>
      <c r="K223" s="16">
        <f>'[1]TCE - ANEXO III - Preencher'!L232</f>
        <v>167.33</v>
      </c>
      <c r="L223" s="16">
        <f>'[1]TCE - ANEXO III - Preencher'!M232</f>
        <v>25.34</v>
      </c>
      <c r="M223" s="16">
        <f t="shared" si="19"/>
        <v>141.99</v>
      </c>
      <c r="N223" s="16">
        <f>'[1]TCE - ANEXO III - Preencher'!O232</f>
        <v>3.11</v>
      </c>
      <c r="O223" s="16">
        <f>'[1]TCE - ANEXO III - Preencher'!P232</f>
        <v>0</v>
      </c>
      <c r="P223" s="17">
        <f t="shared" si="20"/>
        <v>3.11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821.38</v>
      </c>
    </row>
    <row r="224" spans="1:28" s="4" customFormat="1" x14ac:dyDescent="0.2">
      <c r="A224" s="9">
        <f>IFERROR(VLOOKUP(B224,'[1]DADOS (OCULTAR)'!$P$3:$R$56,3,0),"")</f>
        <v>9039744000607</v>
      </c>
      <c r="B224" s="10" t="str">
        <f>'[1]TCE - ANEXO III - Preencher'!C233</f>
        <v>UPA SÃO LOURENÇO DA MATA</v>
      </c>
      <c r="C224" s="11"/>
      <c r="D224" s="12" t="str">
        <f>'[1]TCE - ANEXO III - Preencher'!E233</f>
        <v>WELLINGTON PEREIRA ARCANJO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>
        <f>IF('[1]TCE - ANEXO III - Preencher'!H233="","",'[1]TCE - ANEXO III - Preencher'!H233)</f>
        <v>44317</v>
      </c>
      <c r="H224" s="15">
        <f>'[1]TCE - ANEXO III - Preencher'!I233</f>
        <v>0</v>
      </c>
      <c r="I224" s="15">
        <f>'[1]TCE - ANEXO III - Preencher'!J233</f>
        <v>113.5896</v>
      </c>
      <c r="J224" s="15">
        <f>'[1]TCE - ANEXO III - Preencher'!K233</f>
        <v>0</v>
      </c>
      <c r="K224" s="16">
        <f>'[1]TCE - ANEXO III - Preencher'!L233</f>
        <v>167.33</v>
      </c>
      <c r="L224" s="16">
        <f>'[1]TCE - ANEXO III - Preencher'!M233</f>
        <v>22</v>
      </c>
      <c r="M224" s="16">
        <f t="shared" si="19"/>
        <v>145.33000000000001</v>
      </c>
      <c r="N224" s="16">
        <f>'[1]TCE - ANEXO III - Preencher'!O233</f>
        <v>3</v>
      </c>
      <c r="O224" s="16">
        <f>'[1]TCE - ANEXO III - Preencher'!P233</f>
        <v>0</v>
      </c>
      <c r="P224" s="17">
        <f t="shared" si="20"/>
        <v>3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261.9196</v>
      </c>
    </row>
    <row r="225" spans="1:28" s="4" customFormat="1" x14ac:dyDescent="0.2">
      <c r="A225" s="9">
        <f>IFERROR(VLOOKUP(B225,'[1]DADOS (OCULTAR)'!$P$3:$R$56,3,0),"")</f>
        <v>9039744000607</v>
      </c>
      <c r="B225" s="10" t="str">
        <f>'[1]TCE - ANEXO III - Preencher'!C234</f>
        <v>UPA SÃO LOURENÇO DA MATA</v>
      </c>
      <c r="C225" s="11"/>
      <c r="D225" s="12" t="str">
        <f>'[1]TCE - ANEXO III - Preencher'!E234</f>
        <v>WILLIAM ALVES BEZERRA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3241-15</v>
      </c>
      <c r="G225" s="14">
        <f>IF('[1]TCE - ANEXO III - Preencher'!H234="","",'[1]TCE - ANEXO III - Preencher'!H234)</f>
        <v>44317</v>
      </c>
      <c r="H225" s="15">
        <f>'[1]TCE - ANEXO III - Preencher'!I234</f>
        <v>0</v>
      </c>
      <c r="I225" s="15">
        <f>'[1]TCE - ANEXO III - Preencher'!J234</f>
        <v>315.76639999999998</v>
      </c>
      <c r="J225" s="15">
        <f>'[1]TCE - ANEXO III - Preencher'!K234</f>
        <v>0</v>
      </c>
      <c r="K225" s="16">
        <f>'[1]TCE - ANEXO III - Preencher'!L234</f>
        <v>167.33</v>
      </c>
      <c r="L225" s="16">
        <f>'[1]TCE - ANEXO III - Preencher'!M234</f>
        <v>10.85</v>
      </c>
      <c r="M225" s="16">
        <f t="shared" si="19"/>
        <v>156.48000000000002</v>
      </c>
      <c r="N225" s="16">
        <f>'[1]TCE - ANEXO III - Preencher'!O234</f>
        <v>3</v>
      </c>
      <c r="O225" s="16">
        <f>'[1]TCE - ANEXO III - Preencher'!P234</f>
        <v>0</v>
      </c>
      <c r="P225" s="17">
        <f t="shared" si="20"/>
        <v>3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475.24639999999999</v>
      </c>
    </row>
    <row r="226" spans="1:28" s="4" customFormat="1" x14ac:dyDescent="0.2">
      <c r="A226" s="9">
        <f>IFERROR(VLOOKUP(B226,'[1]DADOS (OCULTAR)'!$P$3:$R$56,3,0),"")</f>
        <v>9039744000607</v>
      </c>
      <c r="B226" s="10" t="str">
        <f>'[1]TCE - ANEXO III - Preencher'!C235</f>
        <v>UPA SÃO LOURENÇO DA MATA</v>
      </c>
      <c r="C226" s="11"/>
      <c r="D226" s="12" t="str">
        <f>'[1]TCE - ANEXO III - Preencher'!E235</f>
        <v>WILLIANE MAXIMO DE ALBUQUERQUE CORREIA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2235-05</v>
      </c>
      <c r="G226" s="14">
        <f>IF('[1]TCE - ANEXO III - Preencher'!H235="","",'[1]TCE - ANEXO III - Preencher'!H235)</f>
        <v>44317</v>
      </c>
      <c r="H226" s="15">
        <f>'[1]TCE - ANEXO III - Preencher'!I235</f>
        <v>0</v>
      </c>
      <c r="I226" s="15">
        <f>'[1]TCE - ANEXO III - Preencher'!J235</f>
        <v>272.13600000000002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3</v>
      </c>
      <c r="O226" s="16">
        <f>'[1]TCE - ANEXO III - Preencher'!P235</f>
        <v>0</v>
      </c>
      <c r="P226" s="17">
        <f t="shared" si="20"/>
        <v>3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275.13600000000002</v>
      </c>
    </row>
    <row r="227" spans="1:28" s="4" customFormat="1" x14ac:dyDescent="0.2">
      <c r="A227" s="9">
        <f>IFERROR(VLOOKUP(B227,'[1]DADOS (OCULTAR)'!$P$3:$R$56,3,0),"")</f>
        <v>9039744000607</v>
      </c>
      <c r="B227" s="10" t="str">
        <f>'[1]TCE - ANEXO III - Preencher'!C236</f>
        <v>UPA SÃO LOURENÇO DA MATA</v>
      </c>
      <c r="C227" s="11"/>
      <c r="D227" s="12" t="str">
        <f>'[1]TCE - ANEXO III - Preencher'!E236</f>
        <v>YRIS ESTER MARIA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5211-30</v>
      </c>
      <c r="G227" s="14">
        <f>IF('[1]TCE - ANEXO III - Preencher'!H236="","",'[1]TCE - ANEXO III - Preencher'!H236)</f>
        <v>44317</v>
      </c>
      <c r="H227" s="15">
        <f>'[1]TCE - ANEXO III - Preencher'!I236</f>
        <v>0</v>
      </c>
      <c r="I227" s="15">
        <f>'[1]TCE - ANEXO III - Preencher'!J236</f>
        <v>88</v>
      </c>
      <c r="J227" s="15">
        <f>'[1]TCE - ANEXO III - Preencher'!K236</f>
        <v>0</v>
      </c>
      <c r="K227" s="16">
        <f>'[1]TCE - ANEXO III - Preencher'!L236</f>
        <v>150</v>
      </c>
      <c r="L227" s="16">
        <f>'[1]TCE - ANEXO III - Preencher'!M236</f>
        <v>22</v>
      </c>
      <c r="M227" s="16">
        <f t="shared" si="19"/>
        <v>128</v>
      </c>
      <c r="N227" s="16">
        <f>'[1]TCE - ANEXO III - Preencher'!O236</f>
        <v>3</v>
      </c>
      <c r="O227" s="16">
        <f>'[1]TCE - ANEXO III - Preencher'!P236</f>
        <v>0</v>
      </c>
      <c r="P227" s="17">
        <f t="shared" si="20"/>
        <v>3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219</v>
      </c>
    </row>
    <row r="228" spans="1:28" s="4" customFormat="1" x14ac:dyDescent="0.2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 x14ac:dyDescent="0.2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2021-07-02T18:59:24Z</dcterms:created>
  <dcterms:modified xsi:type="dcterms:W3CDTF">2021-07-02T19:00:59Z</dcterms:modified>
</cp:coreProperties>
</file>